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zaku-fs\hu-kou所属低速nas\004_介護事業係2\101_処遇改善加算2\特定処遇改善加算届出様式\処遇改善様式用\01_HP掲載用\"/>
    </mc:Choice>
  </mc:AlternateContent>
  <bookViews>
    <workbookView xWindow="120" yWindow="45" windowWidth="14955" windowHeight="9345" tabRatio="743"/>
  </bookViews>
  <sheets>
    <sheet name="共通様式" sheetId="12" r:id="rId1"/>
    <sheet name="様式2（計画書）" sheetId="14" r:id="rId2"/>
    <sheet name="添付1（事業所一覧）" sheetId="9" r:id="rId3"/>
    <sheet name="添付2（県内一覧）" sheetId="11" r:id="rId4"/>
    <sheet name="添付3（都道府県一覧）" sheetId="15" r:id="rId5"/>
  </sheets>
  <externalReferences>
    <externalReference r:id="rId6"/>
    <externalReference r:id="rId7"/>
    <externalReference r:id="rId8"/>
    <externalReference r:id="rId9"/>
    <externalReference r:id="rId10"/>
    <externalReference r:id="rId11"/>
    <externalReference r:id="rId12"/>
  </externalReferences>
  <definedNames>
    <definedName name="erea" localSheetId="0">[1]交付率一覧!$A$4:$A$22</definedName>
    <definedName name="erea">#REF!</definedName>
    <definedName name="_xlnm.Print_Area" localSheetId="0">共通様式!$A$1:$U$28</definedName>
    <definedName name="_xlnm.Print_Area" localSheetId="2">'添付1（事業所一覧）'!$A$1:$T$52</definedName>
    <definedName name="_xlnm.Print_Area" localSheetId="3">'添付2（県内一覧）'!$A$1:$U$52</definedName>
    <definedName name="_xlnm.Print_Area" localSheetId="4">'添付3（都道府県一覧）'!$A$1:$U$58</definedName>
    <definedName name="_xlnm.Print_Area" localSheetId="1">'様式2（計画書）'!$A$1:$AJ$115</definedName>
    <definedName name="あ" localSheetId="4">#REF!</definedName>
    <definedName name="あ" localSheetId="1">#REF!</definedName>
    <definedName name="あ">#REF!</definedName>
    <definedName name="サービス">[2]加算率一覧!$A$5:$A$23</definedName>
    <definedName name="サービス種別" localSheetId="0">[3]サービス種類一覧!$B$4:$B$20</definedName>
    <definedName name="サービス種別">[4]サービス種類一覧!$B$4:$B$20</definedName>
    <definedName name="サービス種類">[5]サービス種類一覧!$C$4:$C$20</definedName>
    <definedName name="サービス名" localSheetId="4">#REF!</definedName>
    <definedName name="サービス名" localSheetId="1">#REF!</definedName>
    <definedName name="サービス名">#REF!</definedName>
    <definedName name="サービス名２">[6]交付率一覧!$A$5:$A$21</definedName>
    <definedName name="サービス名称" localSheetId="0">#REF!</definedName>
    <definedName name="サービス名称" localSheetId="4">#REF!</definedName>
    <definedName name="サービス名称" localSheetId="1">#REF!</definedName>
    <definedName name="サービス名称">#REF!</definedName>
    <definedName name="種類">[7]サービス種類一覧!$A$4:$A$20</definedName>
  </definedNames>
  <calcPr calcId="162913"/>
</workbook>
</file>

<file path=xl/calcChain.xml><?xml version="1.0" encoding="utf-8"?>
<calcChain xmlns="http://schemas.openxmlformats.org/spreadsheetml/2006/main">
  <c r="N26" i="14" l="1"/>
  <c r="AA31" i="14" l="1"/>
  <c r="AA30" i="14"/>
  <c r="S48" i="9"/>
  <c r="P48" i="9"/>
  <c r="Y32" i="14" l="1"/>
  <c r="AA29" i="14" l="1"/>
  <c r="Y41" i="14"/>
  <c r="Y37" i="14"/>
  <c r="R37" i="14" s="1"/>
  <c r="Z7" i="12"/>
  <c r="K7" i="12" s="1"/>
  <c r="AL25" i="14"/>
  <c r="AL94" i="14" s="1"/>
  <c r="AL26" i="14"/>
  <c r="AL93" i="14" s="1"/>
  <c r="AL104" i="14"/>
  <c r="AL105" i="14" s="1"/>
  <c r="AL92" i="14" s="1"/>
  <c r="R41" i="14" l="1"/>
  <c r="R32" i="14"/>
  <c r="AL85" i="14"/>
  <c r="AL86" i="14" s="1"/>
  <c r="AL83" i="14"/>
  <c r="AL84" i="14" s="1"/>
  <c r="AL77" i="14"/>
  <c r="AL78" i="14" s="1"/>
  <c r="AL88" i="14" l="1"/>
  <c r="AL91" i="14" s="1"/>
  <c r="A111" i="14" l="1"/>
  <c r="AL95" i="14"/>
  <c r="L29" i="14"/>
  <c r="X114" i="14"/>
  <c r="X115" i="14"/>
  <c r="AB6" i="12" l="1"/>
  <c r="AA6" i="12" s="1"/>
  <c r="C7" i="12"/>
  <c r="AJ4" i="14" l="1"/>
  <c r="AI4" i="14"/>
  <c r="AH4" i="14"/>
  <c r="AG4" i="14"/>
  <c r="AF4" i="14"/>
  <c r="AE4" i="14"/>
  <c r="AD4" i="14"/>
  <c r="AC4" i="14"/>
  <c r="AB4" i="14"/>
  <c r="AA4" i="14"/>
  <c r="B5" i="15" l="1"/>
  <c r="H9" i="11"/>
  <c r="G9" i="14"/>
  <c r="D9" i="11" l="1"/>
  <c r="D50" i="11" s="1"/>
  <c r="D37" i="15" l="1"/>
  <c r="D56" i="15" s="1"/>
  <c r="B57" i="15" s="1"/>
  <c r="B51" i="11" s="1"/>
  <c r="O49" i="9" s="1"/>
  <c r="D28" i="14"/>
  <c r="T2" i="14"/>
  <c r="H50" i="11" l="1"/>
  <c r="K6" i="14"/>
  <c r="H37" i="15" l="1"/>
  <c r="H56" i="15" s="1"/>
  <c r="F57" i="15" s="1"/>
  <c r="F51" i="11" s="1"/>
  <c r="R49" i="9" s="1"/>
  <c r="K7" i="14"/>
  <c r="B5" i="11" l="1"/>
  <c r="K5" i="9"/>
</calcChain>
</file>

<file path=xl/comments1.xml><?xml version="1.0" encoding="utf-8"?>
<comments xmlns="http://schemas.openxmlformats.org/spreadsheetml/2006/main">
  <authors>
    <author>奈良県</author>
  </authors>
  <commentList>
    <comment ref="K7" authorId="0" shapeId="0">
      <text>
        <r>
          <rPr>
            <b/>
            <sz val="9"/>
            <color indexed="81"/>
            <rFont val="MS P ゴシック"/>
            <family val="3"/>
            <charset val="128"/>
          </rPr>
          <t xml:space="preserve">様式2から自動入力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奈良県</author>
  </authors>
  <commentList>
    <comment ref="T2" authorId="0" shapeId="0">
      <text>
        <r>
          <rPr>
            <sz val="9"/>
            <color indexed="81"/>
            <rFont val="ＭＳ Ｐゴシック"/>
            <family val="3"/>
            <charset val="128"/>
          </rPr>
          <t>（共通様式より自動入力）</t>
        </r>
      </text>
    </comment>
    <comment ref="AC4" authorId="0" shapeId="0">
      <text>
        <r>
          <rPr>
            <sz val="9"/>
            <color indexed="81"/>
            <rFont val="ＭＳ Ｐゴシック"/>
            <family val="3"/>
            <charset val="128"/>
          </rPr>
          <t>（事業所一覧より自動入力）</t>
        </r>
      </text>
    </comment>
    <comment ref="K6" authorId="0" shapeId="0">
      <text>
        <r>
          <rPr>
            <sz val="9"/>
            <color indexed="81"/>
            <rFont val="ＭＳ Ｐゴシック"/>
            <family val="3"/>
            <charset val="128"/>
          </rPr>
          <t>（共通様式より自動入力）</t>
        </r>
      </text>
    </comment>
    <comment ref="K7" authorId="0" shapeId="0">
      <text>
        <r>
          <rPr>
            <sz val="9"/>
            <color indexed="81"/>
            <rFont val="ＭＳ Ｐゴシック"/>
            <family val="3"/>
            <charset val="128"/>
          </rPr>
          <t>（共通様式より自動入力）</t>
        </r>
      </text>
    </comment>
    <comment ref="G9" authorId="0" shapeId="0">
      <text>
        <r>
          <rPr>
            <sz val="9"/>
            <color indexed="81"/>
            <rFont val="ＭＳ Ｐゴシック"/>
            <family val="3"/>
            <charset val="128"/>
          </rPr>
          <t>（届出書より自動入力）</t>
        </r>
      </text>
    </comment>
    <comment ref="X24" authorId="0" shapeId="0">
      <text>
        <r>
          <rPr>
            <sz val="9"/>
            <color indexed="81"/>
            <rFont val="ＭＳ Ｐゴシック"/>
            <family val="3"/>
            <charset val="128"/>
          </rPr>
          <t>Ⅰ：介護福祉士の配置等要件、現行加算要件、職場環境等要件及び見える化要件を全て満たす
Ⅱ：現行加算要件、職場環境等要件及び見える化要件を全て満たす</t>
        </r>
      </text>
    </comment>
    <comment ref="X25" authorId="0" shapeId="0">
      <text>
        <r>
          <rPr>
            <sz val="9"/>
            <color indexed="81"/>
            <rFont val="ＭＳ Ｐゴシック"/>
            <family val="3"/>
            <charset val="128"/>
          </rPr>
          <t>Ⅰ：キャリアパスⅠ、Ⅱ</t>
        </r>
        <r>
          <rPr>
            <b/>
            <sz val="9"/>
            <color indexed="81"/>
            <rFont val="ＭＳ Ｐゴシック"/>
            <family val="3"/>
            <charset val="128"/>
          </rPr>
          <t>、Ⅲ</t>
        </r>
        <r>
          <rPr>
            <sz val="9"/>
            <color indexed="81"/>
            <rFont val="ＭＳ Ｐゴシック"/>
            <family val="3"/>
            <charset val="128"/>
          </rPr>
          <t>と職場環境要件をすべて満たす
Ⅱ：キャリアパスⅠ、Ⅱと職場環境要件をすべて満たす
Ⅲ：キャリアパスⅠ又はⅡと職場環境要件を満たす</t>
        </r>
      </text>
    </comment>
    <comment ref="X26" authorId="0" shapeId="0">
      <text>
        <r>
          <rPr>
            <sz val="9"/>
            <color indexed="81"/>
            <rFont val="MS P ゴシック"/>
            <family val="3"/>
            <charset val="128"/>
          </rPr>
          <t>訪問介護の場合：特定事業所加算(Ⅰ)又は(Ⅱ)
特定施設入居者生活介護等：サービス提供体制強化加算(Ⅰ)イ又は入居継続支援加算
介護老人福祉施設等：サービス提供体制強化加算(Ⅰ)イ又は日常生活継続支援加算
※法人が一括して申請する場合、該当する種別全てを選択してください。</t>
        </r>
      </text>
    </comment>
    <comment ref="D28" authorId="0" shapeId="0">
      <text>
        <r>
          <rPr>
            <sz val="9"/>
            <color indexed="81"/>
            <rFont val="ＭＳ Ｐゴシック"/>
            <family val="3"/>
            <charset val="128"/>
          </rPr>
          <t>（共通様式より自動入力）</t>
        </r>
      </text>
    </comment>
    <comment ref="AA29" authorId="0" shapeId="0">
      <text>
        <r>
          <rPr>
            <sz val="9"/>
            <color indexed="81"/>
            <rFont val="MS P ゴシック"/>
            <family val="3"/>
            <charset val="128"/>
          </rPr>
          <t>自動計算</t>
        </r>
      </text>
    </comment>
    <comment ref="AA30" authorId="0" shapeId="0">
      <text>
        <r>
          <rPr>
            <b/>
            <sz val="9"/>
            <color indexed="81"/>
            <rFont val="MS P ゴシック"/>
            <family val="3"/>
            <charset val="128"/>
          </rPr>
          <t>自動計算</t>
        </r>
        <r>
          <rPr>
            <sz val="9"/>
            <color indexed="81"/>
            <rFont val="MS P ゴシック"/>
            <family val="3"/>
            <charset val="128"/>
          </rPr>
          <t xml:space="preserve">
</t>
        </r>
      </text>
    </comment>
    <comment ref="AA31" authorId="0" shapeId="0">
      <text>
        <r>
          <rPr>
            <b/>
            <sz val="9"/>
            <color indexed="81"/>
            <rFont val="MS P ゴシック"/>
            <family val="3"/>
            <charset val="128"/>
          </rPr>
          <t>自動計算</t>
        </r>
        <r>
          <rPr>
            <sz val="9"/>
            <color indexed="81"/>
            <rFont val="MS P ゴシック"/>
            <family val="3"/>
            <charset val="128"/>
          </rPr>
          <t xml:space="preserve">
</t>
        </r>
      </text>
    </comment>
    <comment ref="Y32" authorId="0" shapeId="0">
      <text>
        <r>
          <rPr>
            <b/>
            <sz val="9"/>
            <color indexed="81"/>
            <rFont val="MS P ゴシック"/>
            <family val="3"/>
            <charset val="128"/>
          </rPr>
          <t>自動計算</t>
        </r>
        <r>
          <rPr>
            <sz val="9"/>
            <color indexed="81"/>
            <rFont val="MS P ゴシック"/>
            <family val="3"/>
            <charset val="128"/>
          </rPr>
          <t xml:space="preserve">
</t>
        </r>
      </text>
    </comment>
    <comment ref="Y37" authorId="0" shapeId="0">
      <text>
        <r>
          <rPr>
            <b/>
            <sz val="9"/>
            <color indexed="81"/>
            <rFont val="MS P ゴシック"/>
            <family val="3"/>
            <charset val="128"/>
          </rPr>
          <t>自動計算</t>
        </r>
        <r>
          <rPr>
            <sz val="9"/>
            <color indexed="81"/>
            <rFont val="MS P ゴシック"/>
            <family val="3"/>
            <charset val="128"/>
          </rPr>
          <t xml:space="preserve">
</t>
        </r>
      </text>
    </comment>
    <comment ref="AA40" authorId="0" shapeId="0">
      <text>
        <r>
          <rPr>
            <sz val="9"/>
            <color indexed="81"/>
            <rFont val="MS P ゴシック"/>
            <family val="3"/>
            <charset val="128"/>
          </rPr>
          <t>他の介護職員に配分しない場合は「０(ｾﾞﾛ)」を記載</t>
        </r>
      </text>
    </comment>
    <comment ref="Y41" authorId="0" shapeId="0">
      <text>
        <r>
          <rPr>
            <b/>
            <sz val="9"/>
            <color indexed="81"/>
            <rFont val="MS P ゴシック"/>
            <family val="3"/>
            <charset val="128"/>
          </rPr>
          <t>自動計算</t>
        </r>
        <r>
          <rPr>
            <sz val="9"/>
            <color indexed="81"/>
            <rFont val="MS P ゴシック"/>
            <family val="3"/>
            <charset val="128"/>
          </rPr>
          <t xml:space="preserve">
</t>
        </r>
      </text>
    </comment>
    <comment ref="AA44" authorId="0" shapeId="0">
      <text>
        <r>
          <rPr>
            <sz val="9"/>
            <color indexed="81"/>
            <rFont val="MS P ゴシック"/>
            <family val="3"/>
            <charset val="128"/>
          </rPr>
          <t xml:space="preserve">その他の職種に配分しない場合は「０(ｾﾞﾛ)」を記載
</t>
        </r>
      </text>
    </comment>
    <comment ref="B46" authorId="0" shapeId="0">
      <text>
        <r>
          <rPr>
            <sz val="9"/>
            <color indexed="81"/>
            <rFont val="MS P ゴシック"/>
            <family val="3"/>
            <charset val="128"/>
          </rPr>
          <t xml:space="preserve">支給される加算を原資として人件費を支給する期間であり⑤の算定月数と同じ月数だけ改善実施期間とすること
※原則、サービス提供月と同月支給が望ましいが、労使間で適切に説明と同意が得られている場合については、報酬支払いのタイムラグに対応して、最大2ヶ月遅れで実施も可。
</t>
        </r>
      </text>
    </comment>
    <comment ref="Z53" authorId="0" shapeId="0">
      <text>
        <r>
          <rPr>
            <sz val="8"/>
            <color indexed="81"/>
            <rFont val="ＭＳ Ｐゴシック"/>
            <family val="3"/>
            <charset val="128"/>
          </rPr>
          <t>○プルダウンから選択してください。
　　・小規模事業所等で加算額全体が少額である
　　・職員全体の賃金水準が低い事業所などで、直ちに一人の賃金を引き上げることが困難である。
　　・8万円等の賃金改善を行うに当たり、これまで以上に事業所内の階層・役職やそのための能力・処遇を
　　 明確化することが必要になるため、規程の整備や研修・実務経験の蓄積などに一定期間を要する。
※その他の場合は下の欄にその理由を記載してください。</t>
        </r>
      </text>
    </comment>
    <comment ref="AH55" authorId="0" shapeId="0">
      <text>
        <r>
          <rPr>
            <sz val="9"/>
            <color indexed="81"/>
            <rFont val="MS P ゴシック"/>
            <family val="3"/>
            <charset val="128"/>
          </rPr>
          <t>配分ルールが、事業所の持ち出し等により原則と異なる場合で、上記⑦～⑨にエラー表示がされている場合、「○」を選択することでエラー表示が消えます。
配分ルールが異なる場合の例
※事業所の持ち出しにより更なる処遇改善を実施している場合
※その他の職種の平均賃金額が他の介護職員の平均賃金額を上回らないので、両グループの平均賃金改善額が等しくなるまで改善している場合　　</t>
        </r>
      </text>
    </comment>
    <comment ref="D73" authorId="0" shapeId="0">
      <text>
        <r>
          <rPr>
            <sz val="9"/>
            <color indexed="81"/>
            <rFont val="ＭＳ Ｐゴシック"/>
            <family val="3"/>
            <charset val="128"/>
          </rPr>
          <t xml:space="preserve">
列挙されている職場環境等要件のうち、既に実施済みのもの全てに「○」をつけること
当該改善内容を、全ての介護職員に当該改善内容を周知していること
また、</t>
        </r>
        <r>
          <rPr>
            <u/>
            <sz val="9"/>
            <color indexed="81"/>
            <rFont val="ＭＳ Ｐゴシック"/>
            <family val="3"/>
            <charset val="128"/>
          </rPr>
          <t>「資質の向上」、「労働環境・処遇の改善」及び「その他」の区分ごとに１つ以上</t>
        </r>
        <r>
          <rPr>
            <sz val="9"/>
            <color indexed="81"/>
            <rFont val="ＭＳ Ｐゴシック"/>
            <family val="3"/>
            <charset val="128"/>
          </rPr>
          <t>「○」をつけること</t>
        </r>
      </text>
    </comment>
    <comment ref="A111" authorId="0" shapeId="0">
      <text>
        <r>
          <rPr>
            <sz val="9"/>
            <color indexed="81"/>
            <rFont val="ＭＳ Ｐゴシック"/>
            <family val="3"/>
            <charset val="128"/>
          </rPr>
          <t>選択している加算区分と要件が合致しない場合、本欄にエラー表示されます</t>
        </r>
      </text>
    </comment>
    <comment ref="G114" authorId="0" shapeId="0">
      <text>
        <r>
          <rPr>
            <sz val="9"/>
            <color indexed="81"/>
            <rFont val="MS P ゴシック"/>
            <family val="3"/>
            <charset val="128"/>
          </rPr>
          <t>実際の提出日（投函日）を記載してください</t>
        </r>
      </text>
    </comment>
    <comment ref="X114" authorId="0" shapeId="0">
      <text>
        <r>
          <rPr>
            <sz val="9"/>
            <color indexed="81"/>
            <rFont val="ＭＳ Ｐゴシック"/>
            <family val="3"/>
            <charset val="128"/>
          </rPr>
          <t>（共通様式より自動入力）</t>
        </r>
      </text>
    </comment>
    <comment ref="X115" authorId="0" shapeId="0">
      <text>
        <r>
          <rPr>
            <sz val="9"/>
            <color indexed="81"/>
            <rFont val="ＭＳ Ｐゴシック"/>
            <family val="3"/>
            <charset val="128"/>
          </rPr>
          <t>（共通様式より自動入力）</t>
        </r>
      </text>
    </comment>
  </commentList>
</comments>
</file>

<file path=xl/comments3.xml><?xml version="1.0" encoding="utf-8"?>
<comments xmlns="http://schemas.openxmlformats.org/spreadsheetml/2006/main">
  <authors>
    <author>奈良県</author>
  </authors>
  <commentList>
    <comment ref="K5" authorId="0" shapeId="0">
      <text>
        <r>
          <rPr>
            <sz val="9"/>
            <color indexed="81"/>
            <rFont val="ＭＳ Ｐゴシック"/>
            <family val="3"/>
            <charset val="128"/>
          </rPr>
          <t>（共通様式より自動入力）</t>
        </r>
      </text>
    </comment>
    <comment ref="M9" authorId="0" shapeId="0">
      <text>
        <r>
          <rPr>
            <sz val="9"/>
            <color indexed="81"/>
            <rFont val="ＭＳ Ｐゴシック"/>
            <family val="3"/>
            <charset val="128"/>
          </rPr>
          <t>青色着色箇所は
入力が必要です
県が指定する事業所のうち
本加算の対象となる事業所を
２箇所以上運営している場合
すべて記載してください
介護予防サービスは本体サービスに
含めて試算・計上してください</t>
        </r>
      </text>
    </comment>
  </commentList>
</comments>
</file>

<file path=xl/comments4.xml><?xml version="1.0" encoding="utf-8"?>
<comments xmlns="http://schemas.openxmlformats.org/spreadsheetml/2006/main">
  <authors>
    <author>奈良県</author>
  </authors>
  <commentList>
    <comment ref="D11" authorId="0" shapeId="0">
      <text>
        <r>
          <rPr>
            <sz val="9"/>
            <color indexed="81"/>
            <rFont val="ＭＳ Ｐゴシック"/>
            <family val="3"/>
            <charset val="128"/>
          </rPr>
          <t xml:space="preserve">
奈良県内で２以上の指定権者より指定を受けている
特定処遇改善加算対象事業所を一括申請する場合、
当該指定権者の行の青色着色箇所に入力が必要です</t>
        </r>
      </text>
    </comment>
  </commentList>
</comments>
</file>

<file path=xl/sharedStrings.xml><?xml version="1.0" encoding="utf-8"?>
<sst xmlns="http://schemas.openxmlformats.org/spreadsheetml/2006/main" count="1340" uniqueCount="365">
  <si>
    <t>別紙様式２</t>
    <rPh sb="0" eb="2">
      <t>ベッシ</t>
    </rPh>
    <rPh sb="2" eb="4">
      <t>ヨウシキ</t>
    </rPh>
    <phoneticPr fontId="2"/>
  </si>
  <si>
    <t>年度</t>
    <rPh sb="0" eb="1">
      <t>ネン</t>
    </rPh>
    <rPh sb="1" eb="2">
      <t>ド</t>
    </rPh>
    <phoneticPr fontId="2"/>
  </si>
  <si>
    <t>部数</t>
    <rPh sb="0" eb="2">
      <t>ブスウ</t>
    </rPh>
    <phoneticPr fontId="2"/>
  </si>
  <si>
    <t>必須</t>
    <rPh sb="0" eb="2">
      <t>ヒッス</t>
    </rPh>
    <phoneticPr fontId="2"/>
  </si>
  <si>
    <t>本票です。</t>
    <rPh sb="0" eb="1">
      <t>ホン</t>
    </rPh>
    <rPh sb="1" eb="2">
      <t>ヒョウ</t>
    </rPh>
    <phoneticPr fontId="2"/>
  </si>
  <si>
    <t>該当
のみ</t>
    <rPh sb="0" eb="2">
      <t>ガイトウ</t>
    </rPh>
    <phoneticPr fontId="2"/>
  </si>
  <si>
    <t>加算算定年度</t>
    <rPh sb="0" eb="2">
      <t>カサン</t>
    </rPh>
    <rPh sb="2" eb="4">
      <t>サンテイ</t>
    </rPh>
    <rPh sb="4" eb="6">
      <t>ネンド</t>
    </rPh>
    <phoneticPr fontId="2"/>
  </si>
  <si>
    <t>✔</t>
    <phoneticPr fontId="2"/>
  </si>
  <si>
    <t>チェック表</t>
    <rPh sb="4" eb="5">
      <t>ヒョウ</t>
    </rPh>
    <phoneticPr fontId="2"/>
  </si>
  <si>
    <t>別紙様式４</t>
    <rPh sb="0" eb="2">
      <t>ベッシ</t>
    </rPh>
    <rPh sb="2" eb="4">
      <t>ヨウシキ</t>
    </rPh>
    <phoneticPr fontId="2"/>
  </si>
  <si>
    <r>
      <rPr>
        <sz val="11"/>
        <rFont val="ＭＳ 明朝"/>
        <family val="1"/>
        <charset val="128"/>
      </rPr>
      <t>法　人　名</t>
    </r>
    <rPh sb="0" eb="1">
      <t>ホウ</t>
    </rPh>
    <rPh sb="2" eb="3">
      <t>ジン</t>
    </rPh>
    <rPh sb="4" eb="5">
      <t>メイ</t>
    </rPh>
    <phoneticPr fontId="2"/>
  </si>
  <si>
    <r>
      <rPr>
        <sz val="11"/>
        <rFont val="ＭＳ 明朝"/>
        <family val="1"/>
        <charset val="128"/>
      </rPr>
      <t>介護保険事業所番号</t>
    </r>
    <rPh sb="0" eb="2">
      <t>カイゴ</t>
    </rPh>
    <rPh sb="2" eb="4">
      <t>ホケン</t>
    </rPh>
    <rPh sb="4" eb="7">
      <t>ジギョウショ</t>
    </rPh>
    <rPh sb="7" eb="9">
      <t>バンゴウ</t>
    </rPh>
    <phoneticPr fontId="2"/>
  </si>
  <si>
    <r>
      <rPr>
        <sz val="11"/>
        <rFont val="ＭＳ 明朝"/>
        <family val="1"/>
        <charset val="128"/>
      </rPr>
      <t>事業所の名称</t>
    </r>
    <rPh sb="0" eb="3">
      <t>ジギョウショ</t>
    </rPh>
    <rPh sb="4" eb="6">
      <t>メイショウ</t>
    </rPh>
    <phoneticPr fontId="2"/>
  </si>
  <si>
    <r>
      <rPr>
        <sz val="11"/>
        <rFont val="ＭＳ 明朝"/>
        <family val="1"/>
        <charset val="128"/>
      </rPr>
      <t>サービス名</t>
    </r>
    <rPh sb="4" eb="5">
      <t>メイ</t>
    </rPh>
    <phoneticPr fontId="2"/>
  </si>
  <si>
    <t>（添付書類１）</t>
    <rPh sb="1" eb="3">
      <t>テンプ</t>
    </rPh>
    <rPh sb="3" eb="5">
      <t>ショルイ</t>
    </rPh>
    <phoneticPr fontId="2"/>
  </si>
  <si>
    <t>（添付書類２）</t>
    <rPh sb="1" eb="3">
      <t>テンプ</t>
    </rPh>
    <rPh sb="3" eb="5">
      <t>ショルイ</t>
    </rPh>
    <phoneticPr fontId="2"/>
  </si>
  <si>
    <t>（添付書類３）</t>
    <rPh sb="1" eb="3">
      <t>テンプ</t>
    </rPh>
    <rPh sb="3" eb="5">
      <t>ショルイ</t>
    </rPh>
    <phoneticPr fontId="2"/>
  </si>
  <si>
    <t>※計画書を提出する際の表紙として綴ってください。</t>
    <rPh sb="1" eb="3">
      <t>ケイカク</t>
    </rPh>
    <rPh sb="3" eb="4">
      <t>ショ</t>
    </rPh>
    <rPh sb="11" eb="13">
      <t>ヒョウシ</t>
    </rPh>
    <phoneticPr fontId="2"/>
  </si>
  <si>
    <r>
      <rPr>
        <sz val="14"/>
        <rFont val="ＭＳ 明朝"/>
        <family val="1"/>
        <charset val="128"/>
      </rPr>
      <t>年度届出用）</t>
    </r>
    <rPh sb="0" eb="2">
      <t>ネンド</t>
    </rPh>
    <rPh sb="2" eb="4">
      <t>トドケデ</t>
    </rPh>
    <rPh sb="4" eb="5">
      <t>ヨウ</t>
    </rPh>
    <phoneticPr fontId="2"/>
  </si>
  <si>
    <r>
      <rPr>
        <sz val="11"/>
        <rFont val="ＭＳ 明朝"/>
        <family val="1"/>
        <charset val="128"/>
      </rPr>
      <t>事業所等情報</t>
    </r>
    <rPh sb="0" eb="2">
      <t>ジギョウ</t>
    </rPh>
    <rPh sb="2" eb="4">
      <t>ショトウ</t>
    </rPh>
    <rPh sb="4" eb="6">
      <t>ジョウホウ</t>
    </rPh>
    <phoneticPr fontId="2"/>
  </si>
  <si>
    <r>
      <rPr>
        <sz val="10"/>
        <rFont val="ＭＳ 明朝"/>
        <family val="1"/>
        <charset val="128"/>
      </rPr>
      <t>事業者・開設者</t>
    </r>
    <rPh sb="0" eb="3">
      <t>ジギョウシャ</t>
    </rPh>
    <rPh sb="4" eb="6">
      <t>カイセツ</t>
    </rPh>
    <rPh sb="6" eb="7">
      <t>シャ</t>
    </rPh>
    <phoneticPr fontId="2"/>
  </si>
  <si>
    <r>
      <rPr>
        <sz val="10"/>
        <rFont val="ＭＳ 明朝"/>
        <family val="1"/>
        <charset val="128"/>
      </rPr>
      <t>名　　称</t>
    </r>
    <rPh sb="0" eb="1">
      <t>ナ</t>
    </rPh>
    <rPh sb="3" eb="4">
      <t>ショウ</t>
    </rPh>
    <phoneticPr fontId="2"/>
  </si>
  <si>
    <r>
      <rPr>
        <sz val="10"/>
        <rFont val="ＭＳ 明朝"/>
        <family val="1"/>
        <charset val="128"/>
      </rPr>
      <t>事業所等の名称</t>
    </r>
    <rPh sb="0" eb="2">
      <t>ジギョウ</t>
    </rPh>
    <rPh sb="2" eb="3">
      <t>ショ</t>
    </rPh>
    <rPh sb="3" eb="4">
      <t>トウ</t>
    </rPh>
    <rPh sb="5" eb="7">
      <t>メイショウ</t>
    </rPh>
    <phoneticPr fontId="2"/>
  </si>
  <si>
    <r>
      <rPr>
        <sz val="10"/>
        <rFont val="ＭＳ 明朝"/>
        <family val="1"/>
        <charset val="128"/>
      </rPr>
      <t>提供する
サービス</t>
    </r>
    <rPh sb="0" eb="2">
      <t>テイキョウ</t>
    </rPh>
    <phoneticPr fontId="2"/>
  </si>
  <si>
    <r>
      <rPr>
        <sz val="10"/>
        <rFont val="ＭＳ 明朝"/>
        <family val="1"/>
        <charset val="128"/>
      </rPr>
      <t>事業所の所在地</t>
    </r>
    <rPh sb="0" eb="2">
      <t>ジギョウ</t>
    </rPh>
    <rPh sb="2" eb="3">
      <t>ショ</t>
    </rPh>
    <rPh sb="4" eb="7">
      <t>ショザイチ</t>
    </rPh>
    <phoneticPr fontId="2"/>
  </si>
  <si>
    <r>
      <rPr>
        <sz val="10"/>
        <rFont val="ＭＳ 明朝"/>
        <family val="1"/>
        <charset val="128"/>
      </rPr>
      <t>算定する加算の区分</t>
    </r>
    <rPh sb="0" eb="2">
      <t>サンテイ</t>
    </rPh>
    <rPh sb="4" eb="6">
      <t>カサン</t>
    </rPh>
    <rPh sb="7" eb="9">
      <t>クブン</t>
    </rPh>
    <phoneticPr fontId="2"/>
  </si>
  <si>
    <r>
      <rPr>
        <sz val="10"/>
        <rFont val="ＭＳ 明朝"/>
        <family val="1"/>
        <charset val="128"/>
      </rPr>
      <t>年</t>
    </r>
    <rPh sb="0" eb="1">
      <t>ネン</t>
    </rPh>
    <phoneticPr fontId="2"/>
  </si>
  <si>
    <r>
      <rPr>
        <sz val="10"/>
        <rFont val="ＭＳ 明朝"/>
        <family val="1"/>
        <charset val="128"/>
      </rPr>
      <t>月</t>
    </r>
    <rPh sb="0" eb="1">
      <t>ガツ</t>
    </rPh>
    <phoneticPr fontId="2"/>
  </si>
  <si>
    <r>
      <rPr>
        <sz val="10"/>
        <rFont val="ＭＳ 明朝"/>
        <family val="1"/>
        <charset val="128"/>
      </rPr>
      <t>円</t>
    </r>
    <rPh sb="0" eb="1">
      <t>エン</t>
    </rPh>
    <phoneticPr fontId="2"/>
  </si>
  <si>
    <r>
      <rPr>
        <sz val="10"/>
        <rFont val="ＭＳ 明朝"/>
        <family val="1"/>
        <charset val="128"/>
      </rPr>
      <t>賃金改善の見込額（ⅰ－ⅱ）</t>
    </r>
    <rPh sb="0" eb="2">
      <t>チンギン</t>
    </rPh>
    <rPh sb="2" eb="4">
      <t>カイゼン</t>
    </rPh>
    <rPh sb="5" eb="7">
      <t>ミコ</t>
    </rPh>
    <rPh sb="7" eb="8">
      <t>ガク</t>
    </rPh>
    <phoneticPr fontId="2"/>
  </si>
  <si>
    <r>
      <rPr>
        <sz val="10"/>
        <rFont val="ＭＳ 明朝"/>
        <family val="1"/>
        <charset val="128"/>
      </rPr>
      <t>ⅰ）加算の算定により賃金改善を行った場合の賃金の総額（見込額）</t>
    </r>
    <rPh sb="2" eb="4">
      <t>カサン</t>
    </rPh>
    <rPh sb="5" eb="7">
      <t>サンテイ</t>
    </rPh>
    <rPh sb="10" eb="12">
      <t>チンギン</t>
    </rPh>
    <rPh sb="12" eb="14">
      <t>カイゼン</t>
    </rPh>
    <rPh sb="15" eb="16">
      <t>オコナ</t>
    </rPh>
    <rPh sb="18" eb="20">
      <t>バアイ</t>
    </rPh>
    <rPh sb="21" eb="23">
      <t>チンギン</t>
    </rPh>
    <rPh sb="24" eb="26">
      <t>ソウガク</t>
    </rPh>
    <rPh sb="27" eb="29">
      <t>ミコミ</t>
    </rPh>
    <rPh sb="29" eb="30">
      <t>ガク</t>
    </rPh>
    <phoneticPr fontId="2"/>
  </si>
  <si>
    <r>
      <rPr>
        <sz val="8"/>
        <rFont val="ＭＳ 明朝"/>
        <family val="1"/>
        <charset val="128"/>
      </rPr>
      <t>資質の向上</t>
    </r>
    <rPh sb="0" eb="2">
      <t>シシツ</t>
    </rPh>
    <rPh sb="3" eb="5">
      <t>コウジョウ</t>
    </rPh>
    <phoneticPr fontId="2"/>
  </si>
  <si>
    <r>
      <rPr>
        <sz val="11"/>
        <rFont val="ＭＳ 明朝"/>
        <family val="1"/>
        <charset val="128"/>
      </rPr>
      <t>←判定</t>
    </r>
    <rPh sb="1" eb="3">
      <t>ハンテイ</t>
    </rPh>
    <phoneticPr fontId="2"/>
  </si>
  <si>
    <r>
      <rPr>
        <sz val="10.5"/>
        <rFont val="ＭＳ 明朝"/>
        <family val="1"/>
        <charset val="128"/>
      </rPr>
      <t>（法人名）</t>
    </r>
    <rPh sb="1" eb="3">
      <t>ホウジン</t>
    </rPh>
    <rPh sb="3" eb="4">
      <t>メイ</t>
    </rPh>
    <phoneticPr fontId="2"/>
  </si>
  <si>
    <r>
      <rPr>
        <sz val="10.5"/>
        <rFont val="ＭＳ 明朝"/>
        <family val="1"/>
        <charset val="128"/>
      </rPr>
      <t>（代表者名）</t>
    </r>
    <rPh sb="1" eb="4">
      <t>ダイヒョウシャ</t>
    </rPh>
    <rPh sb="4" eb="5">
      <t>メイ</t>
    </rPh>
    <phoneticPr fontId="2"/>
  </si>
  <si>
    <t>問い合わせ先担当者
所属・氏名</t>
    <rPh sb="0" eb="1">
      <t>ト</t>
    </rPh>
    <rPh sb="2" eb="3">
      <t>ア</t>
    </rPh>
    <rPh sb="5" eb="6">
      <t>サキ</t>
    </rPh>
    <rPh sb="6" eb="8">
      <t>タントウ</t>
    </rPh>
    <rPh sb="8" eb="9">
      <t>シャ</t>
    </rPh>
    <rPh sb="10" eb="12">
      <t>ショゾク</t>
    </rPh>
    <rPh sb="13" eb="15">
      <t>シメイ</t>
    </rPh>
    <phoneticPr fontId="2"/>
  </si>
  <si>
    <t>同上</t>
    <rPh sb="0" eb="1">
      <t>ドウ</t>
    </rPh>
    <rPh sb="1" eb="2">
      <t>ウエ</t>
    </rPh>
    <phoneticPr fontId="2"/>
  </si>
  <si>
    <t>補足説明・「様式名称」</t>
    <rPh sb="0" eb="2">
      <t>ホソク</t>
    </rPh>
    <rPh sb="2" eb="4">
      <t>セツメイ</t>
    </rPh>
    <rPh sb="6" eb="8">
      <t>ヨウシキ</t>
    </rPh>
    <rPh sb="8" eb="10">
      <t>メイショウ</t>
    </rPh>
    <phoneticPr fontId="2"/>
  </si>
  <si>
    <t>※賃金水準を引き下げる必要がある場合のみ毎年度提出
　「特別な事情に係る届出書」</t>
    <rPh sb="1" eb="3">
      <t>チンギン</t>
    </rPh>
    <rPh sb="3" eb="5">
      <t>スイジュン</t>
    </rPh>
    <rPh sb="6" eb="7">
      <t>ヒ</t>
    </rPh>
    <rPh sb="8" eb="9">
      <t>サ</t>
    </rPh>
    <rPh sb="11" eb="13">
      <t>ヒツヨウ</t>
    </rPh>
    <rPh sb="20" eb="23">
      <t>マイネンド</t>
    </rPh>
    <rPh sb="23" eb="25">
      <t>テイシュツ</t>
    </rPh>
    <rPh sb="28" eb="30">
      <t>トクベツ</t>
    </rPh>
    <rPh sb="31" eb="33">
      <t>ジジョウ</t>
    </rPh>
    <rPh sb="34" eb="35">
      <t>カカ</t>
    </rPh>
    <rPh sb="36" eb="39">
      <t>トドケデショ</t>
    </rPh>
    <phoneticPr fontId="2"/>
  </si>
  <si>
    <t>３　体制等に関する届出書　関係</t>
    <rPh sb="2" eb="4">
      <t>タイセイ</t>
    </rPh>
    <rPh sb="4" eb="5">
      <t>トウ</t>
    </rPh>
    <rPh sb="6" eb="7">
      <t>カン</t>
    </rPh>
    <rPh sb="9" eb="12">
      <t>トドケデショ</t>
    </rPh>
    <rPh sb="13" eb="15">
      <t>カンケイ</t>
    </rPh>
    <phoneticPr fontId="2"/>
  </si>
  <si>
    <r>
      <rPr>
        <sz val="11"/>
        <rFont val="ＭＳ 明朝"/>
        <family val="1"/>
        <charset val="128"/>
      </rPr>
      <t>別紙様式２</t>
    </r>
    <rPh sb="0" eb="2">
      <t>ベッシ</t>
    </rPh>
    <rPh sb="2" eb="4">
      <t>ヨウシキ</t>
    </rPh>
    <phoneticPr fontId="2"/>
  </si>
  <si>
    <r>
      <rPr>
        <sz val="10"/>
        <rFont val="ＭＳ 明朝"/>
        <family val="1"/>
        <charset val="128"/>
      </rPr>
      <t>ⅱ）初めて加算を取得する（した）月の前年度の賃金の総額</t>
    </r>
    <rPh sb="2" eb="3">
      <t>ハジ</t>
    </rPh>
    <rPh sb="5" eb="7">
      <t>カサン</t>
    </rPh>
    <rPh sb="8" eb="10">
      <t>シュトク</t>
    </rPh>
    <rPh sb="16" eb="17">
      <t>ツキ</t>
    </rPh>
    <rPh sb="18" eb="21">
      <t>ゼンネンド</t>
    </rPh>
    <rPh sb="22" eb="24">
      <t>チンギン</t>
    </rPh>
    <rPh sb="25" eb="27">
      <t>ソウガク</t>
    </rPh>
    <phoneticPr fontId="2"/>
  </si>
  <si>
    <r>
      <t>!!</t>
    </r>
    <r>
      <rPr>
        <sz val="11"/>
        <rFont val="ＭＳ 明朝"/>
        <family val="1"/>
        <charset val="128"/>
      </rPr>
      <t>エラー</t>
    </r>
    <r>
      <rPr>
        <sz val="11"/>
        <rFont val="Calibri"/>
        <family val="2"/>
      </rPr>
      <t>!!</t>
    </r>
    <r>
      <rPr>
        <sz val="11"/>
        <rFont val="ＭＳ 明朝"/>
        <family val="1"/>
        <charset val="128"/>
      </rPr>
      <t>　⑤の額を上回る賃金改善を実施する必要があります→</t>
    </r>
    <rPh sb="10" eb="11">
      <t>ガク</t>
    </rPh>
    <rPh sb="12" eb="14">
      <t>ウワマワ</t>
    </rPh>
    <rPh sb="15" eb="17">
      <t>チンギン</t>
    </rPh>
    <rPh sb="17" eb="19">
      <t>カイゼン</t>
    </rPh>
    <rPh sb="20" eb="22">
      <t>ジッシ</t>
    </rPh>
    <rPh sb="24" eb="26">
      <t>ヒツヨウ</t>
    </rPh>
    <phoneticPr fontId="2"/>
  </si>
  <si>
    <r>
      <rPr>
        <sz val="9"/>
        <rFont val="ＭＳ 明朝"/>
        <family val="1"/>
        <charset val="128"/>
      </rPr>
      <t>複数の介護サービス事業所等について一括して提出する場合、以下の添付書類についても作成すること。</t>
    </r>
    <rPh sb="0" eb="2">
      <t>フクスウ</t>
    </rPh>
    <rPh sb="3" eb="5">
      <t>カイゴ</t>
    </rPh>
    <rPh sb="9" eb="12">
      <t>ジギョウショ</t>
    </rPh>
    <rPh sb="12" eb="13">
      <t>トウ</t>
    </rPh>
    <rPh sb="17" eb="19">
      <t>イッカツ</t>
    </rPh>
    <rPh sb="21" eb="23">
      <t>テイシュツ</t>
    </rPh>
    <rPh sb="25" eb="27">
      <t>バアイ</t>
    </rPh>
    <rPh sb="28" eb="30">
      <t>イカ</t>
    </rPh>
    <rPh sb="31" eb="33">
      <t>テンプ</t>
    </rPh>
    <rPh sb="33" eb="35">
      <t>ショルイ</t>
    </rPh>
    <rPh sb="40" eb="42">
      <t>サクセイ</t>
    </rPh>
    <phoneticPr fontId="2"/>
  </si>
  <si>
    <r>
      <rPr>
        <sz val="11"/>
        <rFont val="ＭＳ 明朝"/>
        <family val="1"/>
        <charset val="128"/>
      </rPr>
      <t>※エラー※　①欄で計画している加算区分と算定要件が合致しません</t>
    </r>
    <rPh sb="7" eb="8">
      <t>ラン</t>
    </rPh>
    <rPh sb="9" eb="11">
      <t>ケイカク</t>
    </rPh>
    <rPh sb="15" eb="17">
      <t>カサン</t>
    </rPh>
    <rPh sb="17" eb="19">
      <t>クブン</t>
    </rPh>
    <rPh sb="20" eb="22">
      <t>サンテイ</t>
    </rPh>
    <rPh sb="22" eb="24">
      <t>ヨウケン</t>
    </rPh>
    <rPh sb="25" eb="27">
      <t>ガッチ</t>
    </rPh>
    <phoneticPr fontId="2"/>
  </si>
  <si>
    <r>
      <rPr>
        <sz val="9"/>
        <rFont val="ＭＳ 明朝"/>
        <family val="1"/>
        <charset val="128"/>
      </rPr>
      <t>置状況</t>
    </r>
    <r>
      <rPr>
        <sz val="9"/>
        <rFont val="Calibri"/>
        <family val="2"/>
      </rPr>
      <t>(</t>
    </r>
    <r>
      <rPr>
        <sz val="9"/>
        <rFont val="ＭＳ 明朝"/>
        <family val="1"/>
        <charset val="128"/>
      </rPr>
      <t>職員数等</t>
    </r>
    <r>
      <rPr>
        <sz val="9"/>
        <rFont val="Calibri"/>
        <family val="2"/>
      </rPr>
      <t>)</t>
    </r>
    <r>
      <rPr>
        <sz val="9"/>
        <rFont val="ＭＳ 明朝"/>
        <family val="1"/>
        <charset val="128"/>
      </rPr>
      <t>、その他の事由により変動があり得るものである。</t>
    </r>
    <r>
      <rPr>
        <sz val="9"/>
        <rFont val="Calibri"/>
        <family val="2"/>
      </rPr>
      <t>)</t>
    </r>
    <rPh sb="0" eb="1">
      <t>オ</t>
    </rPh>
    <rPh sb="4" eb="7">
      <t>ショクインスウ</t>
    </rPh>
    <rPh sb="7" eb="8">
      <t>トウ</t>
    </rPh>
    <rPh sb="12" eb="13">
      <t>タ</t>
    </rPh>
    <rPh sb="14" eb="16">
      <t>ジユウ</t>
    </rPh>
    <rPh sb="19" eb="21">
      <t>ヘンドウ</t>
    </rPh>
    <rPh sb="24" eb="25">
      <t>エ</t>
    </rPh>
    <phoneticPr fontId="2"/>
  </si>
  <si>
    <r>
      <rPr>
        <sz val="10"/>
        <rFont val="ＭＳ 明朝"/>
        <family val="1"/>
        <charset val="128"/>
      </rPr>
      <t>フリガナ</t>
    </r>
    <phoneticPr fontId="2"/>
  </si>
  <si>
    <r>
      <rPr>
        <sz val="11"/>
        <rFont val="ＭＳ 明朝"/>
        <family val="1"/>
        <charset val="128"/>
      </rPr>
      <t>Ⅰ</t>
    </r>
    <phoneticPr fontId="2"/>
  </si>
  <si>
    <r>
      <rPr>
        <sz val="11"/>
        <rFont val="ＭＳ 明朝"/>
        <family val="1"/>
        <charset val="128"/>
      </rPr>
      <t>Ⅱ</t>
    </r>
    <phoneticPr fontId="2"/>
  </si>
  <si>
    <r>
      <rPr>
        <sz val="11"/>
        <rFont val="ＭＳ 明朝"/>
        <family val="1"/>
        <charset val="128"/>
      </rPr>
      <t>Ⅲ</t>
    </r>
    <phoneticPr fontId="2"/>
  </si>
  <si>
    <r>
      <rPr>
        <sz val="10"/>
        <rFont val="ＭＳ 明朝"/>
        <family val="1"/>
        <charset val="128"/>
      </rPr>
      <t>）</t>
    </r>
    <phoneticPr fontId="2"/>
  </si>
  <si>
    <r>
      <rPr>
        <sz val="10"/>
        <rFont val="ＭＳ 明朝"/>
        <family val="1"/>
        <charset val="128"/>
      </rPr>
      <t>～</t>
    </r>
    <phoneticPr fontId="2"/>
  </si>
  <si>
    <r>
      <rPr>
        <sz val="10"/>
        <rFont val="ＭＳ 明朝"/>
        <family val="1"/>
        <charset val="128"/>
      </rPr>
      <t>賃金改善実施期間</t>
    </r>
    <phoneticPr fontId="2"/>
  </si>
  <si>
    <r>
      <rPr>
        <sz val="10"/>
        <rFont val="ＭＳ 明朝"/>
        <family val="1"/>
        <charset val="128"/>
      </rPr>
      <t>～</t>
    </r>
    <phoneticPr fontId="2"/>
  </si>
  <si>
    <r>
      <rPr>
        <sz val="9"/>
        <rFont val="ＭＳ 明朝"/>
        <family val="1"/>
        <charset val="128"/>
      </rPr>
      <t>※</t>
    </r>
    <phoneticPr fontId="2"/>
  </si>
  <si>
    <r>
      <rPr>
        <sz val="10"/>
        <rFont val="ＭＳ 明朝"/>
        <family val="1"/>
        <charset val="128"/>
      </rPr>
      <t>○</t>
    </r>
    <phoneticPr fontId="2"/>
  </si>
  <si>
    <r>
      <rPr>
        <sz val="10"/>
        <rFont val="ＭＳ 明朝"/>
        <family val="1"/>
        <charset val="128"/>
      </rPr>
      <t>（※）太枠内に記載すること。</t>
    </r>
    <phoneticPr fontId="2"/>
  </si>
  <si>
    <r>
      <rPr>
        <sz val="8"/>
        <rFont val="ＭＳ 明朝"/>
        <family val="1"/>
        <charset val="128"/>
      </rPr>
      <t>・</t>
    </r>
    <phoneticPr fontId="2"/>
  </si>
  <si>
    <r>
      <rPr>
        <sz val="8"/>
        <rFont val="ＭＳ 明朝"/>
        <family val="1"/>
        <charset val="128"/>
      </rPr>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
    <rPh sb="55" eb="56">
      <t>タイ</t>
    </rPh>
    <rPh sb="107" eb="108">
      <t>ジ</t>
    </rPh>
    <phoneticPr fontId="2"/>
  </si>
  <si>
    <r>
      <rPr>
        <sz val="8"/>
        <rFont val="ＭＳ 明朝"/>
        <family val="1"/>
        <charset val="128"/>
      </rPr>
      <t>研修の受講やキャリア段位制度と人事考課との連動</t>
    </r>
    <phoneticPr fontId="2"/>
  </si>
  <si>
    <r>
      <rPr>
        <sz val="8"/>
        <rFont val="ＭＳ 明朝"/>
        <family val="1"/>
        <charset val="128"/>
      </rPr>
      <t>小規模事業者の共同による採用・人事ローテーション・研修のための制度構築</t>
    </r>
    <phoneticPr fontId="2"/>
  </si>
  <si>
    <r>
      <rPr>
        <sz val="8"/>
        <rFont val="ＭＳ 明朝"/>
        <family val="1"/>
        <charset val="128"/>
      </rPr>
      <t>キャリアパス要件に該当する事項（キャリアパス要件を満たしていない介護事業者に限る）</t>
    </r>
    <phoneticPr fontId="2"/>
  </si>
  <si>
    <r>
      <rPr>
        <sz val="8"/>
        <rFont val="ＭＳ 明朝"/>
        <family val="1"/>
        <charset val="128"/>
      </rPr>
      <t>その他（</t>
    </r>
    <phoneticPr fontId="2"/>
  </si>
  <si>
    <r>
      <rPr>
        <sz val="8"/>
        <rFont val="ＭＳ 明朝"/>
        <family val="1"/>
        <charset val="128"/>
      </rPr>
      <t>）</t>
    </r>
    <phoneticPr fontId="2"/>
  </si>
  <si>
    <r>
      <rPr>
        <sz val="8"/>
        <rFont val="ＭＳ 明朝"/>
        <family val="1"/>
        <charset val="128"/>
      </rPr>
      <t>新人介護職員の早期離職防止のためのエルダー・メンター（新人指導担当者）制度等導入</t>
    </r>
    <rPh sb="11" eb="13">
      <t>ボウシ</t>
    </rPh>
    <phoneticPr fontId="2"/>
  </si>
  <si>
    <r>
      <rPr>
        <sz val="8"/>
        <rFont val="ＭＳ 明朝"/>
        <family val="1"/>
        <charset val="128"/>
      </rPr>
      <t>雇用管理改善のための管理者の労働・安全衛生法規、休暇・休職制度に係る研修受講等による雇用管理改善対策の充実</t>
    </r>
    <phoneticPr fontId="2"/>
  </si>
  <si>
    <r>
      <rPr>
        <sz val="8"/>
        <rFont val="ＭＳ 明朝"/>
        <family val="1"/>
        <charset val="128"/>
      </rPr>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r>
    <phoneticPr fontId="2"/>
  </si>
  <si>
    <r>
      <rPr>
        <sz val="8"/>
        <rFont val="ＭＳ 明朝"/>
        <family val="1"/>
        <charset val="128"/>
      </rPr>
      <t>介護職員の腰痛対策を含む負担軽減のための介護ロボットやリフト等の介護機器等導入</t>
    </r>
    <phoneticPr fontId="2"/>
  </si>
  <si>
    <r>
      <rPr>
        <sz val="8"/>
        <rFont val="ＭＳ 明朝"/>
        <family val="1"/>
        <charset val="128"/>
      </rPr>
      <t>子育てとの両立を目指す者のための育児休業制度等の充実、事業所内保育施設の整備</t>
    </r>
    <phoneticPr fontId="2"/>
  </si>
  <si>
    <r>
      <rPr>
        <sz val="8"/>
        <rFont val="ＭＳ 明朝"/>
        <family val="1"/>
        <charset val="128"/>
      </rPr>
      <t>ミーティング等による職場内コミュニケーションの円滑化による個々の介護職員の気づきを踏まえた勤務環境やケア内容の改善</t>
    </r>
    <phoneticPr fontId="2"/>
  </si>
  <si>
    <r>
      <rPr>
        <sz val="8"/>
        <rFont val="ＭＳ 明朝"/>
        <family val="1"/>
        <charset val="128"/>
      </rPr>
      <t>・</t>
    </r>
    <phoneticPr fontId="2"/>
  </si>
  <si>
    <r>
      <rPr>
        <sz val="8"/>
        <rFont val="ＭＳ 明朝"/>
        <family val="1"/>
        <charset val="128"/>
      </rPr>
      <t>事故・トラブルへの対応マニュアル等の作成による責任の所在の明確化</t>
    </r>
    <phoneticPr fontId="2"/>
  </si>
  <si>
    <r>
      <rPr>
        <sz val="8"/>
        <rFont val="ＭＳ 明朝"/>
        <family val="1"/>
        <charset val="128"/>
      </rPr>
      <t>健康診断・こころの健康等の健康管理面の強化、職員休憩室・分煙スペース等の整備</t>
    </r>
    <phoneticPr fontId="2"/>
  </si>
  <si>
    <r>
      <rPr>
        <sz val="8"/>
        <rFont val="ＭＳ 明朝"/>
        <family val="1"/>
        <charset val="128"/>
      </rPr>
      <t>介護サービス情報公表制度の活用による経営・人材育成理念の見える化</t>
    </r>
    <phoneticPr fontId="2"/>
  </si>
  <si>
    <r>
      <rPr>
        <sz val="8"/>
        <rFont val="ＭＳ 明朝"/>
        <family val="1"/>
        <charset val="128"/>
      </rPr>
      <t xml:space="preserve">中途採用者（他産業からの転職者、主婦層、中高年齢者等）に特化した人事制度の確立（勤務シフトの配慮、短時間正規職員制度の導入等）
</t>
    </r>
    <rPh sb="54" eb="55">
      <t>ショク</t>
    </rPh>
    <phoneticPr fontId="2"/>
  </si>
  <si>
    <r>
      <rPr>
        <sz val="8"/>
        <rFont val="ＭＳ 明朝"/>
        <family val="1"/>
        <charset val="128"/>
      </rPr>
      <t>障害を有する者でも働きやすい職場環境構築や勤務シフト配慮</t>
    </r>
    <phoneticPr fontId="2"/>
  </si>
  <si>
    <r>
      <rPr>
        <sz val="8"/>
        <rFont val="ＭＳ 明朝"/>
        <family val="1"/>
        <charset val="128"/>
      </rPr>
      <t>地域の児童・生徒や住民との交流による地域包括ケアの一員としてのモチベーション向上</t>
    </r>
    <phoneticPr fontId="2"/>
  </si>
  <si>
    <r>
      <rPr>
        <sz val="8"/>
        <rFont val="ＭＳ 明朝"/>
        <family val="1"/>
        <charset val="128"/>
      </rPr>
      <t>非正規職員から正規職員への転換</t>
    </r>
    <phoneticPr fontId="2"/>
  </si>
  <si>
    <r>
      <rPr>
        <sz val="8"/>
        <rFont val="ＭＳ 明朝"/>
        <family val="1"/>
        <charset val="128"/>
      </rPr>
      <t>職員の増員による業務負担の軽減</t>
    </r>
    <phoneticPr fontId="2"/>
  </si>
  <si>
    <t>体制等に関する届出書</t>
    <rPh sb="0" eb="2">
      <t>タイセイ</t>
    </rPh>
    <rPh sb="2" eb="3">
      <t>トウ</t>
    </rPh>
    <rPh sb="4" eb="5">
      <t>カン</t>
    </rPh>
    <rPh sb="7" eb="10">
      <t>トドケデショ</t>
    </rPh>
    <phoneticPr fontId="2"/>
  </si>
  <si>
    <t>年度の加算区分</t>
    <rPh sb="0" eb="2">
      <t>ネンド</t>
    </rPh>
    <rPh sb="3" eb="5">
      <t>カサン</t>
    </rPh>
    <rPh sb="5" eb="7">
      <t>クブン</t>
    </rPh>
    <phoneticPr fontId="2"/>
  </si>
  <si>
    <t>Ⅰ</t>
  </si>
  <si>
    <t>Ⅱ</t>
  </si>
  <si>
    <t>Ⅳ</t>
  </si>
  <si>
    <t>同上</t>
    <rPh sb="0" eb="1">
      <t>ドウ</t>
    </rPh>
    <rPh sb="1" eb="2">
      <t>ウエ</t>
    </rPh>
    <phoneticPr fontId="2"/>
  </si>
  <si>
    <r>
      <rPr>
        <sz val="10"/>
        <rFont val="ＭＳ 明朝"/>
        <family val="1"/>
        <charset val="128"/>
      </rPr>
      <t>別紙様式２（添付書類３）</t>
    </r>
    <rPh sb="0" eb="2">
      <t>ベッシ</t>
    </rPh>
    <rPh sb="2" eb="4">
      <t>ヨウシキ</t>
    </rPh>
    <rPh sb="6" eb="8">
      <t>テンプ</t>
    </rPh>
    <rPh sb="8" eb="10">
      <t>ショルイ</t>
    </rPh>
    <phoneticPr fontId="2"/>
  </si>
  <si>
    <r>
      <rPr>
        <sz val="11"/>
        <rFont val="ＭＳ 明朝"/>
        <family val="1"/>
        <charset val="128"/>
      </rPr>
      <t>法人名</t>
    </r>
    <rPh sb="0" eb="2">
      <t>ホウジン</t>
    </rPh>
    <rPh sb="2" eb="3">
      <t>メイ</t>
    </rPh>
    <phoneticPr fontId="2"/>
  </si>
  <si>
    <r>
      <rPr>
        <sz val="10"/>
        <rFont val="ＭＳ 明朝"/>
        <family val="1"/>
        <charset val="128"/>
      </rPr>
      <t>都道府県</t>
    </r>
    <rPh sb="0" eb="4">
      <t>トドウフケン</t>
    </rPh>
    <phoneticPr fontId="2"/>
  </si>
  <si>
    <r>
      <rPr>
        <sz val="10"/>
        <rFont val="ＭＳ 明朝"/>
        <family val="1"/>
        <charset val="128"/>
      </rPr>
      <t>神奈川県</t>
    </r>
  </si>
  <si>
    <r>
      <rPr>
        <sz val="10"/>
        <rFont val="ＭＳ 明朝"/>
        <family val="1"/>
        <charset val="128"/>
      </rPr>
      <t>和歌山県</t>
    </r>
  </si>
  <si>
    <r>
      <rPr>
        <sz val="10"/>
        <rFont val="ＭＳ 明朝"/>
        <family val="1"/>
        <charset val="128"/>
      </rPr>
      <t>鹿児島県</t>
    </r>
  </si>
  <si>
    <r>
      <rPr>
        <sz val="10"/>
        <rFont val="ＭＳ 明朝"/>
        <family val="1"/>
        <charset val="128"/>
      </rPr>
      <t>合計</t>
    </r>
    <rPh sb="0" eb="2">
      <t>ゴウケイ</t>
    </rPh>
    <phoneticPr fontId="2"/>
  </si>
  <si>
    <r>
      <rPr>
        <sz val="10"/>
        <rFont val="ＭＳ 明朝"/>
        <family val="1"/>
        <charset val="128"/>
      </rPr>
      <t>※　ＦはＥを上回らなければならない。</t>
    </r>
    <rPh sb="6" eb="8">
      <t>ウワマワ</t>
    </rPh>
    <phoneticPr fontId="2"/>
  </si>
  <si>
    <r>
      <rPr>
        <sz val="10"/>
        <rFont val="ＭＳ 明朝"/>
        <family val="1"/>
        <charset val="128"/>
      </rPr>
      <t>北</t>
    </r>
    <r>
      <rPr>
        <sz val="10"/>
        <rFont val="Calibri"/>
        <family val="2"/>
      </rPr>
      <t xml:space="preserve"> </t>
    </r>
    <r>
      <rPr>
        <sz val="10"/>
        <rFont val="ＭＳ 明朝"/>
        <family val="1"/>
        <charset val="128"/>
      </rPr>
      <t>海</t>
    </r>
    <r>
      <rPr>
        <sz val="10"/>
        <rFont val="Calibri"/>
        <family val="2"/>
      </rPr>
      <t xml:space="preserve"> </t>
    </r>
    <r>
      <rPr>
        <sz val="10"/>
        <rFont val="ＭＳ 明朝"/>
        <family val="1"/>
        <charset val="128"/>
      </rPr>
      <t>道</t>
    </r>
  </si>
  <si>
    <r>
      <rPr>
        <sz val="10"/>
        <rFont val="ＭＳ 明朝"/>
        <family val="1"/>
        <charset val="128"/>
      </rPr>
      <t>青</t>
    </r>
    <r>
      <rPr>
        <sz val="10"/>
        <rFont val="Calibri"/>
        <family val="2"/>
      </rPr>
      <t xml:space="preserve"> </t>
    </r>
    <r>
      <rPr>
        <sz val="10"/>
        <rFont val="ＭＳ 明朝"/>
        <family val="1"/>
        <charset val="128"/>
      </rPr>
      <t>森</t>
    </r>
    <r>
      <rPr>
        <sz val="10"/>
        <rFont val="Calibri"/>
        <family val="2"/>
      </rPr>
      <t xml:space="preserve"> </t>
    </r>
    <r>
      <rPr>
        <sz val="10"/>
        <rFont val="ＭＳ 明朝"/>
        <family val="1"/>
        <charset val="128"/>
      </rPr>
      <t>県</t>
    </r>
  </si>
  <si>
    <r>
      <rPr>
        <sz val="10"/>
        <rFont val="ＭＳ 明朝"/>
        <family val="1"/>
        <charset val="128"/>
      </rPr>
      <t>岩</t>
    </r>
    <r>
      <rPr>
        <sz val="10"/>
        <rFont val="Calibri"/>
        <family val="2"/>
      </rPr>
      <t xml:space="preserve"> </t>
    </r>
    <r>
      <rPr>
        <sz val="10"/>
        <rFont val="ＭＳ 明朝"/>
        <family val="1"/>
        <charset val="128"/>
      </rPr>
      <t>手</t>
    </r>
    <r>
      <rPr>
        <sz val="10"/>
        <rFont val="Calibri"/>
        <family val="2"/>
      </rPr>
      <t xml:space="preserve"> </t>
    </r>
    <r>
      <rPr>
        <sz val="10"/>
        <rFont val="ＭＳ 明朝"/>
        <family val="1"/>
        <charset val="128"/>
      </rPr>
      <t>県</t>
    </r>
  </si>
  <si>
    <r>
      <rPr>
        <sz val="10"/>
        <rFont val="ＭＳ 明朝"/>
        <family val="1"/>
        <charset val="128"/>
      </rPr>
      <t>宮</t>
    </r>
    <r>
      <rPr>
        <sz val="10"/>
        <rFont val="Calibri"/>
        <family val="2"/>
      </rPr>
      <t xml:space="preserve"> </t>
    </r>
    <r>
      <rPr>
        <sz val="10"/>
        <rFont val="ＭＳ 明朝"/>
        <family val="1"/>
        <charset val="128"/>
      </rPr>
      <t>城</t>
    </r>
    <r>
      <rPr>
        <sz val="10"/>
        <rFont val="Calibri"/>
        <family val="2"/>
      </rPr>
      <t xml:space="preserve"> </t>
    </r>
    <r>
      <rPr>
        <sz val="10"/>
        <rFont val="ＭＳ 明朝"/>
        <family val="1"/>
        <charset val="128"/>
      </rPr>
      <t>県</t>
    </r>
  </si>
  <si>
    <r>
      <rPr>
        <sz val="10"/>
        <rFont val="ＭＳ 明朝"/>
        <family val="1"/>
        <charset val="128"/>
      </rPr>
      <t>秋</t>
    </r>
    <r>
      <rPr>
        <sz val="10"/>
        <rFont val="Calibri"/>
        <family val="2"/>
      </rPr>
      <t xml:space="preserve"> </t>
    </r>
    <r>
      <rPr>
        <sz val="10"/>
        <rFont val="ＭＳ 明朝"/>
        <family val="1"/>
        <charset val="128"/>
      </rPr>
      <t>田</t>
    </r>
    <r>
      <rPr>
        <sz val="10"/>
        <rFont val="Calibri"/>
        <family val="2"/>
      </rPr>
      <t xml:space="preserve"> </t>
    </r>
    <r>
      <rPr>
        <sz val="10"/>
        <rFont val="ＭＳ 明朝"/>
        <family val="1"/>
        <charset val="128"/>
      </rPr>
      <t>県</t>
    </r>
  </si>
  <si>
    <r>
      <rPr>
        <sz val="10"/>
        <rFont val="ＭＳ 明朝"/>
        <family val="1"/>
        <charset val="128"/>
      </rPr>
      <t>山</t>
    </r>
    <r>
      <rPr>
        <sz val="10"/>
        <rFont val="Calibri"/>
        <family val="2"/>
      </rPr>
      <t xml:space="preserve"> </t>
    </r>
    <r>
      <rPr>
        <sz val="10"/>
        <rFont val="ＭＳ 明朝"/>
        <family val="1"/>
        <charset val="128"/>
      </rPr>
      <t>形</t>
    </r>
    <r>
      <rPr>
        <sz val="10"/>
        <rFont val="Calibri"/>
        <family val="2"/>
      </rPr>
      <t xml:space="preserve"> </t>
    </r>
    <r>
      <rPr>
        <sz val="10"/>
        <rFont val="ＭＳ 明朝"/>
        <family val="1"/>
        <charset val="128"/>
      </rPr>
      <t>県</t>
    </r>
  </si>
  <si>
    <r>
      <rPr>
        <sz val="10"/>
        <rFont val="ＭＳ 明朝"/>
        <family val="1"/>
        <charset val="128"/>
      </rPr>
      <t>福</t>
    </r>
    <r>
      <rPr>
        <sz val="10"/>
        <rFont val="Calibri"/>
        <family val="2"/>
      </rPr>
      <t xml:space="preserve"> </t>
    </r>
    <r>
      <rPr>
        <sz val="10"/>
        <rFont val="ＭＳ 明朝"/>
        <family val="1"/>
        <charset val="128"/>
      </rPr>
      <t>島</t>
    </r>
    <r>
      <rPr>
        <sz val="10"/>
        <rFont val="Calibri"/>
        <family val="2"/>
      </rPr>
      <t xml:space="preserve"> </t>
    </r>
    <r>
      <rPr>
        <sz val="10"/>
        <rFont val="ＭＳ 明朝"/>
        <family val="1"/>
        <charset val="128"/>
      </rPr>
      <t>県</t>
    </r>
  </si>
  <si>
    <r>
      <rPr>
        <sz val="10"/>
        <rFont val="ＭＳ 明朝"/>
        <family val="1"/>
        <charset val="128"/>
      </rPr>
      <t>茨</t>
    </r>
    <r>
      <rPr>
        <sz val="10"/>
        <rFont val="Calibri"/>
        <family val="2"/>
      </rPr>
      <t xml:space="preserve"> </t>
    </r>
    <r>
      <rPr>
        <sz val="10"/>
        <rFont val="ＭＳ 明朝"/>
        <family val="1"/>
        <charset val="128"/>
      </rPr>
      <t>城</t>
    </r>
    <r>
      <rPr>
        <sz val="10"/>
        <rFont val="Calibri"/>
        <family val="2"/>
      </rPr>
      <t xml:space="preserve"> </t>
    </r>
    <r>
      <rPr>
        <sz val="10"/>
        <rFont val="ＭＳ 明朝"/>
        <family val="1"/>
        <charset val="128"/>
      </rPr>
      <t>県</t>
    </r>
  </si>
  <si>
    <r>
      <rPr>
        <sz val="10"/>
        <rFont val="ＭＳ 明朝"/>
        <family val="1"/>
        <charset val="128"/>
      </rPr>
      <t>栃</t>
    </r>
    <r>
      <rPr>
        <sz val="10"/>
        <rFont val="Calibri"/>
        <family val="2"/>
      </rPr>
      <t xml:space="preserve"> </t>
    </r>
    <r>
      <rPr>
        <sz val="10"/>
        <rFont val="ＭＳ 明朝"/>
        <family val="1"/>
        <charset val="128"/>
      </rPr>
      <t>木</t>
    </r>
    <r>
      <rPr>
        <sz val="10"/>
        <rFont val="Calibri"/>
        <family val="2"/>
      </rPr>
      <t xml:space="preserve"> </t>
    </r>
    <r>
      <rPr>
        <sz val="10"/>
        <rFont val="ＭＳ 明朝"/>
        <family val="1"/>
        <charset val="128"/>
      </rPr>
      <t>県</t>
    </r>
  </si>
  <si>
    <r>
      <rPr>
        <sz val="10"/>
        <rFont val="ＭＳ 明朝"/>
        <family val="1"/>
        <charset val="128"/>
      </rPr>
      <t>群</t>
    </r>
    <r>
      <rPr>
        <sz val="10"/>
        <rFont val="Calibri"/>
        <family val="2"/>
      </rPr>
      <t xml:space="preserve"> </t>
    </r>
    <r>
      <rPr>
        <sz val="10"/>
        <rFont val="ＭＳ 明朝"/>
        <family val="1"/>
        <charset val="128"/>
      </rPr>
      <t>馬</t>
    </r>
    <r>
      <rPr>
        <sz val="10"/>
        <rFont val="Calibri"/>
        <family val="2"/>
      </rPr>
      <t xml:space="preserve"> </t>
    </r>
    <r>
      <rPr>
        <sz val="10"/>
        <rFont val="ＭＳ 明朝"/>
        <family val="1"/>
        <charset val="128"/>
      </rPr>
      <t>県</t>
    </r>
  </si>
  <si>
    <r>
      <rPr>
        <sz val="10"/>
        <rFont val="ＭＳ 明朝"/>
        <family val="1"/>
        <charset val="128"/>
      </rPr>
      <t>埼</t>
    </r>
    <r>
      <rPr>
        <sz val="10"/>
        <rFont val="Calibri"/>
        <family val="2"/>
      </rPr>
      <t xml:space="preserve"> </t>
    </r>
    <r>
      <rPr>
        <sz val="10"/>
        <rFont val="ＭＳ 明朝"/>
        <family val="1"/>
        <charset val="128"/>
      </rPr>
      <t>玉</t>
    </r>
    <r>
      <rPr>
        <sz val="10"/>
        <rFont val="Calibri"/>
        <family val="2"/>
      </rPr>
      <t xml:space="preserve"> </t>
    </r>
    <r>
      <rPr>
        <sz val="10"/>
        <rFont val="ＭＳ 明朝"/>
        <family val="1"/>
        <charset val="128"/>
      </rPr>
      <t>県</t>
    </r>
  </si>
  <si>
    <r>
      <rPr>
        <sz val="10"/>
        <rFont val="ＭＳ 明朝"/>
        <family val="1"/>
        <charset val="128"/>
      </rPr>
      <t>千</t>
    </r>
    <r>
      <rPr>
        <sz val="10"/>
        <rFont val="Calibri"/>
        <family val="2"/>
      </rPr>
      <t xml:space="preserve"> </t>
    </r>
    <r>
      <rPr>
        <sz val="10"/>
        <rFont val="ＭＳ 明朝"/>
        <family val="1"/>
        <charset val="128"/>
      </rPr>
      <t>葉</t>
    </r>
    <r>
      <rPr>
        <sz val="10"/>
        <rFont val="Calibri"/>
        <family val="2"/>
      </rPr>
      <t xml:space="preserve"> </t>
    </r>
    <r>
      <rPr>
        <sz val="10"/>
        <rFont val="ＭＳ 明朝"/>
        <family val="1"/>
        <charset val="128"/>
      </rPr>
      <t>県</t>
    </r>
  </si>
  <si>
    <r>
      <rPr>
        <sz val="10"/>
        <rFont val="ＭＳ 明朝"/>
        <family val="1"/>
        <charset val="128"/>
      </rPr>
      <t>東</t>
    </r>
    <r>
      <rPr>
        <sz val="10"/>
        <rFont val="Calibri"/>
        <family val="2"/>
      </rPr>
      <t xml:space="preserve"> </t>
    </r>
    <r>
      <rPr>
        <sz val="10"/>
        <rFont val="ＭＳ 明朝"/>
        <family val="1"/>
        <charset val="128"/>
      </rPr>
      <t>京</t>
    </r>
    <r>
      <rPr>
        <sz val="10"/>
        <rFont val="Calibri"/>
        <family val="2"/>
      </rPr>
      <t xml:space="preserve"> </t>
    </r>
    <r>
      <rPr>
        <sz val="10"/>
        <rFont val="ＭＳ 明朝"/>
        <family val="1"/>
        <charset val="128"/>
      </rPr>
      <t>都</t>
    </r>
    <rPh sb="0" eb="1">
      <t>ヒガシ</t>
    </rPh>
    <rPh sb="2" eb="3">
      <t>キョウ</t>
    </rPh>
    <rPh sb="4" eb="5">
      <t>ト</t>
    </rPh>
    <phoneticPr fontId="2"/>
  </si>
  <si>
    <r>
      <rPr>
        <sz val="10"/>
        <rFont val="ＭＳ 明朝"/>
        <family val="1"/>
        <charset val="128"/>
      </rPr>
      <t>新</t>
    </r>
    <r>
      <rPr>
        <sz val="10"/>
        <rFont val="Calibri"/>
        <family val="2"/>
      </rPr>
      <t xml:space="preserve"> </t>
    </r>
    <r>
      <rPr>
        <sz val="10"/>
        <rFont val="ＭＳ 明朝"/>
        <family val="1"/>
        <charset val="128"/>
      </rPr>
      <t>潟</t>
    </r>
    <r>
      <rPr>
        <sz val="10"/>
        <rFont val="Calibri"/>
        <family val="2"/>
      </rPr>
      <t xml:space="preserve"> </t>
    </r>
    <r>
      <rPr>
        <sz val="10"/>
        <rFont val="ＭＳ 明朝"/>
        <family val="1"/>
        <charset val="128"/>
      </rPr>
      <t>県</t>
    </r>
  </si>
  <si>
    <r>
      <rPr>
        <sz val="10"/>
        <rFont val="ＭＳ 明朝"/>
        <family val="1"/>
        <charset val="128"/>
      </rPr>
      <t>富</t>
    </r>
    <r>
      <rPr>
        <sz val="10"/>
        <rFont val="Calibri"/>
        <family val="2"/>
      </rPr>
      <t xml:space="preserve"> </t>
    </r>
    <r>
      <rPr>
        <sz val="10"/>
        <rFont val="ＭＳ 明朝"/>
        <family val="1"/>
        <charset val="128"/>
      </rPr>
      <t>山</t>
    </r>
    <r>
      <rPr>
        <sz val="10"/>
        <rFont val="Calibri"/>
        <family val="2"/>
      </rPr>
      <t xml:space="preserve"> </t>
    </r>
    <r>
      <rPr>
        <sz val="10"/>
        <rFont val="ＭＳ 明朝"/>
        <family val="1"/>
        <charset val="128"/>
      </rPr>
      <t>県</t>
    </r>
  </si>
  <si>
    <r>
      <rPr>
        <sz val="10"/>
        <rFont val="ＭＳ 明朝"/>
        <family val="1"/>
        <charset val="128"/>
      </rPr>
      <t>石</t>
    </r>
    <r>
      <rPr>
        <sz val="10"/>
        <rFont val="Calibri"/>
        <family val="2"/>
      </rPr>
      <t xml:space="preserve"> </t>
    </r>
    <r>
      <rPr>
        <sz val="10"/>
        <rFont val="ＭＳ 明朝"/>
        <family val="1"/>
        <charset val="128"/>
      </rPr>
      <t>川</t>
    </r>
    <r>
      <rPr>
        <sz val="10"/>
        <rFont val="Calibri"/>
        <family val="2"/>
      </rPr>
      <t xml:space="preserve"> </t>
    </r>
    <r>
      <rPr>
        <sz val="10"/>
        <rFont val="ＭＳ 明朝"/>
        <family val="1"/>
        <charset val="128"/>
      </rPr>
      <t>県</t>
    </r>
  </si>
  <si>
    <r>
      <rPr>
        <sz val="10"/>
        <rFont val="ＭＳ 明朝"/>
        <family val="1"/>
        <charset val="128"/>
      </rPr>
      <t>福</t>
    </r>
    <r>
      <rPr>
        <sz val="10"/>
        <rFont val="Calibri"/>
        <family val="2"/>
      </rPr>
      <t xml:space="preserve"> </t>
    </r>
    <r>
      <rPr>
        <sz val="10"/>
        <rFont val="ＭＳ 明朝"/>
        <family val="1"/>
        <charset val="128"/>
      </rPr>
      <t>井</t>
    </r>
    <r>
      <rPr>
        <sz val="10"/>
        <rFont val="Calibri"/>
        <family val="2"/>
      </rPr>
      <t xml:space="preserve"> </t>
    </r>
    <r>
      <rPr>
        <sz val="10"/>
        <rFont val="ＭＳ 明朝"/>
        <family val="1"/>
        <charset val="128"/>
      </rPr>
      <t>県</t>
    </r>
  </si>
  <si>
    <r>
      <rPr>
        <sz val="10"/>
        <rFont val="ＭＳ 明朝"/>
        <family val="1"/>
        <charset val="128"/>
      </rPr>
      <t>山</t>
    </r>
    <r>
      <rPr>
        <sz val="10"/>
        <rFont val="Calibri"/>
        <family val="2"/>
      </rPr>
      <t xml:space="preserve"> </t>
    </r>
    <r>
      <rPr>
        <sz val="10"/>
        <rFont val="ＭＳ 明朝"/>
        <family val="1"/>
        <charset val="128"/>
      </rPr>
      <t>梨</t>
    </r>
    <r>
      <rPr>
        <sz val="10"/>
        <rFont val="Calibri"/>
        <family val="2"/>
      </rPr>
      <t xml:space="preserve"> </t>
    </r>
    <r>
      <rPr>
        <sz val="10"/>
        <rFont val="ＭＳ 明朝"/>
        <family val="1"/>
        <charset val="128"/>
      </rPr>
      <t>県</t>
    </r>
  </si>
  <si>
    <r>
      <rPr>
        <sz val="10"/>
        <rFont val="ＭＳ 明朝"/>
        <family val="1"/>
        <charset val="128"/>
      </rPr>
      <t>長</t>
    </r>
    <r>
      <rPr>
        <sz val="10"/>
        <rFont val="Calibri"/>
        <family val="2"/>
      </rPr>
      <t xml:space="preserve"> </t>
    </r>
    <r>
      <rPr>
        <sz val="10"/>
        <rFont val="ＭＳ 明朝"/>
        <family val="1"/>
        <charset val="128"/>
      </rPr>
      <t>野</t>
    </r>
    <r>
      <rPr>
        <sz val="10"/>
        <rFont val="Calibri"/>
        <family val="2"/>
      </rPr>
      <t xml:space="preserve"> </t>
    </r>
    <r>
      <rPr>
        <sz val="10"/>
        <rFont val="ＭＳ 明朝"/>
        <family val="1"/>
        <charset val="128"/>
      </rPr>
      <t>県</t>
    </r>
  </si>
  <si>
    <r>
      <rPr>
        <sz val="10"/>
        <rFont val="ＭＳ 明朝"/>
        <family val="1"/>
        <charset val="128"/>
      </rPr>
      <t>岐</t>
    </r>
    <r>
      <rPr>
        <sz val="10"/>
        <rFont val="Calibri"/>
        <family val="2"/>
      </rPr>
      <t xml:space="preserve"> </t>
    </r>
    <r>
      <rPr>
        <sz val="10"/>
        <rFont val="ＭＳ 明朝"/>
        <family val="1"/>
        <charset val="128"/>
      </rPr>
      <t>阜</t>
    </r>
    <r>
      <rPr>
        <sz val="10"/>
        <rFont val="Calibri"/>
        <family val="2"/>
      </rPr>
      <t xml:space="preserve"> </t>
    </r>
    <r>
      <rPr>
        <sz val="10"/>
        <rFont val="ＭＳ 明朝"/>
        <family val="1"/>
        <charset val="128"/>
      </rPr>
      <t>県</t>
    </r>
  </si>
  <si>
    <r>
      <rPr>
        <sz val="10"/>
        <rFont val="ＭＳ 明朝"/>
        <family val="1"/>
        <charset val="128"/>
      </rPr>
      <t>静</t>
    </r>
    <r>
      <rPr>
        <sz val="10"/>
        <rFont val="Calibri"/>
        <family val="2"/>
      </rPr>
      <t xml:space="preserve"> </t>
    </r>
    <r>
      <rPr>
        <sz val="10"/>
        <rFont val="ＭＳ 明朝"/>
        <family val="1"/>
        <charset val="128"/>
      </rPr>
      <t>岡</t>
    </r>
    <r>
      <rPr>
        <sz val="10"/>
        <rFont val="Calibri"/>
        <family val="2"/>
      </rPr>
      <t xml:space="preserve"> </t>
    </r>
    <r>
      <rPr>
        <sz val="10"/>
        <rFont val="ＭＳ 明朝"/>
        <family val="1"/>
        <charset val="128"/>
      </rPr>
      <t>県</t>
    </r>
  </si>
  <si>
    <r>
      <rPr>
        <sz val="10"/>
        <rFont val="ＭＳ 明朝"/>
        <family val="1"/>
        <charset val="128"/>
      </rPr>
      <t>愛</t>
    </r>
    <r>
      <rPr>
        <sz val="10"/>
        <rFont val="Calibri"/>
        <family val="2"/>
      </rPr>
      <t xml:space="preserve"> </t>
    </r>
    <r>
      <rPr>
        <sz val="10"/>
        <rFont val="ＭＳ 明朝"/>
        <family val="1"/>
        <charset val="128"/>
      </rPr>
      <t>知</t>
    </r>
    <r>
      <rPr>
        <sz val="10"/>
        <rFont val="Calibri"/>
        <family val="2"/>
      </rPr>
      <t xml:space="preserve"> </t>
    </r>
    <r>
      <rPr>
        <sz val="10"/>
        <rFont val="ＭＳ 明朝"/>
        <family val="1"/>
        <charset val="128"/>
      </rPr>
      <t>県</t>
    </r>
  </si>
  <si>
    <r>
      <rPr>
        <sz val="10"/>
        <rFont val="ＭＳ 明朝"/>
        <family val="1"/>
        <charset val="128"/>
      </rPr>
      <t>三</t>
    </r>
    <r>
      <rPr>
        <sz val="10"/>
        <rFont val="Calibri"/>
        <family val="2"/>
      </rPr>
      <t xml:space="preserve"> </t>
    </r>
    <r>
      <rPr>
        <sz val="10"/>
        <rFont val="ＭＳ 明朝"/>
        <family val="1"/>
        <charset val="128"/>
      </rPr>
      <t>重</t>
    </r>
    <r>
      <rPr>
        <sz val="10"/>
        <rFont val="Calibri"/>
        <family val="2"/>
      </rPr>
      <t xml:space="preserve"> </t>
    </r>
    <r>
      <rPr>
        <sz val="10"/>
        <rFont val="ＭＳ 明朝"/>
        <family val="1"/>
        <charset val="128"/>
      </rPr>
      <t>県</t>
    </r>
  </si>
  <si>
    <r>
      <rPr>
        <sz val="10"/>
        <rFont val="ＭＳ 明朝"/>
        <family val="1"/>
        <charset val="128"/>
      </rPr>
      <t>滋</t>
    </r>
    <r>
      <rPr>
        <sz val="10"/>
        <rFont val="Calibri"/>
        <family val="2"/>
      </rPr>
      <t xml:space="preserve"> </t>
    </r>
    <r>
      <rPr>
        <sz val="10"/>
        <rFont val="ＭＳ 明朝"/>
        <family val="1"/>
        <charset val="128"/>
      </rPr>
      <t>賀</t>
    </r>
    <r>
      <rPr>
        <sz val="10"/>
        <rFont val="Calibri"/>
        <family val="2"/>
      </rPr>
      <t xml:space="preserve"> </t>
    </r>
    <r>
      <rPr>
        <sz val="10"/>
        <rFont val="ＭＳ 明朝"/>
        <family val="1"/>
        <charset val="128"/>
      </rPr>
      <t>県</t>
    </r>
  </si>
  <si>
    <r>
      <rPr>
        <sz val="10"/>
        <rFont val="ＭＳ 明朝"/>
        <family val="1"/>
        <charset val="128"/>
      </rPr>
      <t>京</t>
    </r>
    <r>
      <rPr>
        <sz val="10"/>
        <rFont val="Calibri"/>
        <family val="2"/>
      </rPr>
      <t xml:space="preserve"> </t>
    </r>
    <r>
      <rPr>
        <sz val="10"/>
        <rFont val="ＭＳ 明朝"/>
        <family val="1"/>
        <charset val="128"/>
      </rPr>
      <t>都</t>
    </r>
    <r>
      <rPr>
        <sz val="10"/>
        <rFont val="Calibri"/>
        <family val="2"/>
      </rPr>
      <t xml:space="preserve"> </t>
    </r>
    <r>
      <rPr>
        <sz val="10"/>
        <rFont val="ＭＳ 明朝"/>
        <family val="1"/>
        <charset val="128"/>
      </rPr>
      <t>府</t>
    </r>
  </si>
  <si>
    <r>
      <rPr>
        <sz val="10"/>
        <rFont val="ＭＳ 明朝"/>
        <family val="1"/>
        <charset val="128"/>
      </rPr>
      <t>大</t>
    </r>
    <r>
      <rPr>
        <sz val="10"/>
        <rFont val="Calibri"/>
        <family val="2"/>
      </rPr>
      <t xml:space="preserve"> </t>
    </r>
    <r>
      <rPr>
        <sz val="10"/>
        <rFont val="ＭＳ 明朝"/>
        <family val="1"/>
        <charset val="128"/>
      </rPr>
      <t>阪</t>
    </r>
    <r>
      <rPr>
        <sz val="10"/>
        <rFont val="Calibri"/>
        <family val="2"/>
      </rPr>
      <t xml:space="preserve"> </t>
    </r>
    <r>
      <rPr>
        <sz val="10"/>
        <rFont val="ＭＳ 明朝"/>
        <family val="1"/>
        <charset val="128"/>
      </rPr>
      <t>府</t>
    </r>
  </si>
  <si>
    <r>
      <rPr>
        <sz val="10"/>
        <rFont val="ＭＳ 明朝"/>
        <family val="1"/>
        <charset val="128"/>
      </rPr>
      <t>兵</t>
    </r>
    <r>
      <rPr>
        <sz val="10"/>
        <rFont val="Calibri"/>
        <family val="2"/>
      </rPr>
      <t xml:space="preserve"> </t>
    </r>
    <r>
      <rPr>
        <sz val="10"/>
        <rFont val="ＭＳ 明朝"/>
        <family val="1"/>
        <charset val="128"/>
      </rPr>
      <t>庫</t>
    </r>
    <r>
      <rPr>
        <sz val="10"/>
        <rFont val="Calibri"/>
        <family val="2"/>
      </rPr>
      <t xml:space="preserve"> </t>
    </r>
    <r>
      <rPr>
        <sz val="10"/>
        <rFont val="ＭＳ 明朝"/>
        <family val="1"/>
        <charset val="128"/>
      </rPr>
      <t>県</t>
    </r>
  </si>
  <si>
    <r>
      <rPr>
        <sz val="10"/>
        <rFont val="ＭＳ 明朝"/>
        <family val="1"/>
        <charset val="128"/>
      </rPr>
      <t>奈</t>
    </r>
    <r>
      <rPr>
        <sz val="10"/>
        <rFont val="Calibri"/>
        <family val="2"/>
      </rPr>
      <t xml:space="preserve"> </t>
    </r>
    <r>
      <rPr>
        <sz val="10"/>
        <rFont val="ＭＳ 明朝"/>
        <family val="1"/>
        <charset val="128"/>
      </rPr>
      <t>良</t>
    </r>
    <r>
      <rPr>
        <sz val="10"/>
        <rFont val="Calibri"/>
        <family val="2"/>
      </rPr>
      <t xml:space="preserve"> </t>
    </r>
    <r>
      <rPr>
        <sz val="10"/>
        <rFont val="ＭＳ 明朝"/>
        <family val="1"/>
        <charset val="128"/>
      </rPr>
      <t>県</t>
    </r>
  </si>
  <si>
    <r>
      <rPr>
        <sz val="10"/>
        <rFont val="ＭＳ 明朝"/>
        <family val="1"/>
        <charset val="128"/>
      </rPr>
      <t>鳥</t>
    </r>
    <r>
      <rPr>
        <sz val="10"/>
        <rFont val="Calibri"/>
        <family val="2"/>
      </rPr>
      <t xml:space="preserve"> </t>
    </r>
    <r>
      <rPr>
        <sz val="10"/>
        <rFont val="ＭＳ 明朝"/>
        <family val="1"/>
        <charset val="128"/>
      </rPr>
      <t>取</t>
    </r>
    <r>
      <rPr>
        <sz val="10"/>
        <rFont val="Calibri"/>
        <family val="2"/>
      </rPr>
      <t xml:space="preserve"> </t>
    </r>
    <r>
      <rPr>
        <sz val="10"/>
        <rFont val="ＭＳ 明朝"/>
        <family val="1"/>
        <charset val="128"/>
      </rPr>
      <t>県</t>
    </r>
  </si>
  <si>
    <r>
      <rPr>
        <sz val="10"/>
        <rFont val="ＭＳ 明朝"/>
        <family val="1"/>
        <charset val="128"/>
      </rPr>
      <t>島</t>
    </r>
    <r>
      <rPr>
        <sz val="10"/>
        <rFont val="Calibri"/>
        <family val="2"/>
      </rPr>
      <t xml:space="preserve"> </t>
    </r>
    <r>
      <rPr>
        <sz val="10"/>
        <rFont val="ＭＳ 明朝"/>
        <family val="1"/>
        <charset val="128"/>
      </rPr>
      <t>根</t>
    </r>
    <r>
      <rPr>
        <sz val="10"/>
        <rFont val="Calibri"/>
        <family val="2"/>
      </rPr>
      <t xml:space="preserve"> </t>
    </r>
    <r>
      <rPr>
        <sz val="10"/>
        <rFont val="ＭＳ 明朝"/>
        <family val="1"/>
        <charset val="128"/>
      </rPr>
      <t>県</t>
    </r>
  </si>
  <si>
    <r>
      <rPr>
        <sz val="10"/>
        <rFont val="ＭＳ 明朝"/>
        <family val="1"/>
        <charset val="128"/>
      </rPr>
      <t>岡</t>
    </r>
    <r>
      <rPr>
        <sz val="10"/>
        <rFont val="Calibri"/>
        <family val="2"/>
      </rPr>
      <t xml:space="preserve"> </t>
    </r>
    <r>
      <rPr>
        <sz val="10"/>
        <rFont val="ＭＳ 明朝"/>
        <family val="1"/>
        <charset val="128"/>
      </rPr>
      <t>山</t>
    </r>
    <r>
      <rPr>
        <sz val="10"/>
        <rFont val="Calibri"/>
        <family val="2"/>
      </rPr>
      <t xml:space="preserve"> </t>
    </r>
    <r>
      <rPr>
        <sz val="10"/>
        <rFont val="ＭＳ 明朝"/>
        <family val="1"/>
        <charset val="128"/>
      </rPr>
      <t>県</t>
    </r>
  </si>
  <si>
    <r>
      <rPr>
        <sz val="10"/>
        <rFont val="ＭＳ 明朝"/>
        <family val="1"/>
        <charset val="128"/>
      </rPr>
      <t>広</t>
    </r>
    <r>
      <rPr>
        <sz val="10"/>
        <rFont val="Calibri"/>
        <family val="2"/>
      </rPr>
      <t xml:space="preserve"> </t>
    </r>
    <r>
      <rPr>
        <sz val="10"/>
        <rFont val="ＭＳ 明朝"/>
        <family val="1"/>
        <charset val="128"/>
      </rPr>
      <t>島</t>
    </r>
    <r>
      <rPr>
        <sz val="10"/>
        <rFont val="Calibri"/>
        <family val="2"/>
      </rPr>
      <t xml:space="preserve"> </t>
    </r>
    <r>
      <rPr>
        <sz val="10"/>
        <rFont val="ＭＳ 明朝"/>
        <family val="1"/>
        <charset val="128"/>
      </rPr>
      <t>県</t>
    </r>
  </si>
  <si>
    <r>
      <rPr>
        <sz val="10"/>
        <rFont val="ＭＳ 明朝"/>
        <family val="1"/>
        <charset val="128"/>
      </rPr>
      <t>山</t>
    </r>
    <r>
      <rPr>
        <sz val="10"/>
        <rFont val="Calibri"/>
        <family val="2"/>
      </rPr>
      <t xml:space="preserve"> </t>
    </r>
    <r>
      <rPr>
        <sz val="10"/>
        <rFont val="ＭＳ 明朝"/>
        <family val="1"/>
        <charset val="128"/>
      </rPr>
      <t>口</t>
    </r>
    <r>
      <rPr>
        <sz val="10"/>
        <rFont val="Calibri"/>
        <family val="2"/>
      </rPr>
      <t xml:space="preserve"> </t>
    </r>
    <r>
      <rPr>
        <sz val="10"/>
        <rFont val="ＭＳ 明朝"/>
        <family val="1"/>
        <charset val="128"/>
      </rPr>
      <t>県</t>
    </r>
  </si>
  <si>
    <r>
      <rPr>
        <sz val="10"/>
        <rFont val="ＭＳ 明朝"/>
        <family val="1"/>
        <charset val="128"/>
      </rPr>
      <t>徳</t>
    </r>
    <r>
      <rPr>
        <sz val="10"/>
        <rFont val="Calibri"/>
        <family val="2"/>
      </rPr>
      <t xml:space="preserve"> </t>
    </r>
    <r>
      <rPr>
        <sz val="10"/>
        <rFont val="ＭＳ 明朝"/>
        <family val="1"/>
        <charset val="128"/>
      </rPr>
      <t>島</t>
    </r>
    <r>
      <rPr>
        <sz val="10"/>
        <rFont val="Calibri"/>
        <family val="2"/>
      </rPr>
      <t xml:space="preserve"> </t>
    </r>
    <r>
      <rPr>
        <sz val="10"/>
        <rFont val="ＭＳ 明朝"/>
        <family val="1"/>
        <charset val="128"/>
      </rPr>
      <t>県</t>
    </r>
  </si>
  <si>
    <r>
      <rPr>
        <sz val="10"/>
        <rFont val="ＭＳ 明朝"/>
        <family val="1"/>
        <charset val="128"/>
      </rPr>
      <t>香</t>
    </r>
    <r>
      <rPr>
        <sz val="10"/>
        <rFont val="Calibri"/>
        <family val="2"/>
      </rPr>
      <t xml:space="preserve"> </t>
    </r>
    <r>
      <rPr>
        <sz val="10"/>
        <rFont val="ＭＳ 明朝"/>
        <family val="1"/>
        <charset val="128"/>
      </rPr>
      <t>川</t>
    </r>
    <r>
      <rPr>
        <sz val="10"/>
        <rFont val="Calibri"/>
        <family val="2"/>
      </rPr>
      <t xml:space="preserve"> </t>
    </r>
    <r>
      <rPr>
        <sz val="10"/>
        <rFont val="ＭＳ 明朝"/>
        <family val="1"/>
        <charset val="128"/>
      </rPr>
      <t>県</t>
    </r>
  </si>
  <si>
    <r>
      <rPr>
        <sz val="10"/>
        <rFont val="ＭＳ 明朝"/>
        <family val="1"/>
        <charset val="128"/>
      </rPr>
      <t>愛</t>
    </r>
    <r>
      <rPr>
        <sz val="10"/>
        <rFont val="Calibri"/>
        <family val="2"/>
      </rPr>
      <t xml:space="preserve"> </t>
    </r>
    <r>
      <rPr>
        <sz val="10"/>
        <rFont val="ＭＳ 明朝"/>
        <family val="1"/>
        <charset val="128"/>
      </rPr>
      <t>媛</t>
    </r>
    <r>
      <rPr>
        <sz val="10"/>
        <rFont val="Calibri"/>
        <family val="2"/>
      </rPr>
      <t xml:space="preserve"> </t>
    </r>
    <r>
      <rPr>
        <sz val="10"/>
        <rFont val="ＭＳ 明朝"/>
        <family val="1"/>
        <charset val="128"/>
      </rPr>
      <t>県</t>
    </r>
  </si>
  <si>
    <r>
      <rPr>
        <sz val="10"/>
        <rFont val="ＭＳ 明朝"/>
        <family val="1"/>
        <charset val="128"/>
      </rPr>
      <t>高</t>
    </r>
    <r>
      <rPr>
        <sz val="10"/>
        <rFont val="Calibri"/>
        <family val="2"/>
      </rPr>
      <t xml:space="preserve"> </t>
    </r>
    <r>
      <rPr>
        <sz val="10"/>
        <rFont val="ＭＳ 明朝"/>
        <family val="1"/>
        <charset val="128"/>
      </rPr>
      <t>知</t>
    </r>
    <r>
      <rPr>
        <sz val="10"/>
        <rFont val="Calibri"/>
        <family val="2"/>
      </rPr>
      <t xml:space="preserve"> </t>
    </r>
    <r>
      <rPr>
        <sz val="10"/>
        <rFont val="ＭＳ 明朝"/>
        <family val="1"/>
        <charset val="128"/>
      </rPr>
      <t>県</t>
    </r>
  </si>
  <si>
    <r>
      <rPr>
        <sz val="10"/>
        <rFont val="ＭＳ 明朝"/>
        <family val="1"/>
        <charset val="128"/>
      </rPr>
      <t>福</t>
    </r>
    <r>
      <rPr>
        <sz val="10"/>
        <rFont val="Calibri"/>
        <family val="2"/>
      </rPr>
      <t xml:space="preserve"> </t>
    </r>
    <r>
      <rPr>
        <sz val="10"/>
        <rFont val="ＭＳ 明朝"/>
        <family val="1"/>
        <charset val="128"/>
      </rPr>
      <t>岡</t>
    </r>
    <r>
      <rPr>
        <sz val="10"/>
        <rFont val="Calibri"/>
        <family val="2"/>
      </rPr>
      <t xml:space="preserve"> </t>
    </r>
    <r>
      <rPr>
        <sz val="10"/>
        <rFont val="ＭＳ 明朝"/>
        <family val="1"/>
        <charset val="128"/>
      </rPr>
      <t>県</t>
    </r>
  </si>
  <si>
    <r>
      <rPr>
        <sz val="10"/>
        <rFont val="ＭＳ 明朝"/>
        <family val="1"/>
        <charset val="128"/>
      </rPr>
      <t>佐</t>
    </r>
    <r>
      <rPr>
        <sz val="10"/>
        <rFont val="Calibri"/>
        <family val="2"/>
      </rPr>
      <t xml:space="preserve"> </t>
    </r>
    <r>
      <rPr>
        <sz val="10"/>
        <rFont val="ＭＳ 明朝"/>
        <family val="1"/>
        <charset val="128"/>
      </rPr>
      <t>賀</t>
    </r>
    <r>
      <rPr>
        <sz val="10"/>
        <rFont val="Calibri"/>
        <family val="2"/>
      </rPr>
      <t xml:space="preserve"> </t>
    </r>
    <r>
      <rPr>
        <sz val="10"/>
        <rFont val="ＭＳ 明朝"/>
        <family val="1"/>
        <charset val="128"/>
      </rPr>
      <t>県</t>
    </r>
  </si>
  <si>
    <r>
      <rPr>
        <sz val="10"/>
        <rFont val="ＭＳ 明朝"/>
        <family val="1"/>
        <charset val="128"/>
      </rPr>
      <t>長</t>
    </r>
    <r>
      <rPr>
        <sz val="10"/>
        <rFont val="Calibri"/>
        <family val="2"/>
      </rPr>
      <t xml:space="preserve"> </t>
    </r>
    <r>
      <rPr>
        <sz val="10"/>
        <rFont val="ＭＳ 明朝"/>
        <family val="1"/>
        <charset val="128"/>
      </rPr>
      <t>崎</t>
    </r>
    <r>
      <rPr>
        <sz val="10"/>
        <rFont val="Calibri"/>
        <family val="2"/>
      </rPr>
      <t xml:space="preserve"> </t>
    </r>
    <r>
      <rPr>
        <sz val="10"/>
        <rFont val="ＭＳ 明朝"/>
        <family val="1"/>
        <charset val="128"/>
      </rPr>
      <t>県</t>
    </r>
  </si>
  <si>
    <r>
      <rPr>
        <sz val="10"/>
        <rFont val="ＭＳ 明朝"/>
        <family val="1"/>
        <charset val="128"/>
      </rPr>
      <t>熊</t>
    </r>
    <r>
      <rPr>
        <sz val="10"/>
        <rFont val="Calibri"/>
        <family val="2"/>
      </rPr>
      <t xml:space="preserve"> </t>
    </r>
    <r>
      <rPr>
        <sz val="10"/>
        <rFont val="ＭＳ 明朝"/>
        <family val="1"/>
        <charset val="128"/>
      </rPr>
      <t>本</t>
    </r>
    <r>
      <rPr>
        <sz val="10"/>
        <rFont val="Calibri"/>
        <family val="2"/>
      </rPr>
      <t xml:space="preserve"> </t>
    </r>
    <r>
      <rPr>
        <sz val="10"/>
        <rFont val="ＭＳ 明朝"/>
        <family val="1"/>
        <charset val="128"/>
      </rPr>
      <t>県</t>
    </r>
  </si>
  <si>
    <r>
      <rPr>
        <sz val="10"/>
        <rFont val="ＭＳ 明朝"/>
        <family val="1"/>
        <charset val="128"/>
      </rPr>
      <t>大</t>
    </r>
    <r>
      <rPr>
        <sz val="10"/>
        <rFont val="Calibri"/>
        <family val="2"/>
      </rPr>
      <t xml:space="preserve"> </t>
    </r>
    <r>
      <rPr>
        <sz val="10"/>
        <rFont val="ＭＳ 明朝"/>
        <family val="1"/>
        <charset val="128"/>
      </rPr>
      <t>分</t>
    </r>
    <r>
      <rPr>
        <sz val="10"/>
        <rFont val="Calibri"/>
        <family val="2"/>
      </rPr>
      <t xml:space="preserve"> </t>
    </r>
    <r>
      <rPr>
        <sz val="10"/>
        <rFont val="ＭＳ 明朝"/>
        <family val="1"/>
        <charset val="128"/>
      </rPr>
      <t>県</t>
    </r>
  </si>
  <si>
    <r>
      <rPr>
        <sz val="10"/>
        <rFont val="ＭＳ 明朝"/>
        <family val="1"/>
        <charset val="128"/>
      </rPr>
      <t>宮</t>
    </r>
    <r>
      <rPr>
        <sz val="10"/>
        <rFont val="Calibri"/>
        <family val="2"/>
      </rPr>
      <t xml:space="preserve"> </t>
    </r>
    <r>
      <rPr>
        <sz val="10"/>
        <rFont val="ＭＳ 明朝"/>
        <family val="1"/>
        <charset val="128"/>
      </rPr>
      <t>崎</t>
    </r>
    <r>
      <rPr>
        <sz val="10"/>
        <rFont val="Calibri"/>
        <family val="2"/>
      </rPr>
      <t xml:space="preserve"> </t>
    </r>
    <r>
      <rPr>
        <sz val="10"/>
        <rFont val="ＭＳ 明朝"/>
        <family val="1"/>
        <charset val="128"/>
      </rPr>
      <t>県</t>
    </r>
  </si>
  <si>
    <r>
      <rPr>
        <sz val="10"/>
        <rFont val="ＭＳ 明朝"/>
        <family val="1"/>
        <charset val="128"/>
      </rPr>
      <t>沖</t>
    </r>
    <r>
      <rPr>
        <sz val="10"/>
        <rFont val="Calibri"/>
        <family val="2"/>
      </rPr>
      <t xml:space="preserve"> </t>
    </r>
    <r>
      <rPr>
        <sz val="10"/>
        <rFont val="ＭＳ 明朝"/>
        <family val="1"/>
        <charset val="128"/>
      </rPr>
      <t>縄</t>
    </r>
    <r>
      <rPr>
        <sz val="10"/>
        <rFont val="Calibri"/>
        <family val="2"/>
      </rPr>
      <t xml:space="preserve"> </t>
    </r>
    <r>
      <rPr>
        <sz val="10"/>
        <rFont val="ＭＳ 明朝"/>
        <family val="1"/>
        <charset val="128"/>
      </rPr>
      <t>県</t>
    </r>
  </si>
  <si>
    <r>
      <rPr>
        <sz val="11"/>
        <rFont val="ＭＳ 明朝"/>
        <family val="1"/>
        <charset val="128"/>
      </rPr>
      <t>訪問介護</t>
    </r>
  </si>
  <si>
    <r>
      <rPr>
        <sz val="11"/>
        <rFont val="ＭＳ 明朝"/>
        <family val="1"/>
        <charset val="128"/>
      </rPr>
      <t>訪問入浴介護</t>
    </r>
  </si>
  <si>
    <r>
      <rPr>
        <sz val="11"/>
        <rFont val="ＭＳ 明朝"/>
        <family val="1"/>
        <charset val="128"/>
      </rPr>
      <t>通所介護</t>
    </r>
  </si>
  <si>
    <r>
      <rPr>
        <sz val="11"/>
        <rFont val="ＭＳ 明朝"/>
        <family val="1"/>
        <charset val="128"/>
      </rPr>
      <t>短期入所生活介護</t>
    </r>
  </si>
  <si>
    <r>
      <rPr>
        <sz val="11"/>
        <rFont val="ＭＳ 明朝"/>
        <family val="1"/>
        <charset val="128"/>
      </rPr>
      <t>短期入所療養介護</t>
    </r>
  </si>
  <si>
    <r>
      <rPr>
        <sz val="11"/>
        <rFont val="ＭＳ 明朝"/>
        <family val="1"/>
        <charset val="128"/>
      </rPr>
      <t>特定施設入居者生活介護</t>
    </r>
    <rPh sb="4" eb="6">
      <t>ニュウキョ</t>
    </rPh>
    <rPh sb="6" eb="7">
      <t>シャ</t>
    </rPh>
    <phoneticPr fontId="2"/>
  </si>
  <si>
    <r>
      <rPr>
        <sz val="11"/>
        <rFont val="ＭＳ 明朝"/>
        <family val="1"/>
        <charset val="128"/>
      </rPr>
      <t>介護老人福祉施設</t>
    </r>
  </si>
  <si>
    <r>
      <rPr>
        <sz val="11"/>
        <rFont val="ＭＳ 明朝"/>
        <family val="1"/>
        <charset val="128"/>
      </rPr>
      <t>介護老人保健施設</t>
    </r>
  </si>
  <si>
    <r>
      <rPr>
        <sz val="11"/>
        <rFont val="ＭＳ 明朝"/>
        <family val="1"/>
        <charset val="128"/>
      </rPr>
      <t>介護療養型医療施設</t>
    </r>
  </si>
  <si>
    <r>
      <rPr>
        <sz val="14"/>
        <rFont val="ＭＳ 明朝"/>
        <family val="1"/>
        <charset val="128"/>
      </rPr>
      <t>合計</t>
    </r>
    <rPh sb="0" eb="2">
      <t>ゴウケイ</t>
    </rPh>
    <phoneticPr fontId="2"/>
  </si>
  <si>
    <t>本提出の問い合わせ先
TEL（市外局番から）</t>
    <rPh sb="0" eb="1">
      <t>ホン</t>
    </rPh>
    <rPh sb="1" eb="3">
      <t>テイシュツ</t>
    </rPh>
    <rPh sb="15" eb="17">
      <t>シガイ</t>
    </rPh>
    <rPh sb="17" eb="19">
      <t>キョクバン</t>
    </rPh>
    <phoneticPr fontId="2"/>
  </si>
  <si>
    <r>
      <rPr>
        <sz val="10"/>
        <rFont val="ＭＳ 明朝"/>
        <family val="1"/>
        <charset val="128"/>
      </rPr>
      <t>別紙様式２（添付書類１）</t>
    </r>
    <rPh sb="0" eb="2">
      <t>ベッシ</t>
    </rPh>
    <rPh sb="2" eb="4">
      <t>ヨウシキ</t>
    </rPh>
    <rPh sb="6" eb="8">
      <t>テンプ</t>
    </rPh>
    <rPh sb="8" eb="10">
      <t>ショルイ</t>
    </rPh>
    <phoneticPr fontId="2"/>
  </si>
  <si>
    <r>
      <rPr>
        <sz val="11"/>
        <rFont val="ＭＳ 明朝"/>
        <family val="1"/>
        <charset val="128"/>
      </rPr>
      <t>通所リハビリテーション</t>
    </r>
    <phoneticPr fontId="2"/>
  </si>
  <si>
    <r>
      <rPr>
        <b/>
        <sz val="14"/>
        <rFont val="ＭＳ 明朝"/>
        <family val="1"/>
        <charset val="128"/>
      </rPr>
      <t>Ａ</t>
    </r>
    <phoneticPr fontId="2"/>
  </si>
  <si>
    <t>平成　　　　年　　　　月　　　　日</t>
    <phoneticPr fontId="2"/>
  </si>
  <si>
    <r>
      <rPr>
        <sz val="10"/>
        <rFont val="ＭＳ 明朝"/>
        <family val="1"/>
        <charset val="128"/>
      </rPr>
      <t>介護職員処遇改善加算の見込額</t>
    </r>
    <rPh sb="0" eb="2">
      <t>カイゴ</t>
    </rPh>
    <rPh sb="2" eb="4">
      <t>ショクイン</t>
    </rPh>
    <rPh sb="4" eb="6">
      <t>ショグウ</t>
    </rPh>
    <rPh sb="6" eb="8">
      <t>カイゼン</t>
    </rPh>
    <rPh sb="8" eb="10">
      <t>カサン</t>
    </rPh>
    <rPh sb="11" eb="13">
      <t>ミコミ</t>
    </rPh>
    <rPh sb="13" eb="14">
      <t>ガク</t>
    </rPh>
    <phoneticPr fontId="2"/>
  </si>
  <si>
    <r>
      <rPr>
        <sz val="10"/>
        <rFont val="ＭＳ 明朝"/>
        <family val="1"/>
        <charset val="128"/>
      </rPr>
      <t>賃金改善の見込額</t>
    </r>
    <phoneticPr fontId="2"/>
  </si>
  <si>
    <r>
      <rPr>
        <b/>
        <sz val="12"/>
        <rFont val="ＭＳ 明朝"/>
        <family val="1"/>
        <charset val="128"/>
      </rPr>
      <t>Ｅ</t>
    </r>
    <phoneticPr fontId="2"/>
  </si>
  <si>
    <r>
      <rPr>
        <b/>
        <sz val="12"/>
        <rFont val="ＭＳ 明朝"/>
        <family val="1"/>
        <charset val="128"/>
      </rPr>
      <t>Ｆ</t>
    </r>
    <phoneticPr fontId="2"/>
  </si>
  <si>
    <r>
      <rPr>
        <sz val="10"/>
        <rFont val="ＭＳ 明朝"/>
        <family val="1"/>
        <charset val="128"/>
      </rPr>
      <t>別紙様式２（添付書類２）</t>
    </r>
    <rPh sb="0" eb="2">
      <t>ベッシ</t>
    </rPh>
    <rPh sb="2" eb="4">
      <t>ヨウシキ</t>
    </rPh>
    <rPh sb="6" eb="8">
      <t>テンプ</t>
    </rPh>
    <rPh sb="8" eb="10">
      <t>ショルイ</t>
    </rPh>
    <phoneticPr fontId="2"/>
  </si>
  <si>
    <r>
      <rPr>
        <sz val="10"/>
        <rFont val="ＭＳ 明朝"/>
        <family val="1"/>
        <charset val="128"/>
      </rPr>
      <t>指定権者
（奈良県及び
県内市町村）</t>
    </r>
    <rPh sb="0" eb="2">
      <t>シテイ</t>
    </rPh>
    <rPh sb="2" eb="3">
      <t>ケン</t>
    </rPh>
    <rPh sb="3" eb="4">
      <t>シャ</t>
    </rPh>
    <rPh sb="6" eb="9">
      <t>ナラケン</t>
    </rPh>
    <rPh sb="9" eb="10">
      <t>オヨ</t>
    </rPh>
    <rPh sb="12" eb="14">
      <t>ケンナイ</t>
    </rPh>
    <rPh sb="14" eb="17">
      <t>シチョウソン</t>
    </rPh>
    <phoneticPr fontId="2"/>
  </si>
  <si>
    <r>
      <rPr>
        <sz val="10"/>
        <rFont val="ＭＳ 明朝"/>
        <family val="1"/>
        <charset val="128"/>
      </rPr>
      <t>奈良県</t>
    </r>
    <rPh sb="0" eb="2">
      <t>ナラ</t>
    </rPh>
    <rPh sb="2" eb="3">
      <t>ケン</t>
    </rPh>
    <phoneticPr fontId="2"/>
  </si>
  <si>
    <r>
      <rPr>
        <sz val="10"/>
        <rFont val="ＭＳ 明朝"/>
        <family val="1"/>
        <charset val="128"/>
      </rPr>
      <t>奈良市</t>
    </r>
    <rPh sb="0" eb="3">
      <t>ナラシ</t>
    </rPh>
    <phoneticPr fontId="1"/>
  </si>
  <si>
    <r>
      <rPr>
        <sz val="10"/>
        <rFont val="ＭＳ 明朝"/>
        <family val="1"/>
        <charset val="128"/>
      </rPr>
      <t>大和高田市</t>
    </r>
    <rPh sb="0" eb="2">
      <t>ヤマト</t>
    </rPh>
    <rPh sb="2" eb="4">
      <t>タカダ</t>
    </rPh>
    <rPh sb="4" eb="5">
      <t>シ</t>
    </rPh>
    <phoneticPr fontId="1"/>
  </si>
  <si>
    <r>
      <rPr>
        <sz val="10"/>
        <rFont val="ＭＳ 明朝"/>
        <family val="1"/>
        <charset val="128"/>
      </rPr>
      <t>大和郡山市</t>
    </r>
    <rPh sb="0" eb="2">
      <t>ヤマト</t>
    </rPh>
    <rPh sb="2" eb="5">
      <t>コオリヤマシ</t>
    </rPh>
    <phoneticPr fontId="1"/>
  </si>
  <si>
    <r>
      <rPr>
        <sz val="10"/>
        <rFont val="ＭＳ 明朝"/>
        <family val="1"/>
        <charset val="128"/>
      </rPr>
      <t>天理市</t>
    </r>
    <rPh sb="0" eb="3">
      <t>テンリシ</t>
    </rPh>
    <phoneticPr fontId="1"/>
  </si>
  <si>
    <r>
      <rPr>
        <sz val="10"/>
        <rFont val="ＭＳ 明朝"/>
        <family val="1"/>
        <charset val="128"/>
      </rPr>
      <t>橿原市</t>
    </r>
    <rPh sb="0" eb="3">
      <t>カシハラシ</t>
    </rPh>
    <phoneticPr fontId="1"/>
  </si>
  <si>
    <r>
      <rPr>
        <sz val="10"/>
        <rFont val="ＭＳ 明朝"/>
        <family val="1"/>
        <charset val="128"/>
      </rPr>
      <t>桜井市</t>
    </r>
    <rPh sb="0" eb="3">
      <t>サクライシ</t>
    </rPh>
    <phoneticPr fontId="1"/>
  </si>
  <si>
    <r>
      <rPr>
        <sz val="10"/>
        <rFont val="ＭＳ 明朝"/>
        <family val="1"/>
        <charset val="128"/>
      </rPr>
      <t>五條市</t>
    </r>
    <rPh sb="0" eb="3">
      <t>ゴジョウシ</t>
    </rPh>
    <phoneticPr fontId="1"/>
  </si>
  <si>
    <r>
      <rPr>
        <sz val="10"/>
        <rFont val="ＭＳ 明朝"/>
        <family val="1"/>
        <charset val="128"/>
      </rPr>
      <t>御所市</t>
    </r>
    <rPh sb="0" eb="3">
      <t>ゴセシ</t>
    </rPh>
    <phoneticPr fontId="1"/>
  </si>
  <si>
    <r>
      <rPr>
        <sz val="10"/>
        <rFont val="ＭＳ 明朝"/>
        <family val="1"/>
        <charset val="128"/>
      </rPr>
      <t>生駒市</t>
    </r>
    <rPh sb="0" eb="3">
      <t>イコマシ</t>
    </rPh>
    <phoneticPr fontId="1"/>
  </si>
  <si>
    <r>
      <rPr>
        <sz val="10"/>
        <rFont val="ＭＳ 明朝"/>
        <family val="1"/>
        <charset val="128"/>
      </rPr>
      <t>香芝市</t>
    </r>
    <rPh sb="0" eb="3">
      <t>カシバシ</t>
    </rPh>
    <phoneticPr fontId="1"/>
  </si>
  <si>
    <r>
      <rPr>
        <sz val="10"/>
        <rFont val="ＭＳ 明朝"/>
        <family val="1"/>
        <charset val="128"/>
      </rPr>
      <t>葛城市</t>
    </r>
    <rPh sb="0" eb="3">
      <t>カツラギシ</t>
    </rPh>
    <phoneticPr fontId="1"/>
  </si>
  <si>
    <r>
      <rPr>
        <sz val="10"/>
        <rFont val="ＭＳ 明朝"/>
        <family val="1"/>
        <charset val="128"/>
      </rPr>
      <t>宇陀市</t>
    </r>
    <rPh sb="0" eb="3">
      <t>ウダシ</t>
    </rPh>
    <phoneticPr fontId="1"/>
  </si>
  <si>
    <r>
      <rPr>
        <sz val="10"/>
        <rFont val="ＭＳ 明朝"/>
        <family val="1"/>
        <charset val="128"/>
      </rPr>
      <t>山添村</t>
    </r>
    <rPh sb="0" eb="3">
      <t>ヤマゾエムラ</t>
    </rPh>
    <phoneticPr fontId="1"/>
  </si>
  <si>
    <r>
      <rPr>
        <sz val="10"/>
        <rFont val="ＭＳ 明朝"/>
        <family val="1"/>
        <charset val="128"/>
      </rPr>
      <t>平群町</t>
    </r>
    <rPh sb="0" eb="3">
      <t>ヘグリチョウ</t>
    </rPh>
    <phoneticPr fontId="1"/>
  </si>
  <si>
    <r>
      <rPr>
        <sz val="10"/>
        <rFont val="ＭＳ 明朝"/>
        <family val="1"/>
        <charset val="128"/>
      </rPr>
      <t>三郷町</t>
    </r>
    <rPh sb="0" eb="3">
      <t>サンゴウチョウ</t>
    </rPh>
    <phoneticPr fontId="1"/>
  </si>
  <si>
    <r>
      <rPr>
        <sz val="10"/>
        <rFont val="ＭＳ 明朝"/>
        <family val="1"/>
        <charset val="128"/>
      </rPr>
      <t>斑鳩町</t>
    </r>
    <rPh sb="0" eb="3">
      <t>イカルガチョウ</t>
    </rPh>
    <phoneticPr fontId="1"/>
  </si>
  <si>
    <r>
      <rPr>
        <sz val="10"/>
        <rFont val="ＭＳ 明朝"/>
        <family val="1"/>
        <charset val="128"/>
      </rPr>
      <t>安堵町</t>
    </r>
    <rPh sb="0" eb="3">
      <t>アンドチョウ</t>
    </rPh>
    <phoneticPr fontId="1"/>
  </si>
  <si>
    <r>
      <rPr>
        <sz val="10"/>
        <rFont val="ＭＳ 明朝"/>
        <family val="1"/>
        <charset val="128"/>
      </rPr>
      <t>川西町</t>
    </r>
    <rPh sb="0" eb="3">
      <t>カワニシチョウ</t>
    </rPh>
    <phoneticPr fontId="1"/>
  </si>
  <si>
    <r>
      <rPr>
        <sz val="10"/>
        <rFont val="ＭＳ 明朝"/>
        <family val="1"/>
        <charset val="128"/>
      </rPr>
      <t>三宅町</t>
    </r>
    <rPh sb="0" eb="3">
      <t>ミヤケチョウ</t>
    </rPh>
    <phoneticPr fontId="1"/>
  </si>
  <si>
    <r>
      <rPr>
        <sz val="10"/>
        <rFont val="ＭＳ 明朝"/>
        <family val="1"/>
        <charset val="128"/>
      </rPr>
      <t>田原本町</t>
    </r>
    <rPh sb="0" eb="4">
      <t>タワラモトチョウ</t>
    </rPh>
    <phoneticPr fontId="1"/>
  </si>
  <si>
    <r>
      <rPr>
        <sz val="10"/>
        <rFont val="ＭＳ 明朝"/>
        <family val="1"/>
        <charset val="128"/>
      </rPr>
      <t>曽爾村</t>
    </r>
    <rPh sb="0" eb="3">
      <t>ソニムラ</t>
    </rPh>
    <phoneticPr fontId="1"/>
  </si>
  <si>
    <r>
      <rPr>
        <sz val="10"/>
        <rFont val="ＭＳ 明朝"/>
        <family val="1"/>
        <charset val="128"/>
      </rPr>
      <t>御杖村</t>
    </r>
    <rPh sb="0" eb="2">
      <t>ミツエ</t>
    </rPh>
    <rPh sb="2" eb="3">
      <t>ムラ</t>
    </rPh>
    <phoneticPr fontId="1"/>
  </si>
  <si>
    <r>
      <rPr>
        <sz val="10"/>
        <rFont val="ＭＳ 明朝"/>
        <family val="1"/>
        <charset val="128"/>
      </rPr>
      <t>高取町</t>
    </r>
    <rPh sb="0" eb="3">
      <t>タカトリチョウ</t>
    </rPh>
    <phoneticPr fontId="1"/>
  </si>
  <si>
    <r>
      <rPr>
        <sz val="10"/>
        <rFont val="ＭＳ 明朝"/>
        <family val="1"/>
        <charset val="128"/>
      </rPr>
      <t>明日香村</t>
    </r>
    <rPh sb="0" eb="4">
      <t>アスカムラ</t>
    </rPh>
    <phoneticPr fontId="1"/>
  </si>
  <si>
    <r>
      <rPr>
        <sz val="10"/>
        <rFont val="ＭＳ 明朝"/>
        <family val="1"/>
        <charset val="128"/>
      </rPr>
      <t>上牧町</t>
    </r>
    <rPh sb="0" eb="3">
      <t>カンマキチョウ</t>
    </rPh>
    <phoneticPr fontId="1"/>
  </si>
  <si>
    <r>
      <rPr>
        <sz val="10"/>
        <rFont val="ＭＳ 明朝"/>
        <family val="1"/>
        <charset val="128"/>
      </rPr>
      <t>王寺町</t>
    </r>
    <rPh sb="0" eb="3">
      <t>オウジチョウ</t>
    </rPh>
    <phoneticPr fontId="1"/>
  </si>
  <si>
    <r>
      <rPr>
        <sz val="10"/>
        <rFont val="ＭＳ 明朝"/>
        <family val="1"/>
        <charset val="128"/>
      </rPr>
      <t>広陵町</t>
    </r>
    <rPh sb="0" eb="3">
      <t>コウリョウチョウ</t>
    </rPh>
    <phoneticPr fontId="1"/>
  </si>
  <si>
    <r>
      <rPr>
        <sz val="10"/>
        <rFont val="ＭＳ 明朝"/>
        <family val="1"/>
        <charset val="128"/>
      </rPr>
      <t>河合町</t>
    </r>
    <rPh sb="0" eb="3">
      <t>カワイチョウ</t>
    </rPh>
    <phoneticPr fontId="1"/>
  </si>
  <si>
    <r>
      <rPr>
        <sz val="10"/>
        <rFont val="ＭＳ 明朝"/>
        <family val="1"/>
        <charset val="128"/>
      </rPr>
      <t>吉野町</t>
    </r>
    <rPh sb="0" eb="3">
      <t>ヨシノチョウ</t>
    </rPh>
    <phoneticPr fontId="1"/>
  </si>
  <si>
    <r>
      <rPr>
        <sz val="10"/>
        <rFont val="ＭＳ 明朝"/>
        <family val="1"/>
        <charset val="128"/>
      </rPr>
      <t>大淀町</t>
    </r>
    <rPh sb="0" eb="3">
      <t>オオヨドチョウ</t>
    </rPh>
    <phoneticPr fontId="1"/>
  </si>
  <si>
    <r>
      <rPr>
        <sz val="10"/>
        <rFont val="ＭＳ 明朝"/>
        <family val="1"/>
        <charset val="128"/>
      </rPr>
      <t>下市町</t>
    </r>
    <rPh sb="0" eb="3">
      <t>シモイチチョウ</t>
    </rPh>
    <phoneticPr fontId="1"/>
  </si>
  <si>
    <r>
      <rPr>
        <sz val="10"/>
        <rFont val="ＭＳ 明朝"/>
        <family val="1"/>
        <charset val="128"/>
      </rPr>
      <t>黒滝村</t>
    </r>
    <rPh sb="0" eb="3">
      <t>クロタキムラ</t>
    </rPh>
    <phoneticPr fontId="1"/>
  </si>
  <si>
    <r>
      <rPr>
        <sz val="10"/>
        <rFont val="ＭＳ 明朝"/>
        <family val="1"/>
        <charset val="128"/>
      </rPr>
      <t>天川村</t>
    </r>
    <rPh sb="0" eb="3">
      <t>テンカワムラ</t>
    </rPh>
    <phoneticPr fontId="1"/>
  </si>
  <si>
    <r>
      <rPr>
        <sz val="10"/>
        <rFont val="ＭＳ 明朝"/>
        <family val="1"/>
        <charset val="128"/>
      </rPr>
      <t>野迫川村</t>
    </r>
    <rPh sb="0" eb="4">
      <t>ノセガワムラ</t>
    </rPh>
    <phoneticPr fontId="1"/>
  </si>
  <si>
    <r>
      <rPr>
        <sz val="10"/>
        <rFont val="ＭＳ 明朝"/>
        <family val="1"/>
        <charset val="128"/>
      </rPr>
      <t>十津川村</t>
    </r>
    <rPh sb="0" eb="4">
      <t>トツカワムラ</t>
    </rPh>
    <phoneticPr fontId="1"/>
  </si>
  <si>
    <r>
      <rPr>
        <sz val="10"/>
        <rFont val="ＭＳ 明朝"/>
        <family val="1"/>
        <charset val="128"/>
      </rPr>
      <t>下北山村</t>
    </r>
    <rPh sb="0" eb="4">
      <t>シモキタヤマムラ</t>
    </rPh>
    <phoneticPr fontId="1"/>
  </si>
  <si>
    <r>
      <rPr>
        <sz val="10"/>
        <rFont val="ＭＳ 明朝"/>
        <family val="1"/>
        <charset val="128"/>
      </rPr>
      <t>上北山村</t>
    </r>
    <rPh sb="0" eb="4">
      <t>カミキタヤマムラ</t>
    </rPh>
    <phoneticPr fontId="1"/>
  </si>
  <si>
    <r>
      <rPr>
        <sz val="10"/>
        <rFont val="ＭＳ 明朝"/>
        <family val="1"/>
        <charset val="128"/>
      </rPr>
      <t>川上村</t>
    </r>
    <rPh sb="0" eb="3">
      <t>カワカミムラ</t>
    </rPh>
    <phoneticPr fontId="1"/>
  </si>
  <si>
    <r>
      <rPr>
        <sz val="10"/>
        <rFont val="ＭＳ 明朝"/>
        <family val="1"/>
        <charset val="128"/>
      </rPr>
      <t>東吉野村</t>
    </r>
    <rPh sb="0" eb="4">
      <t>ヒガシヨシノムラ</t>
    </rPh>
    <phoneticPr fontId="1"/>
  </si>
  <si>
    <r>
      <rPr>
        <b/>
        <sz val="12"/>
        <rFont val="ＭＳ 明朝"/>
        <family val="1"/>
        <charset val="128"/>
      </rPr>
      <t>Ｃ</t>
    </r>
    <phoneticPr fontId="2"/>
  </si>
  <si>
    <r>
      <rPr>
        <b/>
        <sz val="12"/>
        <rFont val="ＭＳ 明朝"/>
        <family val="1"/>
        <charset val="128"/>
      </rPr>
      <t>Ｄ</t>
    </r>
    <phoneticPr fontId="2"/>
  </si>
  <si>
    <t>円</t>
    <rPh sb="0" eb="1">
      <t>エン</t>
    </rPh>
    <phoneticPr fontId="2"/>
  </si>
  <si>
    <r>
      <rPr>
        <sz val="14"/>
        <rFont val="ＭＳ 明朝"/>
        <family val="1"/>
        <charset val="128"/>
      </rPr>
      <t>－</t>
    </r>
    <phoneticPr fontId="2"/>
  </si>
  <si>
    <r>
      <rPr>
        <b/>
        <sz val="14"/>
        <rFont val="ＭＳ 明朝"/>
        <family val="1"/>
        <charset val="128"/>
      </rPr>
      <t>Ｂ</t>
    </r>
    <phoneticPr fontId="2"/>
  </si>
  <si>
    <t>加算Ⅰ</t>
    <rPh sb="0" eb="2">
      <t>カサン</t>
    </rPh>
    <phoneticPr fontId="2"/>
  </si>
  <si>
    <t>加算Ⅱ</t>
    <rPh sb="0" eb="2">
      <t>カサン</t>
    </rPh>
    <phoneticPr fontId="2"/>
  </si>
  <si>
    <t>加算Ⅳ</t>
    <rPh sb="0" eb="2">
      <t>カサン</t>
    </rPh>
    <phoneticPr fontId="2"/>
  </si>
  <si>
    <t>加算Ⅴ</t>
    <rPh sb="0" eb="2">
      <t>カサン</t>
    </rPh>
    <phoneticPr fontId="2"/>
  </si>
  <si>
    <t>Ⅴ</t>
    <phoneticPr fontId="2"/>
  </si>
  <si>
    <r>
      <rPr>
        <b/>
        <sz val="10"/>
        <color rgb="FFFF0000"/>
        <rFont val="ＭＳ 明朝"/>
        <family val="1"/>
        <charset val="128"/>
      </rPr>
      <t>虚偽の記載や、介護職員処遇改善加算の請求に関して不正を行った場合には、支払われた介護給付費の返還を求められることや介護事業者の指定が取り消される場合があるので留意すること。</t>
    </r>
    <rPh sb="0" eb="2">
      <t>キョギ</t>
    </rPh>
    <rPh sb="3" eb="5">
      <t>キサイ</t>
    </rPh>
    <rPh sb="7" eb="9">
      <t>カイゴ</t>
    </rPh>
    <rPh sb="9" eb="11">
      <t>ショクイン</t>
    </rPh>
    <rPh sb="11" eb="13">
      <t>ショグウ</t>
    </rPh>
    <rPh sb="13" eb="15">
      <t>カイゼン</t>
    </rPh>
    <rPh sb="15" eb="17">
      <t>カサン</t>
    </rPh>
    <rPh sb="18" eb="20">
      <t>セイキュウ</t>
    </rPh>
    <rPh sb="21" eb="22">
      <t>カン</t>
    </rPh>
    <rPh sb="24" eb="26">
      <t>フセイ</t>
    </rPh>
    <rPh sb="27" eb="28">
      <t>オコナ</t>
    </rPh>
    <rPh sb="30" eb="32">
      <t>バアイ</t>
    </rPh>
    <rPh sb="35" eb="37">
      <t>シハラ</t>
    </rPh>
    <rPh sb="40" eb="42">
      <t>カイゴ</t>
    </rPh>
    <rPh sb="42" eb="45">
      <t>キュウフヒ</t>
    </rPh>
    <rPh sb="46" eb="48">
      <t>ヘンカン</t>
    </rPh>
    <rPh sb="49" eb="50">
      <t>モト</t>
    </rPh>
    <rPh sb="57" eb="59">
      <t>カイゴ</t>
    </rPh>
    <rPh sb="59" eb="62">
      <t>ジギョウシャ</t>
    </rPh>
    <rPh sb="63" eb="65">
      <t>シテイ</t>
    </rPh>
    <rPh sb="66" eb="67">
      <t>ト</t>
    </rPh>
    <rPh sb="68" eb="69">
      <t>ケ</t>
    </rPh>
    <rPh sb="72" eb="74">
      <t>バアイ</t>
    </rPh>
    <rPh sb="79" eb="81">
      <t>リュウイ</t>
    </rPh>
    <phoneticPr fontId="2"/>
  </si>
  <si>
    <r>
      <rPr>
        <b/>
        <sz val="10"/>
        <color rgb="FFFF0000"/>
        <rFont val="ＭＳ 明朝"/>
        <family val="1"/>
        <charset val="128"/>
      </rPr>
      <t>※</t>
    </r>
    <phoneticPr fontId="2"/>
  </si>
  <si>
    <r>
      <rPr>
        <sz val="10.5"/>
        <rFont val="ＭＳ 明朝"/>
        <family val="1"/>
        <charset val="128"/>
      </rPr>
      <t>本計画書については、</t>
    </r>
    <r>
      <rPr>
        <b/>
        <sz val="10.5"/>
        <rFont val="ＭＳ 明朝"/>
        <family val="1"/>
        <charset val="128"/>
      </rPr>
      <t>雇用するすべての介護職員に対し周知</t>
    </r>
    <r>
      <rPr>
        <sz val="10.5"/>
        <rFont val="ＭＳ 明朝"/>
        <family val="1"/>
        <charset val="128"/>
      </rPr>
      <t>をしたうえで、提出していることを証明いたします。</t>
    </r>
    <rPh sb="0" eb="1">
      <t>ホン</t>
    </rPh>
    <rPh sb="1" eb="4">
      <t>ケイカクショ</t>
    </rPh>
    <phoneticPr fontId="2"/>
  </si>
  <si>
    <r>
      <rPr>
        <sz val="10.5"/>
        <color theme="1" tint="0.249977111117893"/>
        <rFont val="ＭＳ 明朝"/>
        <family val="1"/>
        <charset val="128"/>
      </rPr>
      <t>印</t>
    </r>
    <rPh sb="0" eb="1">
      <t>イン</t>
    </rPh>
    <phoneticPr fontId="2"/>
  </si>
  <si>
    <r>
      <t xml:space="preserve">各１部
</t>
    </r>
    <r>
      <rPr>
        <b/>
        <sz val="10"/>
        <color rgb="FFFF0000"/>
        <rFont val="メイリオ"/>
        <family val="3"/>
        <charset val="128"/>
      </rPr>
      <t>※注意</t>
    </r>
    <r>
      <rPr>
        <sz val="10"/>
        <rFont val="メイリオ"/>
        <family val="3"/>
        <charset val="128"/>
      </rPr>
      <t xml:space="preserve">
</t>
    </r>
    <r>
      <rPr>
        <sz val="10"/>
        <color rgb="FFFF0000"/>
        <rFont val="メイリオ"/>
        <family val="3"/>
        <charset val="128"/>
      </rPr>
      <t>手元に
控えを
残して
下さい</t>
    </r>
    <rPh sb="0" eb="1">
      <t>カク</t>
    </rPh>
    <rPh sb="2" eb="3">
      <t>ブ</t>
    </rPh>
    <phoneticPr fontId="2"/>
  </si>
  <si>
    <t>「別紙一覧表による」</t>
    <phoneticPr fontId="2"/>
  </si>
  <si>
    <t>「別紙一覧表による」</t>
    <phoneticPr fontId="2"/>
  </si>
  <si>
    <t>※事業所等情報については、「別紙一覧表」に記載すること。</t>
    <rPh sb="1" eb="4">
      <t>ジギョウショ</t>
    </rPh>
    <rPh sb="4" eb="5">
      <t>トウ</t>
    </rPh>
    <rPh sb="5" eb="7">
      <t>ジョウホウ</t>
    </rPh>
    <rPh sb="14" eb="16">
      <t>ベッシ</t>
    </rPh>
    <rPh sb="16" eb="18">
      <t>イチラン</t>
    </rPh>
    <rPh sb="18" eb="19">
      <t>ヒョウ</t>
    </rPh>
    <rPh sb="21" eb="23">
      <t>キサイ</t>
    </rPh>
    <phoneticPr fontId="2"/>
  </si>
  <si>
    <t>「県へ届出済みの所在地に相違ない」</t>
    <rPh sb="1" eb="2">
      <t>ケン</t>
    </rPh>
    <rPh sb="3" eb="5">
      <t>トドケデ</t>
    </rPh>
    <rPh sb="5" eb="6">
      <t>ズ</t>
    </rPh>
    <rPh sb="8" eb="11">
      <t>ショザイチ</t>
    </rPh>
    <rPh sb="12" eb="14">
      <t>ソウイ</t>
    </rPh>
    <phoneticPr fontId="2"/>
  </si>
  <si>
    <t>介護医療院</t>
    <rPh sb="2" eb="4">
      <t>イリョウ</t>
    </rPh>
    <rPh sb="4" eb="5">
      <t>イン</t>
    </rPh>
    <phoneticPr fontId="2"/>
  </si>
  <si>
    <t>１　加算を届け出る事業者・提出担当者情報</t>
    <rPh sb="2" eb="4">
      <t>カサン</t>
    </rPh>
    <rPh sb="5" eb="6">
      <t>トド</t>
    </rPh>
    <rPh sb="7" eb="8">
      <t>デ</t>
    </rPh>
    <rPh sb="9" eb="11">
      <t>ジギョウ</t>
    </rPh>
    <rPh sb="11" eb="12">
      <t>シャ</t>
    </rPh>
    <rPh sb="13" eb="15">
      <t>テイシュツ</t>
    </rPh>
    <rPh sb="15" eb="18">
      <t>タントウシャ</t>
    </rPh>
    <rPh sb="18" eb="20">
      <t>ジョウホウ</t>
    </rPh>
    <phoneticPr fontId="2"/>
  </si>
  <si>
    <t>法人の所在地住所</t>
    <rPh sb="0" eb="2">
      <t>ホウジン</t>
    </rPh>
    <rPh sb="3" eb="6">
      <t>ショザイチ</t>
    </rPh>
    <rPh sb="6" eb="8">
      <t>ジュウショ</t>
    </rPh>
    <phoneticPr fontId="2"/>
  </si>
  <si>
    <t>法人の名称又は団体名</t>
    <rPh sb="0" eb="2">
      <t>ホウジン</t>
    </rPh>
    <rPh sb="3" eb="5">
      <t>メイショウ</t>
    </rPh>
    <rPh sb="5" eb="6">
      <t>マタ</t>
    </rPh>
    <rPh sb="7" eb="10">
      <t>ダンタイメイ</t>
    </rPh>
    <phoneticPr fontId="2"/>
  </si>
  <si>
    <t>法人等の代表者名</t>
    <rPh sb="0" eb="2">
      <t>ホウジン</t>
    </rPh>
    <rPh sb="2" eb="3">
      <t>トウ</t>
    </rPh>
    <rPh sb="4" eb="7">
      <t>ダイヒョウシャ</t>
    </rPh>
    <rPh sb="7" eb="8">
      <t>メイ</t>
    </rPh>
    <phoneticPr fontId="2"/>
  </si>
  <si>
    <t>・添付書類２：県内で、他の市町村が指定する事業所分も一括して計画する場合、指定権者別の一覧表</t>
    <rPh sb="1" eb="3">
      <t>テンプ</t>
    </rPh>
    <rPh sb="3" eb="5">
      <t>ショルイ</t>
    </rPh>
    <rPh sb="7" eb="9">
      <t>ケンナイ</t>
    </rPh>
    <rPh sb="8" eb="9">
      <t>ナイ</t>
    </rPh>
    <rPh sb="11" eb="12">
      <t>タ</t>
    </rPh>
    <rPh sb="13" eb="16">
      <t>シチョウソン</t>
    </rPh>
    <rPh sb="17" eb="19">
      <t>シテイ</t>
    </rPh>
    <rPh sb="21" eb="24">
      <t>ジギョウショ</t>
    </rPh>
    <rPh sb="24" eb="25">
      <t>フン</t>
    </rPh>
    <rPh sb="26" eb="28">
      <t>イッカツ</t>
    </rPh>
    <rPh sb="30" eb="32">
      <t>ケイカク</t>
    </rPh>
    <rPh sb="34" eb="36">
      <t>バアイ</t>
    </rPh>
    <rPh sb="37" eb="39">
      <t>シテイ</t>
    </rPh>
    <rPh sb="39" eb="41">
      <t>ケンシャ</t>
    </rPh>
    <rPh sb="41" eb="42">
      <t>ベツ</t>
    </rPh>
    <rPh sb="43" eb="46">
      <t>イチランヒョウ</t>
    </rPh>
    <phoneticPr fontId="2"/>
  </si>
  <si>
    <t>・添付書類３：他の都道府県に所在する事業所分も一括して計画する場合、都道府県別の一覧表</t>
    <rPh sb="1" eb="3">
      <t>テンプ</t>
    </rPh>
    <rPh sb="3" eb="5">
      <t>ショルイ</t>
    </rPh>
    <rPh sb="7" eb="8">
      <t>タ</t>
    </rPh>
    <rPh sb="9" eb="13">
      <t>トドウフケン</t>
    </rPh>
    <rPh sb="14" eb="16">
      <t>ショザイ</t>
    </rPh>
    <rPh sb="18" eb="21">
      <t>ジギョウショ</t>
    </rPh>
    <rPh sb="21" eb="22">
      <t>ブン</t>
    </rPh>
    <rPh sb="23" eb="25">
      <t>イッカツ</t>
    </rPh>
    <rPh sb="27" eb="29">
      <t>ケイカク</t>
    </rPh>
    <rPh sb="31" eb="33">
      <t>バアイ</t>
    </rPh>
    <rPh sb="34" eb="38">
      <t>トドウフケン</t>
    </rPh>
    <rPh sb="38" eb="39">
      <t>ベツ</t>
    </rPh>
    <rPh sb="40" eb="42">
      <t>イチラン</t>
    </rPh>
    <rPh sb="42" eb="43">
      <t>ヒョウ</t>
    </rPh>
    <phoneticPr fontId="2"/>
  </si>
  <si>
    <t>　「奈良県が指定する事業所一覧表」</t>
    <rPh sb="2" eb="5">
      <t>ナラケン</t>
    </rPh>
    <rPh sb="6" eb="8">
      <t>シテイ</t>
    </rPh>
    <rPh sb="10" eb="13">
      <t>ジギョウショ</t>
    </rPh>
    <rPh sb="13" eb="15">
      <t>イチラン</t>
    </rPh>
    <phoneticPr fontId="2"/>
  </si>
  <si>
    <t>＊奈良県内で指定権者が異なる複数の事業所を、一括で申請する場合に提出
　「奈良県内指定権者一覧表」</t>
    <rPh sb="1" eb="3">
      <t>ナラ</t>
    </rPh>
    <rPh sb="3" eb="5">
      <t>ケンナイ</t>
    </rPh>
    <rPh sb="6" eb="8">
      <t>シテイ</t>
    </rPh>
    <rPh sb="8" eb="9">
      <t>ケン</t>
    </rPh>
    <rPh sb="9" eb="10">
      <t>シャ</t>
    </rPh>
    <rPh sb="11" eb="12">
      <t>コト</t>
    </rPh>
    <rPh sb="14" eb="16">
      <t>フクスウ</t>
    </rPh>
    <rPh sb="17" eb="20">
      <t>ジギョウショ</t>
    </rPh>
    <rPh sb="22" eb="24">
      <t>イッカツ</t>
    </rPh>
    <rPh sb="25" eb="27">
      <t>シンセイ</t>
    </rPh>
    <rPh sb="37" eb="39">
      <t>ナラ</t>
    </rPh>
    <rPh sb="39" eb="41">
      <t>ケンナイ</t>
    </rPh>
    <rPh sb="41" eb="43">
      <t>シテイ</t>
    </rPh>
    <rPh sb="43" eb="44">
      <t>ケン</t>
    </rPh>
    <rPh sb="44" eb="45">
      <t>シャ</t>
    </rPh>
    <phoneticPr fontId="2"/>
  </si>
  <si>
    <t>＊複数の都道府県に所在する事業所を、一括で申請する場合に提出
　「都道府県状況一覧表」</t>
    <rPh sb="1" eb="3">
      <t>フクスウ</t>
    </rPh>
    <rPh sb="4" eb="8">
      <t>トドウフケン</t>
    </rPh>
    <rPh sb="9" eb="11">
      <t>ショザイ</t>
    </rPh>
    <rPh sb="13" eb="16">
      <t>ジギョウショ</t>
    </rPh>
    <rPh sb="18" eb="20">
      <t>イッカツ</t>
    </rPh>
    <rPh sb="21" eb="23">
      <t>シンセイ</t>
    </rPh>
    <rPh sb="33" eb="37">
      <t>トドウフケン</t>
    </rPh>
    <phoneticPr fontId="2"/>
  </si>
  <si>
    <t>令和</t>
    <phoneticPr fontId="2"/>
  </si>
  <si>
    <t>元</t>
    <phoneticPr fontId="2"/>
  </si>
  <si>
    <t>（R0108_WB版）</t>
    <rPh sb="9" eb="10">
      <t>バン</t>
    </rPh>
    <phoneticPr fontId="2"/>
  </si>
  <si>
    <t>２　特定処遇改善計画書　関係</t>
    <rPh sb="4" eb="6">
      <t>ショグウ</t>
    </rPh>
    <rPh sb="6" eb="8">
      <t>カイゼン</t>
    </rPh>
    <rPh sb="8" eb="11">
      <t>ケイカクショ</t>
    </rPh>
    <rPh sb="12" eb="14">
      <t>カンケイ</t>
    </rPh>
    <phoneticPr fontId="2"/>
  </si>
  <si>
    <t>共通様式　特定処遇改善計画書提出チェック表</t>
    <rPh sb="0" eb="2">
      <t>キョウツウ</t>
    </rPh>
    <rPh sb="2" eb="4">
      <t>ヨウシキ</t>
    </rPh>
    <rPh sb="11" eb="14">
      <t>ケイカクショ</t>
    </rPh>
    <rPh sb="14" eb="16">
      <t>テイシュツ</t>
    </rPh>
    <rPh sb="20" eb="21">
      <t>ヒョウ</t>
    </rPh>
    <phoneticPr fontId="38"/>
  </si>
  <si>
    <t>　「介護職員等特定処遇改善計画書」</t>
    <rPh sb="2" eb="4">
      <t>カイゴ</t>
    </rPh>
    <rPh sb="4" eb="6">
      <t>ショクイン</t>
    </rPh>
    <rPh sb="9" eb="11">
      <t>ショグウ</t>
    </rPh>
    <rPh sb="11" eb="13">
      <t>カイゼン</t>
    </rPh>
    <rPh sb="13" eb="16">
      <t>ケイカクショ</t>
    </rPh>
    <phoneticPr fontId="38"/>
  </si>
  <si>
    <t>複数の事業所ごとに一括して提出する事業所数</t>
    <phoneticPr fontId="2"/>
  </si>
  <si>
    <r>
      <rPr>
        <sz val="12"/>
        <rFont val="ＭＳ 明朝"/>
        <family val="1"/>
        <charset val="128"/>
      </rPr>
      <t>（１）賃金改善計画について</t>
    </r>
    <r>
      <rPr>
        <sz val="9"/>
        <rFont val="Calibri"/>
        <family val="2"/>
      </rPr>
      <t>(</t>
    </r>
    <r>
      <rPr>
        <sz val="9"/>
        <rFont val="ＭＳ 明朝"/>
        <family val="1"/>
        <charset val="128"/>
      </rPr>
      <t>本計画に記載された金額については見込みの額であり、申請時以降の運営状況</t>
    </r>
    <r>
      <rPr>
        <sz val="9"/>
        <rFont val="Calibri"/>
        <family val="2"/>
      </rPr>
      <t>(</t>
    </r>
    <r>
      <rPr>
        <sz val="9"/>
        <rFont val="ＭＳ 明朝"/>
        <family val="1"/>
        <charset val="128"/>
      </rPr>
      <t>利用者数等</t>
    </r>
    <r>
      <rPr>
        <sz val="9"/>
        <rFont val="Calibri"/>
        <family val="2"/>
      </rPr>
      <t>)</t>
    </r>
    <r>
      <rPr>
        <sz val="9"/>
        <rFont val="ＭＳ 明朝"/>
        <family val="1"/>
        <charset val="128"/>
      </rPr>
      <t>、人員配</t>
    </r>
    <rPh sb="41" eb="42">
      <t>ジ</t>
    </rPh>
    <rPh sb="47" eb="49">
      <t>ジョウキョウ</t>
    </rPh>
    <rPh sb="57" eb="59">
      <t>ジンイン</t>
    </rPh>
    <rPh sb="59" eb="60">
      <t>ハイ</t>
    </rPh>
    <phoneticPr fontId="2"/>
  </si>
  <si>
    <t>介護職員等特定処遇改善加算（</t>
    <rPh sb="0" eb="2">
      <t>カイゴ</t>
    </rPh>
    <rPh sb="2" eb="4">
      <t>ショクイン</t>
    </rPh>
    <rPh sb="7" eb="9">
      <t>ショグウ</t>
    </rPh>
    <rPh sb="9" eb="11">
      <t>カイゼン</t>
    </rPh>
    <rPh sb="11" eb="13">
      <t>カサン</t>
    </rPh>
    <phoneticPr fontId="2"/>
  </si>
  <si>
    <t>②</t>
    <phoneticPr fontId="2"/>
  </si>
  <si>
    <t>現行の処遇改善加算の取得状況</t>
    <phoneticPr fontId="2"/>
  </si>
  <si>
    <t>介護職員処遇改善加算（</t>
    <rPh sb="0" eb="2">
      <t>カイゴ</t>
    </rPh>
    <rPh sb="2" eb="4">
      <t>ショクイン</t>
    </rPh>
    <rPh sb="4" eb="6">
      <t>ショグウ</t>
    </rPh>
    <rPh sb="6" eb="8">
      <t>カイゼン</t>
    </rPh>
    <rPh sb="8" eb="10">
      <t>カサン</t>
    </rPh>
    <phoneticPr fontId="2"/>
  </si>
  <si>
    <t>③</t>
    <phoneticPr fontId="2"/>
  </si>
  <si>
    <t>サービス提供体制強化加算等の取得状況
（取得している場合には種別を記入）</t>
    <phoneticPr fontId="2"/>
  </si>
  <si>
    <t>取得無</t>
    <phoneticPr fontId="2"/>
  </si>
  <si>
    <t>介護職員等特定処遇改善加算算定対象月</t>
    <rPh sb="0" eb="2">
      <t>カイゴ</t>
    </rPh>
    <rPh sb="2" eb="4">
      <t>ショクイン</t>
    </rPh>
    <rPh sb="4" eb="5">
      <t>トウ</t>
    </rPh>
    <rPh sb="5" eb="7">
      <t>トクテイ</t>
    </rPh>
    <rPh sb="7" eb="9">
      <t>ショグウ</t>
    </rPh>
    <rPh sb="9" eb="11">
      <t>カイゼン</t>
    </rPh>
    <rPh sb="11" eb="13">
      <t>カサン</t>
    </rPh>
    <rPh sb="13" eb="15">
      <t>サンテイ</t>
    </rPh>
    <rPh sb="15" eb="17">
      <t>タイショウ</t>
    </rPh>
    <rPh sb="17" eb="18">
      <t>ヅキ</t>
    </rPh>
    <phoneticPr fontId="2"/>
  </si>
  <si>
    <t>年度介護職員等特定処遇改善加算の見込額</t>
    <phoneticPr fontId="2"/>
  </si>
  <si>
    <t>④</t>
    <phoneticPr fontId="2"/>
  </si>
  <si>
    <t>⑤</t>
    <phoneticPr fontId="2"/>
  </si>
  <si>
    <t>⑥</t>
    <phoneticPr fontId="2"/>
  </si>
  <si>
    <t>人</t>
  </si>
  <si>
    <t>人</t>
    <phoneticPr fontId="2"/>
  </si>
  <si>
    <t>】　</t>
    <phoneticPr fontId="2"/>
  </si>
  <si>
    <t>ⅲ）加算の算定により賃金改善を行った場合の賃金の総額（見込額）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ミコミ</t>
    </rPh>
    <rPh sb="29" eb="30">
      <t>ガク</t>
    </rPh>
    <phoneticPr fontId="2"/>
  </si>
  <si>
    <t>ⅳ）初めて加算を取得する（した）月の前年度の賃金の総額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</si>
  <si>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ⅴ）当該事業所における経験・技能のある介護職員の人数</t>
    <phoneticPr fontId="2"/>
  </si>
  <si>
    <t>円</t>
    <phoneticPr fontId="2"/>
  </si>
  <si>
    <t>円・</t>
    <phoneticPr fontId="2"/>
  </si>
  <si>
    <r>
      <rPr>
        <sz val="10"/>
        <rFont val="ＭＳ Ｐゴシック"/>
        <family val="3"/>
        <charset val="128"/>
      </rPr>
      <t>経験・技能のある介護職員</t>
    </r>
    <r>
      <rPr>
        <sz val="10"/>
        <rFont val="Calibri"/>
        <family val="2"/>
      </rPr>
      <t>(</t>
    </r>
    <r>
      <rPr>
        <sz val="10"/>
        <rFont val="ＭＳ Ｐゴシック"/>
        <family val="3"/>
        <charset val="128"/>
      </rPr>
      <t>❶</t>
    </r>
    <r>
      <rPr>
        <sz val="10"/>
        <rFont val="Calibri"/>
        <family val="2"/>
      </rPr>
      <t>)</t>
    </r>
    <r>
      <rPr>
        <sz val="10"/>
        <rFont val="ＭＳ Ｐゴシック"/>
        <family val="3"/>
        <charset val="128"/>
      </rPr>
      <t>における平均賃金改善額（</t>
    </r>
    <r>
      <rPr>
        <sz val="10"/>
        <rFont val="Calibri"/>
        <family val="2"/>
      </rPr>
      <t>(</t>
    </r>
    <r>
      <rPr>
        <sz val="10"/>
        <rFont val="ＭＳ Ｐゴシック"/>
        <family val="3"/>
        <charset val="128"/>
      </rPr>
      <t>ⅲ－ⅳ</t>
    </r>
    <r>
      <rPr>
        <sz val="10"/>
        <rFont val="Calibri"/>
        <family val="2"/>
      </rPr>
      <t>)/</t>
    </r>
    <r>
      <rPr>
        <sz val="10"/>
        <rFont val="ＭＳ Ｐゴシック"/>
        <family val="3"/>
        <charset val="128"/>
      </rPr>
      <t>ⅴ）</t>
    </r>
    <rPh sb="21" eb="23">
      <t>チンギン</t>
    </rPh>
    <rPh sb="23" eb="25">
      <t>カイゼン</t>
    </rPh>
    <rPh sb="25" eb="26">
      <t>ガク</t>
    </rPh>
    <phoneticPr fontId="2"/>
  </si>
  <si>
    <r>
      <rPr>
        <sz val="10"/>
        <rFont val="ＭＳ Ｐゴシック"/>
        <family val="3"/>
        <charset val="128"/>
      </rPr>
      <t>他の介護職員</t>
    </r>
    <r>
      <rPr>
        <sz val="10"/>
        <rFont val="Calibri"/>
        <family val="2"/>
      </rPr>
      <t>(</t>
    </r>
    <r>
      <rPr>
        <sz val="10"/>
        <rFont val="ＭＳ Ｐゴシック"/>
        <family val="3"/>
        <charset val="128"/>
      </rPr>
      <t>❷</t>
    </r>
    <r>
      <rPr>
        <sz val="10"/>
        <rFont val="Calibri"/>
        <family val="2"/>
      </rPr>
      <t>)</t>
    </r>
    <r>
      <rPr>
        <sz val="10"/>
        <rFont val="ＭＳ Ｐゴシック"/>
        <family val="3"/>
        <charset val="128"/>
      </rPr>
      <t>における平均賃金改善額（</t>
    </r>
    <r>
      <rPr>
        <sz val="10"/>
        <rFont val="Calibri"/>
        <family val="2"/>
      </rPr>
      <t>(</t>
    </r>
    <r>
      <rPr>
        <sz val="10"/>
        <rFont val="ＭＳ Ｐゴシック"/>
        <family val="3"/>
        <charset val="128"/>
      </rPr>
      <t>ⅵ－ⅶ</t>
    </r>
    <r>
      <rPr>
        <sz val="10"/>
        <rFont val="Calibri"/>
        <family val="2"/>
      </rPr>
      <t>)/</t>
    </r>
    <r>
      <rPr>
        <sz val="10"/>
        <rFont val="ＭＳ Ｐゴシック"/>
        <family val="3"/>
        <charset val="128"/>
      </rPr>
      <t>ⅷ）</t>
    </r>
    <phoneticPr fontId="2"/>
  </si>
  <si>
    <t>ⅵ）加算の算定により賃金改善を行った場合の賃金の総額（見込額）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ミコミ</t>
    </rPh>
    <rPh sb="29" eb="30">
      <t>ガク</t>
    </rPh>
    <phoneticPr fontId="2"/>
  </si>
  <si>
    <t>ⅶ）初めて加算を取得する（した）月の前年度の賃金の総額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</si>
  <si>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⑦</t>
    <phoneticPr fontId="2"/>
  </si>
  <si>
    <t>⑧</t>
    <phoneticPr fontId="2"/>
  </si>
  <si>
    <t>⑨</t>
    <phoneticPr fontId="2"/>
  </si>
  <si>
    <r>
      <rPr>
        <sz val="10"/>
        <rFont val="ＭＳ Ｐゴシック"/>
        <family val="3"/>
        <charset val="128"/>
      </rPr>
      <t>その他の職種</t>
    </r>
    <r>
      <rPr>
        <sz val="10"/>
        <rFont val="Calibri"/>
        <family val="2"/>
      </rPr>
      <t>(</t>
    </r>
    <r>
      <rPr>
        <sz val="10"/>
        <rFont val="ＭＳ Ｐゴシック"/>
        <family val="3"/>
        <charset val="128"/>
      </rPr>
      <t>❸</t>
    </r>
    <r>
      <rPr>
        <sz val="10"/>
        <rFont val="Calibri"/>
        <family val="2"/>
      </rPr>
      <t>)</t>
    </r>
    <r>
      <rPr>
        <sz val="10"/>
        <rFont val="ＭＳ Ｐゴシック"/>
        <family val="3"/>
        <charset val="128"/>
      </rPr>
      <t>における平均賃金改善額（</t>
    </r>
    <r>
      <rPr>
        <sz val="10"/>
        <rFont val="Calibri"/>
        <family val="2"/>
      </rPr>
      <t>(</t>
    </r>
    <r>
      <rPr>
        <sz val="10"/>
        <rFont val="ＭＳ Ｐゴシック"/>
        <family val="3"/>
        <charset val="128"/>
      </rPr>
      <t>ⅸ－ⅹ</t>
    </r>
    <r>
      <rPr>
        <sz val="10"/>
        <rFont val="Calibri"/>
        <family val="2"/>
      </rPr>
      <t>)/</t>
    </r>
    <r>
      <rPr>
        <sz val="10"/>
        <rFont val="ＭＳ Ｐゴシック"/>
        <family val="3"/>
        <charset val="128"/>
      </rPr>
      <t>ⅺ）</t>
    </r>
    <rPh sb="15" eb="17">
      <t>チンギン</t>
    </rPh>
    <rPh sb="17" eb="19">
      <t>カイゼン</t>
    </rPh>
    <rPh sb="19" eb="20">
      <t>ガク</t>
    </rPh>
    <phoneticPr fontId="2"/>
  </si>
  <si>
    <t>ⅸ）加算の算定により賃金改善を行った場合の賃金の総額（見込額）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29">
      <t>ミコミ</t>
    </rPh>
    <rPh sb="29" eb="30">
      <t>ガク</t>
    </rPh>
    <phoneticPr fontId="2"/>
  </si>
  <si>
    <t>ⅹ）初めて加算を取得する（した）月の前年度の賃金の総額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</si>
  <si>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　　　【そのうち、改善後の賃金が最も高額な者の賃金（見込額）　</t>
    <phoneticPr fontId="2"/>
  </si>
  <si>
    <r>
      <rPr>
        <sz val="9"/>
        <rFont val="ＭＳ Ｐゴシック"/>
        <family val="3"/>
        <charset val="128"/>
      </rPr>
      <t>　　　【そのうち、月額８万円の改善又は改善後の賃金が年額４４０万円以上となる者（見込数）　</t>
    </r>
    <phoneticPr fontId="2"/>
  </si>
  <si>
    <t>令和</t>
    <rPh sb="0" eb="2">
      <t>レイワ</t>
    </rPh>
    <phoneticPr fontId="2"/>
  </si>
  <si>
    <t>※原則１０月～翌年３月までの連続する期間を記入すること。なお、当該期間の月数は加算の対象月数を超えてはならない。</t>
    <phoneticPr fontId="2"/>
  </si>
  <si>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なお➊の「経験・技能のある介護職員」の基準設定の考え方については必ず記載すること。</t>
    <phoneticPr fontId="2"/>
  </si>
  <si>
    <t>⑩</t>
    <phoneticPr fontId="2"/>
  </si>
  <si>
    <t>⑪</t>
    <phoneticPr fontId="2"/>
  </si>
  <si>
    <t>⑥については、法定福利費等の賃金改善に伴う増加分も含むことができる。</t>
    <rPh sb="7" eb="9">
      <t>ホウテイ</t>
    </rPh>
    <rPh sb="9" eb="11">
      <t>フクリ</t>
    </rPh>
    <rPh sb="11" eb="12">
      <t>ヒ</t>
    </rPh>
    <rPh sb="12" eb="13">
      <t>トウ</t>
    </rPh>
    <rPh sb="14" eb="16">
      <t>チンギン</t>
    </rPh>
    <rPh sb="16" eb="18">
      <t>カイゼン</t>
    </rPh>
    <rPh sb="19" eb="20">
      <t>トモナ</t>
    </rPh>
    <rPh sb="21" eb="23">
      <t>ゾウカ</t>
    </rPh>
    <rPh sb="23" eb="24">
      <t>ブン</t>
    </rPh>
    <rPh sb="25" eb="26">
      <t>フク</t>
    </rPh>
    <phoneticPr fontId="2"/>
  </si>
  <si>
    <t>⑥が⑤を上回らなければならないこと。</t>
    <phoneticPr fontId="2"/>
  </si>
  <si>
    <r>
      <rPr>
        <sz val="12"/>
        <rFont val="ＭＳ 明朝"/>
        <family val="1"/>
        <charset val="128"/>
      </rPr>
      <t>（２）</t>
    </r>
    <r>
      <rPr>
        <u/>
        <sz val="12"/>
        <rFont val="ＭＳ 明朝"/>
        <family val="1"/>
        <charset val="128"/>
      </rPr>
      <t>職場環境等要件</t>
    </r>
    <r>
      <rPr>
        <sz val="12"/>
        <rFont val="ＭＳ 明朝"/>
        <family val="1"/>
        <charset val="128"/>
      </rPr>
      <t>について</t>
    </r>
    <rPh sb="3" eb="5">
      <t>ショクバ</t>
    </rPh>
    <rPh sb="5" eb="8">
      <t>カンキョウトウ</t>
    </rPh>
    <rPh sb="8" eb="10">
      <t>ヨウケン</t>
    </rPh>
    <phoneticPr fontId="2"/>
  </si>
  <si>
    <t xml:space="preserve">　平成２０年１０月から現在までに実施した事項について必ず全てに○をつけること。複数の取組を行い、「資質の向上」、「労働環境・処遇の改善」及び「その他」について、それぞれ１つ以上の取組を行うこと。 </t>
    <rPh sb="1" eb="3">
      <t>ヘイセイ</t>
    </rPh>
    <rPh sb="5" eb="6">
      <t>ネン</t>
    </rPh>
    <rPh sb="8" eb="9">
      <t>ガツ</t>
    </rPh>
    <rPh sb="11" eb="13">
      <t>ゲンザイ</t>
    </rPh>
    <rPh sb="16" eb="18">
      <t>ジッシ</t>
    </rPh>
    <rPh sb="20" eb="22">
      <t>ジコウ</t>
    </rPh>
    <rPh sb="26" eb="27">
      <t>カナラ</t>
    </rPh>
    <rPh sb="28" eb="29">
      <t>スベ</t>
    </rPh>
    <rPh sb="39" eb="41">
      <t>フクスウ</t>
    </rPh>
    <rPh sb="42" eb="44">
      <t>トリクミ</t>
    </rPh>
    <rPh sb="45" eb="46">
      <t>オコナ</t>
    </rPh>
    <rPh sb="49" eb="51">
      <t>シシツ</t>
    </rPh>
    <rPh sb="52" eb="54">
      <t>コウジョウ</t>
    </rPh>
    <rPh sb="57" eb="59">
      <t>ロウドウ</t>
    </rPh>
    <rPh sb="59" eb="61">
      <t>カンキョウ</t>
    </rPh>
    <rPh sb="62" eb="64">
      <t>ショグウ</t>
    </rPh>
    <rPh sb="65" eb="67">
      <t>カイゼン</t>
    </rPh>
    <rPh sb="68" eb="69">
      <t>オヨ</t>
    </rPh>
    <rPh sb="73" eb="74">
      <t>タ</t>
    </rPh>
    <rPh sb="86" eb="88">
      <t>イジョウ</t>
    </rPh>
    <rPh sb="89" eb="91">
      <t>トリクミ</t>
    </rPh>
    <rPh sb="92" eb="93">
      <t>オコナ</t>
    </rPh>
    <phoneticPr fontId="2"/>
  </si>
  <si>
    <r>
      <t>（３）</t>
    </r>
    <r>
      <rPr>
        <u/>
        <sz val="12"/>
        <rFont val="ＭＳ 明朝"/>
        <family val="1"/>
        <charset val="128"/>
      </rPr>
      <t>見える化要件について</t>
    </r>
    <rPh sb="3" eb="4">
      <t>ミ</t>
    </rPh>
    <rPh sb="6" eb="7">
      <t>カ</t>
    </rPh>
    <rPh sb="7" eb="9">
      <t>ヨウケン</t>
    </rPh>
    <phoneticPr fontId="2"/>
  </si>
  <si>
    <t xml:space="preserve">　実施している周知方法について、○をつけること。2020 年度から実施予定である場合には、「予定」に○をつけること。 </t>
    <rPh sb="1" eb="3">
      <t>ジッシ</t>
    </rPh>
    <rPh sb="7" eb="9">
      <t>シュウチ</t>
    </rPh>
    <rPh sb="9" eb="11">
      <t>ホウホウ</t>
    </rPh>
    <rPh sb="29" eb="31">
      <t>ネンド</t>
    </rPh>
    <rPh sb="33" eb="35">
      <t>ジッシ</t>
    </rPh>
    <rPh sb="35" eb="37">
      <t>ヨテイ</t>
    </rPh>
    <rPh sb="40" eb="42">
      <t>バアイ</t>
    </rPh>
    <rPh sb="46" eb="48">
      <t>ヨテイ</t>
    </rPh>
    <phoneticPr fontId="2"/>
  </si>
  <si>
    <t>「介護サービス情報公表システム」への掲載 　／ 　予定</t>
    <phoneticPr fontId="2"/>
  </si>
  <si>
    <t xml:space="preserve">独自のホームページへの掲載　 ／ 　予定 </t>
    <phoneticPr fontId="2"/>
  </si>
  <si>
    <t xml:space="preserve">事業所・施設の建物で、外部から見える場所への掲示 　／　予定 </t>
    <phoneticPr fontId="2"/>
  </si>
  <si>
    <t xml:space="preserve">ホームページへの掲載 </t>
    <rPh sb="8" eb="10">
      <t>ケイサイ</t>
    </rPh>
    <phoneticPr fontId="2"/>
  </si>
  <si>
    <r>
      <rPr>
        <sz val="8"/>
        <rFont val="ＭＳ Ｐゴシック"/>
        <family val="3"/>
        <charset val="128"/>
      </rPr>
      <t>その他の方法による掲示等</t>
    </r>
    <r>
      <rPr>
        <sz val="8"/>
        <rFont val="Calibri"/>
        <family val="2"/>
      </rPr>
      <t xml:space="preserve"> </t>
    </r>
    <phoneticPr fontId="2"/>
  </si>
  <si>
    <t>①</t>
    <phoneticPr fontId="2"/>
  </si>
  <si>
    <t>介護職員等特定処遇改善計画書（令和</t>
    <rPh sb="0" eb="2">
      <t>カイゴ</t>
    </rPh>
    <rPh sb="2" eb="4">
      <t>ショクイン</t>
    </rPh>
    <rPh sb="4" eb="5">
      <t>トウ</t>
    </rPh>
    <rPh sb="5" eb="7">
      <t>トクテイ</t>
    </rPh>
    <rPh sb="7" eb="9">
      <t>ショグウ</t>
    </rPh>
    <rPh sb="9" eb="11">
      <t>カイゼン</t>
    </rPh>
    <rPh sb="11" eb="14">
      <t>ケイカクショ</t>
    </rPh>
    <rPh sb="15" eb="17">
      <t>レイワ</t>
    </rPh>
    <phoneticPr fontId="2"/>
  </si>
  <si>
    <t>介護職員等特定処遇改善計画書（奈良県が指定する事業所一覧表）</t>
    <rPh sb="0" eb="2">
      <t>カイゴ</t>
    </rPh>
    <rPh sb="2" eb="4">
      <t>ショクイン</t>
    </rPh>
    <rPh sb="4" eb="5">
      <t>トウ</t>
    </rPh>
    <rPh sb="5" eb="7">
      <t>トクテイ</t>
    </rPh>
    <rPh sb="7" eb="9">
      <t>ショグウ</t>
    </rPh>
    <rPh sb="9" eb="11">
      <t>カイゼン</t>
    </rPh>
    <rPh sb="11" eb="14">
      <t>ケイカクショ</t>
    </rPh>
    <rPh sb="15" eb="17">
      <t>ナラ</t>
    </rPh>
    <rPh sb="17" eb="18">
      <t>ケン</t>
    </rPh>
    <rPh sb="19" eb="21">
      <t>シテイ</t>
    </rPh>
    <rPh sb="23" eb="26">
      <t>ジギョウショ</t>
    </rPh>
    <rPh sb="26" eb="28">
      <t>イチラン</t>
    </rPh>
    <rPh sb="28" eb="29">
      <t>ヒョウ</t>
    </rPh>
    <phoneticPr fontId="2"/>
  </si>
  <si>
    <t>令和　　　　年　　　　月　　　　日</t>
    <rPh sb="0" eb="2">
      <t>レイワ</t>
    </rPh>
    <phoneticPr fontId="2"/>
  </si>
  <si>
    <t xml:space="preserve">介護職員等特定処遇改善
加算額（見込額） </t>
    <rPh sb="0" eb="2">
      <t>カイゴ</t>
    </rPh>
    <rPh sb="2" eb="4">
      <t>ショクイン</t>
    </rPh>
    <rPh sb="4" eb="5">
      <t>トウ</t>
    </rPh>
    <rPh sb="5" eb="7">
      <t>トクテイ</t>
    </rPh>
    <rPh sb="7" eb="9">
      <t>ショグウ</t>
    </rPh>
    <rPh sb="9" eb="11">
      <t>カイゼン</t>
    </rPh>
    <rPh sb="12" eb="15">
      <t>カサンガク</t>
    </rPh>
    <rPh sb="16" eb="18">
      <t>ミコミ</t>
    </rPh>
    <rPh sb="18" eb="19">
      <t>ガク</t>
    </rPh>
    <phoneticPr fontId="2"/>
  </si>
  <si>
    <t>賃金改善所要額 
（見込額）</t>
    <rPh sb="0" eb="2">
      <t>チンギン</t>
    </rPh>
    <rPh sb="2" eb="4">
      <t>カイゼン</t>
    </rPh>
    <rPh sb="4" eb="6">
      <t>ショヨウ</t>
    </rPh>
    <rPh sb="6" eb="7">
      <t>ガク</t>
    </rPh>
    <rPh sb="10" eb="12">
      <t>ミコミ</t>
    </rPh>
    <rPh sb="12" eb="13">
      <t>ガク</t>
    </rPh>
    <phoneticPr fontId="2"/>
  </si>
  <si>
    <t>➊➋➌それぞれの平均賃金改善額（見込額）</t>
    <phoneticPr fontId="2"/>
  </si>
  <si>
    <t>➊</t>
    <phoneticPr fontId="2"/>
  </si>
  <si>
    <t>➋</t>
    <phoneticPr fontId="2"/>
  </si>
  <si>
    <t>➌</t>
    <phoneticPr fontId="2"/>
  </si>
  <si>
    <t>円</t>
    <phoneticPr fontId="2"/>
  </si>
  <si>
    <t>（</t>
    <phoneticPr fontId="2"/>
  </si>
  <si>
    <t>人）</t>
    <rPh sb="0" eb="1">
      <t>ニン</t>
    </rPh>
    <phoneticPr fontId="2"/>
  </si>
  <si>
    <t>※  計画書を届け出る指定権者（都道府県又は市区町村）ごとに記載すること。</t>
    <phoneticPr fontId="2"/>
  </si>
  <si>
    <r>
      <t>※　</t>
    </r>
    <r>
      <rPr>
        <sz val="11"/>
        <rFont val="ＭＳ 明朝"/>
        <family val="1"/>
        <charset val="128"/>
      </rPr>
      <t>Ａ及びＢは別紙様式２添付書類２の「奈良県」欄の額と一致します。</t>
    </r>
    <rPh sb="3" eb="4">
      <t>オヨ</t>
    </rPh>
    <rPh sb="7" eb="9">
      <t>ベッシ</t>
    </rPh>
    <rPh sb="9" eb="11">
      <t>ヨウシキ</t>
    </rPh>
    <rPh sb="12" eb="14">
      <t>テンプ</t>
    </rPh>
    <rPh sb="14" eb="16">
      <t>ショルイ</t>
    </rPh>
    <rPh sb="19" eb="22">
      <t>ナラケン</t>
    </rPh>
    <rPh sb="23" eb="24">
      <t>ラン</t>
    </rPh>
    <rPh sb="25" eb="26">
      <t>ガク</t>
    </rPh>
    <rPh sb="27" eb="29">
      <t>イッチ</t>
    </rPh>
    <phoneticPr fontId="2"/>
  </si>
  <si>
    <r>
      <t xml:space="preserve">          </t>
    </r>
    <r>
      <rPr>
        <sz val="11"/>
        <rFont val="ＭＳ Ｐゴシック"/>
        <family val="3"/>
        <charset val="128"/>
      </rPr>
      <t>ページ数</t>
    </r>
    <r>
      <rPr>
        <sz val="11"/>
        <rFont val="Calibri"/>
        <family val="2"/>
      </rPr>
      <t xml:space="preserve">  </t>
    </r>
    <r>
      <rPr>
        <sz val="11"/>
        <rFont val="ＭＳ Ｐゴシック"/>
        <family val="3"/>
        <charset val="128"/>
      </rPr>
      <t xml:space="preserve">総ページ数
</t>
    </r>
    <r>
      <rPr>
        <sz val="11"/>
        <rFont val="Calibri"/>
        <family val="2"/>
      </rPr>
      <t xml:space="preserve">                         /</t>
    </r>
    <phoneticPr fontId="2"/>
  </si>
  <si>
    <t>介護職員等特定処遇改善計画書（奈良県内　指定権者一覧表）</t>
    <rPh sb="0" eb="2">
      <t>カイゴ</t>
    </rPh>
    <rPh sb="2" eb="4">
      <t>ショクイン</t>
    </rPh>
    <rPh sb="4" eb="5">
      <t>トウ</t>
    </rPh>
    <rPh sb="5" eb="7">
      <t>トクテイ</t>
    </rPh>
    <rPh sb="7" eb="9">
      <t>ショグウ</t>
    </rPh>
    <rPh sb="9" eb="11">
      <t>カイゼン</t>
    </rPh>
    <rPh sb="11" eb="14">
      <t>ケイカクショ</t>
    </rPh>
    <rPh sb="15" eb="17">
      <t>ナラ</t>
    </rPh>
    <phoneticPr fontId="2"/>
  </si>
  <si>
    <t>介護職員等特定処遇改善計画書（都道府県状況一覧表）</t>
    <rPh sb="0" eb="2">
      <t>カイゴ</t>
    </rPh>
    <rPh sb="2" eb="4">
      <t>ショクイン</t>
    </rPh>
    <rPh sb="4" eb="5">
      <t>トウ</t>
    </rPh>
    <rPh sb="5" eb="7">
      <t>トクテイ</t>
    </rPh>
    <rPh sb="7" eb="9">
      <t>ショグウ</t>
    </rPh>
    <rPh sb="9" eb="11">
      <t>カイゼン</t>
    </rPh>
    <rPh sb="11" eb="14">
      <t>ケイカクショ</t>
    </rPh>
    <rPh sb="15" eb="19">
      <t>トドウフケン</t>
    </rPh>
    <rPh sb="19" eb="21">
      <t>ジョウキョウ</t>
    </rPh>
    <phoneticPr fontId="2"/>
  </si>
  <si>
    <t>円(</t>
    <rPh sb="0" eb="1">
      <t>エン</t>
    </rPh>
    <phoneticPr fontId="2"/>
  </si>
  <si>
    <r>
      <t>)</t>
    </r>
    <r>
      <rPr>
        <sz val="11"/>
        <rFont val="ＭＳ Ｐゴシック"/>
        <family val="3"/>
        <charset val="128"/>
      </rPr>
      <t>人</t>
    </r>
    <rPh sb="1" eb="2">
      <t>ニン</t>
    </rPh>
    <phoneticPr fontId="2"/>
  </si>
  <si>
    <t>－</t>
  </si>
  <si>
    <t>－</t>
    <phoneticPr fontId="2"/>
  </si>
  <si>
    <t>介護職員等特定処遇改善加算の見込額</t>
    <rPh sb="0" eb="2">
      <t>カイゴ</t>
    </rPh>
    <rPh sb="2" eb="4">
      <t>ショクイン</t>
    </rPh>
    <rPh sb="4" eb="5">
      <t>トウ</t>
    </rPh>
    <rPh sb="5" eb="7">
      <t>トクテイ</t>
    </rPh>
    <rPh sb="7" eb="9">
      <t>ショグウ</t>
    </rPh>
    <rPh sb="9" eb="11">
      <t>カイゼン</t>
    </rPh>
    <rPh sb="11" eb="13">
      <t>カサン</t>
    </rPh>
    <rPh sb="14" eb="16">
      <t>ミコミ</t>
    </rPh>
    <rPh sb="16" eb="17">
      <t>ガク</t>
    </rPh>
    <phoneticPr fontId="2"/>
  </si>
  <si>
    <r>
      <rPr>
        <sz val="11"/>
        <rFont val="ＭＳ Ｐゴシック"/>
        <family val="3"/>
        <charset val="128"/>
      </rPr>
      <t>➊の平均賃金改善額</t>
    </r>
    <r>
      <rPr>
        <sz val="11"/>
        <rFont val="Calibri"/>
        <family val="2"/>
      </rPr>
      <t xml:space="preserve"> 
</t>
    </r>
    <r>
      <rPr>
        <sz val="11"/>
        <rFont val="ＭＳ Ｐゴシック"/>
        <family val="3"/>
        <charset val="128"/>
      </rPr>
      <t>（見込額）・人数</t>
    </r>
    <phoneticPr fontId="2"/>
  </si>
  <si>
    <r>
      <rPr>
        <sz val="11"/>
        <rFont val="ＭＳ Ｐゴシック"/>
        <family val="3"/>
        <charset val="128"/>
      </rPr>
      <t>➋の平均賃金改善額</t>
    </r>
    <r>
      <rPr>
        <sz val="11"/>
        <rFont val="Calibri"/>
        <family val="2"/>
      </rPr>
      <t xml:space="preserve"> 
</t>
    </r>
    <r>
      <rPr>
        <sz val="11"/>
        <rFont val="ＭＳ Ｐゴシック"/>
        <family val="3"/>
        <charset val="128"/>
      </rPr>
      <t>（見込額）・人数</t>
    </r>
    <r>
      <rPr>
        <sz val="11"/>
        <rFont val="Calibri"/>
        <family val="2"/>
      </rPr>
      <t xml:space="preserve"> </t>
    </r>
    <phoneticPr fontId="2"/>
  </si>
  <si>
    <r>
      <rPr>
        <sz val="11"/>
        <rFont val="ＭＳ Ｐゴシック"/>
        <family val="3"/>
        <charset val="128"/>
      </rPr>
      <t>➌の平均賃金改善額</t>
    </r>
    <r>
      <rPr>
        <sz val="11"/>
        <rFont val="Calibri"/>
        <family val="2"/>
      </rPr>
      <t xml:space="preserve"> 
</t>
    </r>
    <r>
      <rPr>
        <sz val="11"/>
        <rFont val="ＭＳ Ｐゴシック"/>
        <family val="3"/>
        <charset val="128"/>
      </rPr>
      <t>（見込額）・人数</t>
    </r>
    <phoneticPr fontId="2"/>
  </si>
  <si>
    <t>※　Ｃ及びＤは別紙様式２添付書類３の「奈良県」欄の額と一致します。</t>
    <rPh sb="3" eb="4">
      <t>オヨ</t>
    </rPh>
    <rPh sb="7" eb="9">
      <t>ベッシ</t>
    </rPh>
    <rPh sb="9" eb="11">
      <t>ヨウシキ</t>
    </rPh>
    <rPh sb="12" eb="14">
      <t>テンプ</t>
    </rPh>
    <rPh sb="14" eb="16">
      <t>ショルイ</t>
    </rPh>
    <rPh sb="19" eb="22">
      <t>ナラケン</t>
    </rPh>
    <rPh sb="23" eb="24">
      <t>ラン</t>
    </rPh>
    <rPh sb="25" eb="26">
      <t>ガク</t>
    </rPh>
    <rPh sb="27" eb="29">
      <t>イッチ</t>
    </rPh>
    <phoneticPr fontId="2"/>
  </si>
  <si>
    <r>
      <t>!!</t>
    </r>
    <r>
      <rPr>
        <sz val="11"/>
        <rFont val="ＭＳ 明朝"/>
        <family val="1"/>
        <charset val="128"/>
      </rPr>
      <t>エラー</t>
    </r>
    <r>
      <rPr>
        <sz val="11"/>
        <rFont val="Calibri"/>
        <family val="2"/>
      </rPr>
      <t>!!</t>
    </r>
    <r>
      <rPr>
        <sz val="11"/>
        <rFont val="ＭＳ 明朝"/>
        <family val="1"/>
        <charset val="128"/>
      </rPr>
      <t>　❷の平均賃金改善額の</t>
    </r>
    <r>
      <rPr>
        <sz val="11"/>
        <rFont val="Calibri"/>
        <family val="2"/>
      </rPr>
      <t>1/2</t>
    </r>
    <r>
      <rPr>
        <sz val="11"/>
        <rFont val="ＭＳ 明朝"/>
        <family val="1"/>
        <charset val="128"/>
      </rPr>
      <t>未満である必要があります→</t>
    </r>
    <rPh sb="10" eb="12">
      <t>ヘイキン</t>
    </rPh>
    <rPh sb="12" eb="14">
      <t>チンギン</t>
    </rPh>
    <rPh sb="14" eb="16">
      <t>カイゼン</t>
    </rPh>
    <rPh sb="16" eb="17">
      <t>ガク</t>
    </rPh>
    <rPh sb="21" eb="23">
      <t>ミマン</t>
    </rPh>
    <rPh sb="26" eb="28">
      <t>ヒツヨウ</t>
    </rPh>
    <phoneticPr fontId="2"/>
  </si>
  <si>
    <t>特定事業所加算(Ⅰ)又は(Ⅱ)</t>
    <rPh sb="0" eb="2">
      <t>トクテイ</t>
    </rPh>
    <rPh sb="2" eb="5">
      <t>ジギョウショ</t>
    </rPh>
    <rPh sb="5" eb="7">
      <t>カサン</t>
    </rPh>
    <rPh sb="10" eb="11">
      <t>マタ</t>
    </rPh>
    <phoneticPr fontId="2"/>
  </si>
  <si>
    <t>サービス提供体制強化加算(Ⅰ)イ</t>
    <rPh sb="4" eb="6">
      <t>テイキョウ</t>
    </rPh>
    <rPh sb="6" eb="8">
      <t>タイセイ</t>
    </rPh>
    <rPh sb="8" eb="10">
      <t>キョウカ</t>
    </rPh>
    <rPh sb="10" eb="12">
      <t>カサン</t>
    </rPh>
    <phoneticPr fontId="2"/>
  </si>
  <si>
    <t>入居継続支援加算</t>
    <phoneticPr fontId="2"/>
  </si>
  <si>
    <t>Ⅰ　及び　Ⅱ</t>
    <rPh sb="2" eb="3">
      <t>オヨ</t>
    </rPh>
    <phoneticPr fontId="2"/>
  </si>
  <si>
    <r>
      <rPr>
        <sz val="11"/>
        <rFont val="ＭＳ Ｐゴシック"/>
        <family val="3"/>
        <charset val="128"/>
      </rPr>
      <t>特定事業所加算</t>
    </r>
    <r>
      <rPr>
        <sz val="11"/>
        <rFont val="Calibri"/>
        <family val="2"/>
      </rPr>
      <t>(</t>
    </r>
    <r>
      <rPr>
        <sz val="11"/>
        <rFont val="ＭＳ Ｐゴシック"/>
        <family val="3"/>
        <charset val="128"/>
      </rPr>
      <t>Ⅰ</t>
    </r>
    <r>
      <rPr>
        <sz val="11"/>
        <rFont val="Calibri"/>
        <family val="2"/>
      </rPr>
      <t>)</t>
    </r>
    <r>
      <rPr>
        <sz val="11"/>
        <rFont val="ＭＳ Ｐゴシック"/>
        <family val="3"/>
        <charset val="128"/>
      </rPr>
      <t>又は</t>
    </r>
    <r>
      <rPr>
        <sz val="11"/>
        <rFont val="Calibri"/>
        <family val="2"/>
      </rPr>
      <t>(</t>
    </r>
    <r>
      <rPr>
        <sz val="11"/>
        <rFont val="ＭＳ Ｐゴシック"/>
        <family val="3"/>
        <charset val="128"/>
      </rPr>
      <t>Ⅱ</t>
    </r>
    <r>
      <rPr>
        <sz val="11"/>
        <rFont val="Calibri"/>
        <family val="2"/>
      </rPr>
      <t xml:space="preserve">) </t>
    </r>
    <r>
      <rPr>
        <sz val="11"/>
        <rFont val="ＭＳ Ｐゴシック"/>
        <family val="3"/>
        <charset val="128"/>
      </rPr>
      <t>及び</t>
    </r>
    <r>
      <rPr>
        <sz val="11"/>
        <rFont val="Calibri"/>
        <family val="2"/>
      </rPr>
      <t xml:space="preserve"> </t>
    </r>
    <r>
      <rPr>
        <sz val="11"/>
        <rFont val="ＭＳ Ｐゴシック"/>
        <family val="3"/>
        <charset val="128"/>
      </rPr>
      <t>サービス提供体制強化加算</t>
    </r>
    <r>
      <rPr>
        <sz val="11"/>
        <rFont val="Calibri"/>
        <family val="2"/>
      </rPr>
      <t>(</t>
    </r>
    <r>
      <rPr>
        <sz val="11"/>
        <rFont val="ＭＳ Ｐゴシック"/>
        <family val="3"/>
        <charset val="128"/>
      </rPr>
      <t>Ⅰ</t>
    </r>
    <r>
      <rPr>
        <sz val="11"/>
        <rFont val="Calibri"/>
        <family val="2"/>
      </rPr>
      <t>)</t>
    </r>
    <r>
      <rPr>
        <sz val="11"/>
        <rFont val="ＭＳ Ｐゴシック"/>
        <family val="3"/>
        <charset val="128"/>
      </rPr>
      <t>イ</t>
    </r>
    <rPh sb="16" eb="17">
      <t>オヨ</t>
    </rPh>
    <phoneticPr fontId="2"/>
  </si>
  <si>
    <r>
      <rPr>
        <sz val="11"/>
        <rFont val="ＭＳ Ｐゴシック"/>
        <family val="3"/>
        <charset val="128"/>
      </rPr>
      <t>特定事業所加算</t>
    </r>
    <r>
      <rPr>
        <sz val="11"/>
        <rFont val="Calibri"/>
        <family val="2"/>
      </rPr>
      <t>(</t>
    </r>
    <r>
      <rPr>
        <sz val="11"/>
        <rFont val="ＭＳ Ｐゴシック"/>
        <family val="3"/>
        <charset val="128"/>
      </rPr>
      <t>Ⅰ</t>
    </r>
    <r>
      <rPr>
        <sz val="11"/>
        <rFont val="Calibri"/>
        <family val="2"/>
      </rPr>
      <t>)</t>
    </r>
    <r>
      <rPr>
        <sz val="11"/>
        <rFont val="ＭＳ Ｐゴシック"/>
        <family val="3"/>
        <charset val="128"/>
      </rPr>
      <t>又は</t>
    </r>
    <r>
      <rPr>
        <sz val="11"/>
        <rFont val="Calibri"/>
        <family val="2"/>
      </rPr>
      <t>(</t>
    </r>
    <r>
      <rPr>
        <sz val="11"/>
        <rFont val="ＭＳ Ｐゴシック"/>
        <family val="3"/>
        <charset val="128"/>
      </rPr>
      <t>Ⅱ</t>
    </r>
    <r>
      <rPr>
        <sz val="11"/>
        <rFont val="Calibri"/>
        <family val="2"/>
      </rPr>
      <t xml:space="preserve">) </t>
    </r>
    <r>
      <rPr>
        <sz val="11"/>
        <rFont val="ＭＳ Ｐゴシック"/>
        <family val="3"/>
        <charset val="128"/>
      </rPr>
      <t>及び</t>
    </r>
    <r>
      <rPr>
        <sz val="11"/>
        <rFont val="Calibri"/>
        <family val="2"/>
      </rPr>
      <t xml:space="preserve"> </t>
    </r>
    <r>
      <rPr>
        <sz val="11"/>
        <rFont val="ＭＳ Ｐゴシック"/>
        <family val="3"/>
        <charset val="128"/>
      </rPr>
      <t>入居継続支援加算</t>
    </r>
    <rPh sb="16" eb="17">
      <t>オヨ</t>
    </rPh>
    <phoneticPr fontId="2"/>
  </si>
  <si>
    <r>
      <rPr>
        <sz val="11"/>
        <rFont val="ＭＳ Ｐゴシック"/>
        <family val="3"/>
        <charset val="128"/>
      </rPr>
      <t>特定事業所加算</t>
    </r>
    <r>
      <rPr>
        <sz val="11"/>
        <rFont val="Calibri"/>
        <family val="2"/>
      </rPr>
      <t>(</t>
    </r>
    <r>
      <rPr>
        <sz val="11"/>
        <rFont val="ＭＳ Ｐゴシック"/>
        <family val="3"/>
        <charset val="128"/>
      </rPr>
      <t>Ⅰ</t>
    </r>
    <r>
      <rPr>
        <sz val="11"/>
        <rFont val="Calibri"/>
        <family val="2"/>
      </rPr>
      <t>)</t>
    </r>
    <r>
      <rPr>
        <sz val="11"/>
        <rFont val="ＭＳ Ｐゴシック"/>
        <family val="3"/>
        <charset val="128"/>
      </rPr>
      <t>又は</t>
    </r>
    <r>
      <rPr>
        <sz val="11"/>
        <rFont val="Calibri"/>
        <family val="2"/>
      </rPr>
      <t>(</t>
    </r>
    <r>
      <rPr>
        <sz val="11"/>
        <rFont val="ＭＳ Ｐゴシック"/>
        <family val="3"/>
        <charset val="128"/>
      </rPr>
      <t>Ⅱ</t>
    </r>
    <r>
      <rPr>
        <sz val="11"/>
        <rFont val="Calibri"/>
        <family val="2"/>
      </rPr>
      <t xml:space="preserve">) </t>
    </r>
    <r>
      <rPr>
        <sz val="11"/>
        <rFont val="ＭＳ Ｐゴシック"/>
        <family val="3"/>
        <charset val="128"/>
      </rPr>
      <t>及び</t>
    </r>
    <r>
      <rPr>
        <sz val="11"/>
        <rFont val="Calibri"/>
        <family val="2"/>
      </rPr>
      <t xml:space="preserve"> </t>
    </r>
    <r>
      <rPr>
        <sz val="11"/>
        <rFont val="ＭＳ Ｐゴシック"/>
        <family val="3"/>
        <charset val="128"/>
      </rPr>
      <t>日常生活継続支援加算</t>
    </r>
    <rPh sb="16" eb="17">
      <t>オヨ</t>
    </rPh>
    <phoneticPr fontId="2"/>
  </si>
  <si>
    <t>日常生活継続支援加算</t>
    <phoneticPr fontId="2"/>
  </si>
  <si>
    <r>
      <rPr>
        <sz val="11"/>
        <rFont val="ＭＳ Ｐゴシック"/>
        <family val="3"/>
        <charset val="128"/>
      </rPr>
      <t>入居継続支援加算</t>
    </r>
    <r>
      <rPr>
        <sz val="11"/>
        <rFont val="Calibri"/>
        <family val="2"/>
      </rPr>
      <t xml:space="preserve"> </t>
    </r>
    <r>
      <rPr>
        <sz val="11"/>
        <rFont val="ＭＳ Ｐゴシック"/>
        <family val="3"/>
        <charset val="128"/>
      </rPr>
      <t>及び</t>
    </r>
    <r>
      <rPr>
        <sz val="11"/>
        <rFont val="Calibri"/>
        <family val="2"/>
      </rPr>
      <t xml:space="preserve"> </t>
    </r>
    <r>
      <rPr>
        <sz val="11"/>
        <rFont val="ＭＳ Ｐゴシック"/>
        <family val="3"/>
        <charset val="128"/>
      </rPr>
      <t>日常生活継続支援加算</t>
    </r>
    <rPh sb="9" eb="10">
      <t>オヨ</t>
    </rPh>
    <phoneticPr fontId="2"/>
  </si>
  <si>
    <t>特定加算（Ⅰ）（　</t>
    <phoneticPr fontId="2"/>
  </si>
  <si>
    <t>特定加算（Ⅱ）（</t>
    <phoneticPr fontId="2"/>
  </si>
  <si>
    <t>）事業所</t>
    <phoneticPr fontId="2"/>
  </si>
  <si>
    <t>）事業所</t>
    <phoneticPr fontId="2"/>
  </si>
  <si>
    <t>）</t>
    <phoneticPr fontId="2"/>
  </si>
  <si>
    <t>　　　　　　　　　　　　　　　</t>
    <phoneticPr fontId="2"/>
  </si>
  <si>
    <t>　（　　</t>
    <phoneticPr fontId="2"/>
  </si>
  <si>
    <t>　（　</t>
    <phoneticPr fontId="2"/>
  </si>
  <si>
    <t>　）</t>
    <phoneticPr fontId="2"/>
  </si>
  <si>
    <t>←職場要件"資質の向上"</t>
    <rPh sb="1" eb="3">
      <t>ショクバ</t>
    </rPh>
    <rPh sb="3" eb="5">
      <t>ヨウケン</t>
    </rPh>
    <rPh sb="6" eb="8">
      <t>シシツ</t>
    </rPh>
    <rPh sb="9" eb="11">
      <t>コウジョウ</t>
    </rPh>
    <phoneticPr fontId="2"/>
  </si>
  <si>
    <t>労働環境・
処遇の改善</t>
    <rPh sb="0" eb="2">
      <t>ロウドウ</t>
    </rPh>
    <rPh sb="2" eb="4">
      <t>カンキョウ</t>
    </rPh>
    <rPh sb="6" eb="8">
      <t>ショグウ</t>
    </rPh>
    <rPh sb="9" eb="11">
      <t>カイゼン</t>
    </rPh>
    <phoneticPr fontId="2"/>
  </si>
  <si>
    <t>←職場要件"労働環境・
処遇の改善"</t>
    <rPh sb="1" eb="3">
      <t>ショクバ</t>
    </rPh>
    <rPh sb="3" eb="5">
      <t>ヨウケン</t>
    </rPh>
    <rPh sb="6" eb="8">
      <t>ロウドウ</t>
    </rPh>
    <rPh sb="8" eb="10">
      <t>カンキョウ</t>
    </rPh>
    <rPh sb="12" eb="14">
      <t>ショグウ</t>
    </rPh>
    <rPh sb="15" eb="17">
      <t>カイゼン</t>
    </rPh>
    <phoneticPr fontId="2"/>
  </si>
  <si>
    <t>その他</t>
    <rPh sb="2" eb="3">
      <t>タ</t>
    </rPh>
    <phoneticPr fontId="2"/>
  </si>
  <si>
    <t>←職場要件"その他"</t>
    <rPh sb="1" eb="3">
      <t>ショクバ</t>
    </rPh>
    <rPh sb="3" eb="5">
      <t>ヨウケン</t>
    </rPh>
    <rPh sb="8" eb="9">
      <t>タ</t>
    </rPh>
    <phoneticPr fontId="2"/>
  </si>
  <si>
    <t>○</t>
    <phoneticPr fontId="2"/>
  </si>
  <si>
    <t>←介護福祉士の配置要件</t>
    <rPh sb="1" eb="3">
      <t>カイゴ</t>
    </rPh>
    <rPh sb="3" eb="6">
      <t>フクシシ</t>
    </rPh>
    <rPh sb="7" eb="9">
      <t>ハイチ</t>
    </rPh>
    <rPh sb="9" eb="11">
      <t>ヨウケン</t>
    </rPh>
    <phoneticPr fontId="2"/>
  </si>
  <si>
    <t>←見える化要件</t>
    <rPh sb="1" eb="2">
      <t>ミ</t>
    </rPh>
    <rPh sb="4" eb="5">
      <t>カ</t>
    </rPh>
    <rPh sb="5" eb="7">
      <t>ヨウケン</t>
    </rPh>
    <phoneticPr fontId="2"/>
  </si>
  <si>
    <t>←職場環境要件</t>
    <rPh sb="1" eb="3">
      <t>ショクバ</t>
    </rPh>
    <rPh sb="3" eb="5">
      <t>カンキョウ</t>
    </rPh>
    <rPh sb="5" eb="7">
      <t>ヨウケン</t>
    </rPh>
    <phoneticPr fontId="2"/>
  </si>
  <si>
    <t>←見える化要件</t>
    <rPh sb="1" eb="2">
      <t>ミ</t>
    </rPh>
    <rPh sb="4" eb="5">
      <t>カ</t>
    </rPh>
    <rPh sb="5" eb="7">
      <t>ヨウケン</t>
    </rPh>
    <phoneticPr fontId="2"/>
  </si>
  <si>
    <t>←現行加算要件</t>
    <rPh sb="1" eb="3">
      <t>ゲンコウ</t>
    </rPh>
    <rPh sb="3" eb="5">
      <t>カサン</t>
    </rPh>
    <rPh sb="5" eb="7">
      <t>ヨウケン</t>
    </rPh>
    <phoneticPr fontId="2"/>
  </si>
  <si>
    <t>Ⅰ　及び　Ⅱ</t>
    <phoneticPr fontId="2"/>
  </si>
  <si>
    <t>加算Ⅰ及び加算Ⅱ</t>
    <rPh sb="0" eb="2">
      <t>カサン</t>
    </rPh>
    <rPh sb="3" eb="4">
      <t>オヨ</t>
    </rPh>
    <rPh sb="5" eb="7">
      <t>カサン</t>
    </rPh>
    <phoneticPr fontId="2"/>
  </si>
  <si>
    <r>
      <t>!!</t>
    </r>
    <r>
      <rPr>
        <sz val="11"/>
        <rFont val="ＭＳ 明朝"/>
        <family val="1"/>
        <charset val="128"/>
      </rPr>
      <t>エラー</t>
    </r>
    <r>
      <rPr>
        <sz val="11"/>
        <rFont val="Calibri"/>
        <family val="2"/>
      </rPr>
      <t>!!</t>
    </r>
    <r>
      <rPr>
        <sz val="11"/>
        <rFont val="ＭＳ 明朝"/>
        <family val="1"/>
        <charset val="128"/>
      </rPr>
      <t>　❶の平均賃金改善額の</t>
    </r>
    <r>
      <rPr>
        <sz val="11"/>
        <rFont val="Calibri"/>
        <family val="2"/>
      </rPr>
      <t>1/2</t>
    </r>
    <r>
      <rPr>
        <sz val="11"/>
        <rFont val="ＭＳ 明朝"/>
        <family val="1"/>
        <charset val="128"/>
      </rPr>
      <t>未満である必要があります→</t>
    </r>
    <rPh sb="21" eb="23">
      <t>ミマン</t>
    </rPh>
    <phoneticPr fontId="2"/>
  </si>
  <si>
    <t>ⅷ）当該事業所における他の介護職員の人数</t>
    <phoneticPr fontId="2"/>
  </si>
  <si>
    <t>ⅺ）当該事業所におけるその他の職種の人数</t>
    <phoneticPr fontId="2"/>
  </si>
  <si>
    <t>※本様式は特定処遇改善加算を算定する場合に限る。</t>
    <rPh sb="1" eb="2">
      <t>ホン</t>
    </rPh>
    <rPh sb="2" eb="4">
      <t>ヨウシキ</t>
    </rPh>
    <rPh sb="5" eb="7">
      <t>トクテイ</t>
    </rPh>
    <rPh sb="14" eb="16">
      <t>サンテイ</t>
    </rPh>
    <rPh sb="18" eb="20">
      <t>バアイ</t>
    </rPh>
    <phoneticPr fontId="2"/>
  </si>
  <si>
    <t>※特定処遇改善加算を算定する全ての事業所・サービスで届出が必要です。</t>
    <rPh sb="1" eb="3">
      <t>トクテイ</t>
    </rPh>
    <rPh sb="3" eb="5">
      <t>ショグウ</t>
    </rPh>
    <rPh sb="5" eb="7">
      <t>カイゼン</t>
    </rPh>
    <rPh sb="7" eb="9">
      <t>カサン</t>
    </rPh>
    <rPh sb="10" eb="12">
      <t>サンテイ</t>
    </rPh>
    <rPh sb="14" eb="15">
      <t>スベ</t>
    </rPh>
    <rPh sb="17" eb="20">
      <t>ジギョウショ</t>
    </rPh>
    <rPh sb="26" eb="28">
      <t>トドケデ</t>
    </rPh>
    <rPh sb="29" eb="31">
      <t>ヒツヨウ</t>
    </rPh>
    <phoneticPr fontId="2"/>
  </si>
  <si>
    <t>体制等状況一覧表（令和元年度介護職員等特定処遇改善加算専用）</t>
    <rPh sb="0" eb="2">
      <t>タイセイ</t>
    </rPh>
    <rPh sb="2" eb="3">
      <t>トウ</t>
    </rPh>
    <rPh sb="3" eb="5">
      <t>ジョウキョウ</t>
    </rPh>
    <rPh sb="5" eb="8">
      <t>イチランヒョウ</t>
    </rPh>
    <rPh sb="9" eb="11">
      <t>レイワ</t>
    </rPh>
    <rPh sb="11" eb="14">
      <t>ガンネンド</t>
    </rPh>
    <rPh sb="14" eb="16">
      <t>カイゴ</t>
    </rPh>
    <rPh sb="16" eb="18">
      <t>ショクイン</t>
    </rPh>
    <rPh sb="18" eb="19">
      <t>トウ</t>
    </rPh>
    <rPh sb="19" eb="21">
      <t>トクテイ</t>
    </rPh>
    <rPh sb="21" eb="23">
      <t>ショグウ</t>
    </rPh>
    <rPh sb="23" eb="25">
      <t>カイゼン</t>
    </rPh>
    <rPh sb="25" eb="27">
      <t>カサン</t>
    </rPh>
    <rPh sb="27" eb="29">
      <t>センヨウ</t>
    </rPh>
    <phoneticPr fontId="2"/>
  </si>
  <si>
    <r>
      <rPr>
        <sz val="11"/>
        <rFont val="ＭＳ Ｐゴシック"/>
        <family val="3"/>
        <charset val="128"/>
      </rPr>
      <t xml:space="preserve">↑
</t>
    </r>
    <r>
      <rPr>
        <sz val="11"/>
        <rFont val="Calibri"/>
        <family val="2"/>
      </rPr>
      <t>!!</t>
    </r>
    <r>
      <rPr>
        <sz val="11"/>
        <rFont val="ＭＳ Ｐゴシック"/>
        <family val="3"/>
        <charset val="128"/>
      </rPr>
      <t>エラー</t>
    </r>
    <r>
      <rPr>
        <sz val="11"/>
        <rFont val="Calibri"/>
        <family val="2"/>
      </rPr>
      <t>!!</t>
    </r>
    <r>
      <rPr>
        <sz val="11"/>
        <rFont val="ＭＳ Ｐゴシック"/>
        <family val="3"/>
        <charset val="128"/>
      </rPr>
      <t>　様式２（計画書）の⑤の額と一致しません。</t>
    </r>
    <rPh sb="10" eb="12">
      <t>ヨウシキ</t>
    </rPh>
    <rPh sb="14" eb="17">
      <t>ケイカクショ</t>
    </rPh>
    <rPh sb="23" eb="25">
      <t>イッチ</t>
    </rPh>
    <phoneticPr fontId="2"/>
  </si>
  <si>
    <r>
      <rPr>
        <sz val="11"/>
        <rFont val="ＭＳ Ｐゴシック"/>
        <family val="3"/>
        <charset val="128"/>
      </rPr>
      <t xml:space="preserve">↑
</t>
    </r>
    <r>
      <rPr>
        <sz val="11"/>
        <rFont val="Calibri"/>
        <family val="2"/>
      </rPr>
      <t>!!</t>
    </r>
    <r>
      <rPr>
        <sz val="11"/>
        <rFont val="ＭＳ Ｐゴシック"/>
        <family val="3"/>
        <charset val="128"/>
      </rPr>
      <t>エラー</t>
    </r>
    <r>
      <rPr>
        <sz val="11"/>
        <rFont val="Calibri"/>
        <family val="2"/>
      </rPr>
      <t>!!</t>
    </r>
    <r>
      <rPr>
        <sz val="11"/>
        <rFont val="ＭＳ Ｐゴシック"/>
        <family val="3"/>
        <charset val="128"/>
      </rPr>
      <t>　様式２（計画書）⑥の賃金改善の見込額と一致しません。</t>
    </r>
    <rPh sb="10" eb="12">
      <t>ヨウシキ</t>
    </rPh>
    <rPh sb="14" eb="17">
      <t>ケイカクショ</t>
    </rPh>
    <rPh sb="20" eb="22">
      <t>チンギン</t>
    </rPh>
    <rPh sb="22" eb="24">
      <t>カイゼン</t>
    </rPh>
    <rPh sb="25" eb="28">
      <t>ミコミガク</t>
    </rPh>
    <rPh sb="29" eb="31">
      <t>イッチ</t>
    </rPh>
    <phoneticPr fontId="2"/>
  </si>
  <si>
    <t>○</t>
    <phoneticPr fontId="2"/>
  </si>
  <si>
    <r>
      <t>!!</t>
    </r>
    <r>
      <rPr>
        <sz val="11"/>
        <rFont val="ＭＳ Ｐゴシック"/>
        <family val="3"/>
        <charset val="128"/>
      </rPr>
      <t>エラー</t>
    </r>
    <r>
      <rPr>
        <sz val="11"/>
        <rFont val="Calibri"/>
        <family val="2"/>
      </rPr>
      <t>!!</t>
    </r>
    <r>
      <rPr>
        <sz val="11"/>
        <rFont val="ＭＳ Ｐゴシック"/>
        <family val="3"/>
        <charset val="128"/>
      </rPr>
      <t>　ⅷ）及びⅺ）が未入力若しくは❷の平均賃金改善額の</t>
    </r>
    <r>
      <rPr>
        <sz val="11"/>
        <rFont val="Calibri"/>
        <family val="2"/>
      </rPr>
      <t>2</t>
    </r>
    <r>
      <rPr>
        <sz val="11"/>
        <rFont val="ＭＳ Ｐゴシック"/>
        <family val="3"/>
        <charset val="128"/>
      </rPr>
      <t>倍以上でない若しくは❸の平均賃金改善額の</t>
    </r>
    <r>
      <rPr>
        <sz val="11"/>
        <rFont val="Calibri"/>
        <family val="2"/>
      </rPr>
      <t>4</t>
    </r>
    <r>
      <rPr>
        <sz val="11"/>
        <rFont val="ＭＳ Ｐゴシック"/>
        <family val="3"/>
        <charset val="128"/>
      </rPr>
      <t>倍以上でない→</t>
    </r>
    <phoneticPr fontId="2"/>
  </si>
  <si>
    <t>その他の理由：</t>
    <rPh sb="2" eb="3">
      <t>タ</t>
    </rPh>
    <rPh sb="4" eb="6">
      <t>リユウ</t>
    </rPh>
    <phoneticPr fontId="2"/>
  </si>
  <si>
    <t>・小規模事業所等で加算額全体が少額である</t>
    <rPh sb="1" eb="4">
      <t>ショウキボ</t>
    </rPh>
    <rPh sb="4" eb="7">
      <t>ジギョウショ</t>
    </rPh>
    <rPh sb="7" eb="8">
      <t>トウ</t>
    </rPh>
    <rPh sb="9" eb="12">
      <t>カサンガク</t>
    </rPh>
    <rPh sb="12" eb="14">
      <t>ゼンタイ</t>
    </rPh>
    <rPh sb="15" eb="17">
      <t>ショウガク</t>
    </rPh>
    <phoneticPr fontId="2"/>
  </si>
  <si>
    <t>・職員全体の賃金水準が低い事業所などで、直ちに一人の賃金を引き上げることが困難である。</t>
    <rPh sb="1" eb="3">
      <t>ショクイン</t>
    </rPh>
    <rPh sb="3" eb="5">
      <t>ゼンタイ</t>
    </rPh>
    <rPh sb="6" eb="8">
      <t>チンギン</t>
    </rPh>
    <rPh sb="8" eb="10">
      <t>スイジュン</t>
    </rPh>
    <rPh sb="11" eb="12">
      <t>ヒク</t>
    </rPh>
    <rPh sb="13" eb="16">
      <t>ジギョウショ</t>
    </rPh>
    <rPh sb="20" eb="21">
      <t>タダ</t>
    </rPh>
    <rPh sb="23" eb="25">
      <t>ヒトリ</t>
    </rPh>
    <rPh sb="26" eb="28">
      <t>チンギン</t>
    </rPh>
    <rPh sb="29" eb="30">
      <t>ヒ</t>
    </rPh>
    <rPh sb="31" eb="32">
      <t>ア</t>
    </rPh>
    <rPh sb="37" eb="39">
      <t>コンナン</t>
    </rPh>
    <phoneticPr fontId="2"/>
  </si>
  <si>
    <t>・8万円等の賃金改善を行うに当たり、これまで以上に事業所内の階層・役職やそのための能力・処遇を明確化することが必要になるため、規程の整備や研修・実務経験の蓄積などに一定期間を要する。</t>
    <rPh sb="2" eb="4">
      <t>マンエン</t>
    </rPh>
    <rPh sb="4" eb="5">
      <t>トウ</t>
    </rPh>
    <rPh sb="6" eb="8">
      <t>チンギン</t>
    </rPh>
    <rPh sb="8" eb="10">
      <t>カイゼン</t>
    </rPh>
    <rPh sb="11" eb="12">
      <t>オコナ</t>
    </rPh>
    <rPh sb="14" eb="15">
      <t>ア</t>
    </rPh>
    <rPh sb="22" eb="24">
      <t>イジョウ</t>
    </rPh>
    <rPh sb="25" eb="28">
      <t>ジギョウショ</t>
    </rPh>
    <rPh sb="28" eb="29">
      <t>ナイ</t>
    </rPh>
    <rPh sb="30" eb="32">
      <t>カイソウ</t>
    </rPh>
    <rPh sb="33" eb="35">
      <t>ヤクショク</t>
    </rPh>
    <rPh sb="41" eb="43">
      <t>ノウリョク</t>
    </rPh>
    <rPh sb="44" eb="46">
      <t>ショグウ</t>
    </rPh>
    <rPh sb="47" eb="50">
      <t>メイカクカ</t>
    </rPh>
    <rPh sb="55" eb="57">
      <t>ヒツヨウ</t>
    </rPh>
    <rPh sb="63" eb="65">
      <t>キテイ</t>
    </rPh>
    <rPh sb="66" eb="68">
      <t>セイビ</t>
    </rPh>
    <rPh sb="69" eb="71">
      <t>ケンシュウ</t>
    </rPh>
    <rPh sb="72" eb="74">
      <t>ジツム</t>
    </rPh>
    <rPh sb="74" eb="76">
      <t>ケイケン</t>
    </rPh>
    <rPh sb="77" eb="79">
      <t>チクセキ</t>
    </rPh>
    <rPh sb="82" eb="84">
      <t>イッテイ</t>
    </rPh>
    <rPh sb="84" eb="86">
      <t>キカン</t>
    </rPh>
    <rPh sb="87" eb="88">
      <t>ヨウ</t>
    </rPh>
    <phoneticPr fontId="2"/>
  </si>
  <si>
    <t>主たる事務所の
所在地</t>
    <rPh sb="0" eb="1">
      <t>シュ</t>
    </rPh>
    <rPh sb="3" eb="5">
      <t>ジム</t>
    </rPh>
    <rPh sb="5" eb="6">
      <t>ショ</t>
    </rPh>
    <rPh sb="8" eb="11">
      <t>ショザイチ</t>
    </rPh>
    <phoneticPr fontId="2"/>
  </si>
  <si>
    <t>「経験・技能のある介護職員」のうち、賃金改善に要する費用の見込額が月額平均8万円以上又は賃金改善後の賃金の見込額が年額440万円以上の者を設定出来ない場合、又は、「経験・技能のある介護職員」のグループを設定しない場合は、その理由を左記欄から選択してください。→</t>
    <rPh sb="1" eb="3">
      <t>ケイケン</t>
    </rPh>
    <rPh sb="4" eb="6">
      <t>ギノウ</t>
    </rPh>
    <rPh sb="9" eb="11">
      <t>カイゴ</t>
    </rPh>
    <rPh sb="11" eb="13">
      <t>ショクイン</t>
    </rPh>
    <rPh sb="18" eb="20">
      <t>チンギン</t>
    </rPh>
    <rPh sb="20" eb="22">
      <t>カイゼン</t>
    </rPh>
    <rPh sb="23" eb="24">
      <t>ヨウ</t>
    </rPh>
    <rPh sb="26" eb="28">
      <t>ヒヨウ</t>
    </rPh>
    <rPh sb="29" eb="32">
      <t>ミコミガク</t>
    </rPh>
    <rPh sb="33" eb="35">
      <t>ゲツガク</t>
    </rPh>
    <rPh sb="35" eb="37">
      <t>ヘイキン</t>
    </rPh>
    <rPh sb="38" eb="40">
      <t>マンエン</t>
    </rPh>
    <rPh sb="40" eb="42">
      <t>イジョウ</t>
    </rPh>
    <rPh sb="42" eb="43">
      <t>マタ</t>
    </rPh>
    <rPh sb="44" eb="46">
      <t>チンギン</t>
    </rPh>
    <rPh sb="46" eb="49">
      <t>カイゼンゴ</t>
    </rPh>
    <rPh sb="50" eb="52">
      <t>チンギン</t>
    </rPh>
    <rPh sb="53" eb="56">
      <t>ミコミガク</t>
    </rPh>
    <rPh sb="57" eb="59">
      <t>ネンガク</t>
    </rPh>
    <rPh sb="62" eb="64">
      <t>マンエン</t>
    </rPh>
    <rPh sb="64" eb="66">
      <t>イジョウ</t>
    </rPh>
    <rPh sb="67" eb="68">
      <t>モノ</t>
    </rPh>
    <rPh sb="69" eb="71">
      <t>セッテイ</t>
    </rPh>
    <rPh sb="71" eb="73">
      <t>デキ</t>
    </rPh>
    <rPh sb="75" eb="77">
      <t>バアイ</t>
    </rPh>
    <rPh sb="78" eb="79">
      <t>マタ</t>
    </rPh>
    <rPh sb="82" eb="84">
      <t>ケイケン</t>
    </rPh>
    <rPh sb="85" eb="87">
      <t>ギノウ</t>
    </rPh>
    <rPh sb="90" eb="92">
      <t>カイゴ</t>
    </rPh>
    <rPh sb="92" eb="94">
      <t>ショクイン</t>
    </rPh>
    <rPh sb="101" eb="103">
      <t>セッテイ</t>
    </rPh>
    <rPh sb="106" eb="108">
      <t>バアイ</t>
    </rPh>
    <rPh sb="112" eb="114">
      <t>リユウ</t>
    </rPh>
    <rPh sb="115" eb="117">
      <t>サキ</t>
    </rPh>
    <rPh sb="117" eb="118">
      <t>ラン</t>
    </rPh>
    <rPh sb="120" eb="122">
      <t>センタク</t>
    </rPh>
    <phoneticPr fontId="2"/>
  </si>
  <si>
    <t>・その他（※下の欄へ理由を記載してください。）</t>
    <rPh sb="3" eb="4">
      <t>タ</t>
    </rPh>
    <rPh sb="6" eb="7">
      <t>シタ</t>
    </rPh>
    <rPh sb="8" eb="9">
      <t>ラン</t>
    </rPh>
    <rPh sb="10" eb="12">
      <t>リユウ</t>
    </rPh>
    <rPh sb="13" eb="15">
      <t>キサイ</t>
    </rPh>
    <phoneticPr fontId="2"/>
  </si>
  <si>
    <t>⑥ⅱ）の計算に際しては、賃金改善実施期間の職員の人数と合わせた上で算出すること。すなわち、比較時点から賃金改善実施期間の</t>
    <phoneticPr fontId="2"/>
  </si>
  <si>
    <t>始点までに職員が増加した場合、当該職員と同等の勤続年数の職員が比較時点にもいたと仮定して、賃金総額に上乗せする必要がある</t>
    <phoneticPr fontId="2"/>
  </si>
  <si>
    <t xml:space="preserve">ことに留意すること。 </t>
    <phoneticPr fontId="2"/>
  </si>
  <si>
    <t>円</t>
    <phoneticPr fontId="2"/>
  </si>
  <si>
    <t>配分ルールが、事業所の持ち出し等により原則と異なる場合は、左記欄から「○」を選択してください。→</t>
    <rPh sb="0" eb="2">
      <t>ハイブン</t>
    </rPh>
    <rPh sb="7" eb="10">
      <t>ジギョウショ</t>
    </rPh>
    <rPh sb="11" eb="12">
      <t>モ</t>
    </rPh>
    <rPh sb="13" eb="14">
      <t>ダ</t>
    </rPh>
    <rPh sb="15" eb="16">
      <t>トウ</t>
    </rPh>
    <rPh sb="19" eb="21">
      <t>ゲンソク</t>
    </rPh>
    <rPh sb="22" eb="23">
      <t>コト</t>
    </rPh>
    <rPh sb="25" eb="27">
      <t>バアイ</t>
    </rPh>
    <rPh sb="29" eb="31">
      <t>サキ</t>
    </rPh>
    <rPh sb="31" eb="32">
      <t>ラン</t>
    </rPh>
    <rPh sb="38" eb="40">
      <t>センタク</t>
    </rPh>
    <phoneticPr fontId="2"/>
  </si>
  <si>
    <t>取得有（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</si>
</sst>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General;;"/>
    <numFmt numFmtId="178" formatCode="[$-411]ggge&quot;年&quot;m&quot;月&quot;d&quot;日&quot;;@"/>
    <numFmt numFmtId="179" formatCode="#,##0_);[Red]\(#,##0\)"/>
    <numFmt numFmtId="180" formatCode="0.0_);[Red]\(0.0\)"/>
    <numFmt numFmtId="181" formatCode="#,##0.0_);[Red]\(#,##0.0\)"/>
    <numFmt numFmtId="182" formatCode="#,##0.0;[Red]\-#,##0.0"/>
  </numFmts>
  <fonts count="90">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10.5"/>
      <name val="ＭＳ 明朝"/>
      <family val="1"/>
      <charset val="128"/>
    </font>
    <font>
      <sz val="12"/>
      <name val="ＭＳ 明朝"/>
      <family val="1"/>
      <charset val="128"/>
    </font>
    <font>
      <sz val="20"/>
      <color indexed="8"/>
      <name val="メイリオ"/>
      <family val="3"/>
      <charset val="128"/>
    </font>
    <font>
      <sz val="11"/>
      <color indexed="8"/>
      <name val="メイリオ"/>
      <family val="3"/>
      <charset val="128"/>
    </font>
    <font>
      <sz val="10"/>
      <color indexed="8"/>
      <name val="メイリオ"/>
      <family val="3"/>
      <charset val="128"/>
    </font>
    <font>
      <b/>
      <sz val="11"/>
      <color indexed="8"/>
      <name val="メイリオ"/>
      <family val="3"/>
      <charset val="128"/>
    </font>
    <font>
      <sz val="14"/>
      <color indexed="8"/>
      <name val="メイリオ"/>
      <family val="3"/>
      <charset val="128"/>
    </font>
    <font>
      <b/>
      <sz val="10"/>
      <color indexed="60"/>
      <name val="メイリオ"/>
      <family val="3"/>
      <charset val="128"/>
    </font>
    <font>
      <sz val="10"/>
      <name val="メイリオ"/>
      <family val="3"/>
      <charset val="128"/>
    </font>
    <font>
      <sz val="9"/>
      <name val="メイリオ"/>
      <family val="3"/>
      <charset val="128"/>
    </font>
    <font>
      <sz val="16"/>
      <name val="Calibri"/>
      <family val="2"/>
    </font>
    <font>
      <sz val="10"/>
      <name val="ＭＳ Ｐゴシック"/>
      <family val="3"/>
      <charset val="128"/>
    </font>
    <font>
      <sz val="12"/>
      <name val="ＭＳ Ｐゴシック"/>
      <family val="3"/>
      <charset val="128"/>
    </font>
    <font>
      <sz val="8"/>
      <name val="ＭＳ Ｐゴシック"/>
      <family val="3"/>
      <charset val="128"/>
    </font>
    <font>
      <sz val="6"/>
      <name val="メイリオ"/>
      <family val="2"/>
      <charset val="128"/>
    </font>
    <font>
      <sz val="11"/>
      <name val="メイリオ"/>
      <family val="3"/>
      <charset val="128"/>
    </font>
    <font>
      <b/>
      <sz val="16"/>
      <color rgb="FF993300"/>
      <name val="メイリオ"/>
      <family val="3"/>
      <charset val="128"/>
    </font>
    <font>
      <b/>
      <sz val="24"/>
      <color rgb="FF993300"/>
      <name val="メイリオ"/>
      <family val="3"/>
      <charset val="128"/>
    </font>
    <font>
      <sz val="10"/>
      <name val="Calibri"/>
      <family val="2"/>
    </font>
    <font>
      <sz val="11"/>
      <name val="Calibri"/>
      <family val="2"/>
    </font>
    <font>
      <sz val="12"/>
      <name val="Calibri"/>
      <family val="2"/>
    </font>
    <font>
      <sz val="14"/>
      <name val="Calibri"/>
      <family val="2"/>
    </font>
    <font>
      <sz val="11"/>
      <color rgb="FFFF0000"/>
      <name val="Calibri"/>
      <family val="2"/>
    </font>
    <font>
      <sz val="12"/>
      <color rgb="FFFF0000"/>
      <name val="Calibri"/>
      <family val="2"/>
    </font>
    <font>
      <sz val="8"/>
      <name val="ＭＳ 明朝"/>
      <family val="1"/>
      <charset val="128"/>
    </font>
    <font>
      <sz val="9"/>
      <color indexed="81"/>
      <name val="ＭＳ Ｐゴシック"/>
      <family val="3"/>
      <charset val="128"/>
    </font>
    <font>
      <b/>
      <sz val="11"/>
      <name val="Calibri"/>
      <family val="2"/>
    </font>
    <font>
      <sz val="9"/>
      <name val="Calibri"/>
      <family val="2"/>
    </font>
    <font>
      <sz val="8"/>
      <name val="Calibri"/>
      <family val="2"/>
    </font>
    <font>
      <b/>
      <sz val="16"/>
      <color rgb="FFFF0000"/>
      <name val="Calibri"/>
      <family val="2"/>
    </font>
    <font>
      <sz val="10.5"/>
      <name val="Calibri"/>
      <family val="2"/>
    </font>
    <font>
      <sz val="6"/>
      <color theme="1" tint="0.499984740745262"/>
      <name val="メイリオ"/>
      <family val="3"/>
      <charset val="128"/>
    </font>
    <font>
      <b/>
      <sz val="10"/>
      <color rgb="FFFF0000"/>
      <name val="メイリオ"/>
      <family val="3"/>
      <charset val="128"/>
    </font>
    <font>
      <sz val="18"/>
      <name val="Calibri"/>
      <family val="2"/>
    </font>
    <font>
      <sz val="10"/>
      <color theme="0"/>
      <name val="メイリオ"/>
      <family val="3"/>
      <charset val="128"/>
    </font>
    <font>
      <b/>
      <sz val="9"/>
      <color indexed="81"/>
      <name val="ＭＳ Ｐゴシック"/>
      <family val="3"/>
      <charset val="128"/>
    </font>
    <font>
      <sz val="9"/>
      <name val="ＭＳ Ｐゴシック"/>
      <family val="3"/>
      <charset val="128"/>
    </font>
    <font>
      <b/>
      <sz val="14"/>
      <name val="メイリオ"/>
      <family val="3"/>
      <charset val="128"/>
    </font>
    <font>
      <sz val="18"/>
      <color indexed="8"/>
      <name val="メイリオ"/>
      <family val="3"/>
      <charset val="128"/>
    </font>
    <font>
      <b/>
      <sz val="12"/>
      <name val="ＭＳ 明朝"/>
      <family val="1"/>
      <charset val="128"/>
    </font>
    <font>
      <b/>
      <sz val="12"/>
      <name val="Calibri"/>
      <family val="2"/>
    </font>
    <font>
      <sz val="9"/>
      <color indexed="81"/>
      <name val="MS P ゴシック"/>
      <family val="3"/>
      <charset val="128"/>
    </font>
    <font>
      <sz val="9"/>
      <color indexed="8"/>
      <name val="メイリオ"/>
      <family val="3"/>
      <charset val="128"/>
    </font>
    <font>
      <b/>
      <sz val="14"/>
      <name val="Calibri"/>
      <family val="2"/>
    </font>
    <font>
      <b/>
      <sz val="14"/>
      <name val="ＭＳ 明朝"/>
      <family val="1"/>
      <charset val="128"/>
    </font>
    <font>
      <sz val="11"/>
      <color theme="0" tint="-0.14999847407452621"/>
      <name val="ＭＳ Ｐゴシック"/>
      <family val="3"/>
      <charset val="128"/>
    </font>
    <font>
      <b/>
      <sz val="10.5"/>
      <name val="ＭＳ 明朝"/>
      <family val="1"/>
      <charset val="128"/>
    </font>
    <font>
      <sz val="16"/>
      <name val="メイリオ"/>
      <family val="3"/>
      <charset val="128"/>
    </font>
    <font>
      <sz val="10"/>
      <color rgb="FFFF0000"/>
      <name val="メイリオ"/>
      <family val="3"/>
      <charset val="128"/>
    </font>
    <font>
      <b/>
      <sz val="10"/>
      <color rgb="FFFF0000"/>
      <name val="Calibri"/>
      <family val="2"/>
    </font>
    <font>
      <b/>
      <sz val="10"/>
      <color rgb="FFFF0000"/>
      <name val="ＭＳ 明朝"/>
      <family val="1"/>
      <charset val="128"/>
    </font>
    <font>
      <sz val="10.5"/>
      <color theme="1" tint="0.249977111117893"/>
      <name val="Calibri"/>
      <family val="2"/>
    </font>
    <font>
      <sz val="10.5"/>
      <color theme="1" tint="0.249977111117893"/>
      <name val="ＭＳ 明朝"/>
      <family val="1"/>
      <charset val="128"/>
    </font>
    <font>
      <u/>
      <sz val="12"/>
      <name val="ＭＳ 明朝"/>
      <family val="1"/>
      <charset val="128"/>
    </font>
    <font>
      <sz val="10"/>
      <color rgb="FFFF0000"/>
      <name val="Calibri"/>
      <family val="2"/>
    </font>
    <font>
      <sz val="18"/>
      <name val="ＭＳ Ｐゴシック"/>
      <family val="3"/>
      <charset val="128"/>
    </font>
    <font>
      <u/>
      <sz val="9"/>
      <color indexed="81"/>
      <name val="ＭＳ Ｐゴシック"/>
      <family val="3"/>
      <charset val="128"/>
    </font>
    <font>
      <sz val="6"/>
      <color rgb="FFFF0000"/>
      <name val="Calibri"/>
      <family val="2"/>
    </font>
    <font>
      <sz val="8"/>
      <color rgb="FFFF0000"/>
      <name val="Calibri"/>
      <family val="2"/>
    </font>
    <font>
      <b/>
      <sz val="11"/>
      <name val="ＭＳ Ｐゴシック"/>
      <family val="3"/>
      <charset val="128"/>
    </font>
    <font>
      <sz val="6"/>
      <name val="Calibri"/>
      <family val="2"/>
    </font>
    <font>
      <sz val="18"/>
      <color rgb="FFFF0000"/>
      <name val="Calibri"/>
      <family val="2"/>
    </font>
    <font>
      <b/>
      <sz val="9"/>
      <color indexed="81"/>
      <name val="MS P ゴシック"/>
      <family val="3"/>
      <charset val="128"/>
    </font>
    <font>
      <sz val="8"/>
      <color indexed="81"/>
      <name val="ＭＳ Ｐゴシック"/>
      <family val="3"/>
      <charset val="128"/>
    </font>
    <font>
      <sz val="12"/>
      <color rgb="FFFF0000"/>
      <name val="ＭＳ 明朝"/>
      <family val="1"/>
      <charset val="128"/>
    </font>
    <font>
      <sz val="8"/>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CCFF"/>
        <bgColor indexed="64"/>
      </patternFill>
    </fill>
    <fill>
      <patternFill patternType="solid">
        <fgColor rgb="FFFF0000"/>
        <bgColor indexed="64"/>
      </patternFill>
    </fill>
    <fill>
      <patternFill patternType="solid">
        <fgColor theme="0" tint="-0.499984740745262"/>
        <bgColor indexed="64"/>
      </patternFill>
    </fill>
    <fill>
      <patternFill patternType="solid">
        <fgColor rgb="FFCCFF99"/>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style="hair">
        <color indexed="64"/>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3"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36" fillId="0" borderId="0" applyBorder="0"/>
  </cellStyleXfs>
  <cellXfs count="588">
    <xf numFmtId="0" fontId="0" fillId="0" borderId="0" xfId="0">
      <alignment vertical="center"/>
    </xf>
    <xf numFmtId="0" fontId="51" fillId="24" borderId="73" xfId="42" applyFont="1" applyFill="1" applyBorder="1" applyAlignment="1" applyProtection="1">
      <alignment horizontal="center" vertical="center" wrapText="1"/>
      <protection locked="0"/>
    </xf>
    <xf numFmtId="38" fontId="57" fillId="0" borderId="15" xfId="33" applyFont="1" applyBorder="1" applyAlignment="1" applyProtection="1">
      <alignment horizontal="right" vertical="center" shrinkToFit="1"/>
    </xf>
    <xf numFmtId="38" fontId="42" fillId="0" borderId="51" xfId="33" applyFont="1" applyBorder="1" applyAlignment="1" applyProtection="1">
      <alignment horizontal="right" vertical="center"/>
    </xf>
    <xf numFmtId="38" fontId="42" fillId="0" borderId="15" xfId="33" applyFont="1" applyBorder="1" applyAlignment="1" applyProtection="1">
      <alignment horizontal="center" vertical="center"/>
    </xf>
    <xf numFmtId="38" fontId="42" fillId="0" borderId="16" xfId="33" applyFont="1" applyBorder="1" applyAlignment="1" applyProtection="1">
      <alignment horizontal="center" vertical="center"/>
    </xf>
    <xf numFmtId="38" fontId="42" fillId="0" borderId="57" xfId="33" applyFont="1" applyBorder="1" applyAlignment="1" applyProtection="1">
      <alignment horizontal="right" vertical="center"/>
    </xf>
    <xf numFmtId="38" fontId="42" fillId="0" borderId="58" xfId="33" applyFont="1" applyBorder="1" applyAlignment="1" applyProtection="1">
      <alignment horizontal="center" vertical="center"/>
    </xf>
    <xf numFmtId="38" fontId="42" fillId="0" borderId="81" xfId="33" applyFont="1" applyFill="1" applyBorder="1" applyAlignment="1" applyProtection="1">
      <alignment horizontal="center" vertical="center"/>
    </xf>
    <xf numFmtId="0" fontId="51" fillId="24" borderId="0" xfId="42" applyFont="1" applyFill="1" applyBorder="1" applyAlignment="1" applyProtection="1">
      <alignment horizontal="center" vertical="center"/>
    </xf>
    <xf numFmtId="0" fontId="42" fillId="24" borderId="0" xfId="42" applyFont="1" applyFill="1" applyBorder="1" applyAlignment="1" applyProtection="1">
      <alignment vertical="center"/>
    </xf>
    <xf numFmtId="0" fontId="51" fillId="24" borderId="0" xfId="42" applyFont="1" applyFill="1" applyBorder="1" applyAlignment="1" applyProtection="1">
      <alignment horizontal="left" vertical="center" indent="1" shrinkToFit="1"/>
    </xf>
    <xf numFmtId="0" fontId="51" fillId="24" borderId="0" xfId="42" applyFont="1" applyFill="1" applyBorder="1" applyAlignment="1" applyProtection="1">
      <alignment horizontal="left" vertical="center"/>
    </xf>
    <xf numFmtId="38" fontId="64" fillId="0" borderId="60" xfId="33" applyFont="1" applyFill="1" applyBorder="1" applyAlignment="1" applyProtection="1">
      <alignment horizontal="right" vertical="center"/>
    </xf>
    <xf numFmtId="0" fontId="42" fillId="0" borderId="24" xfId="0" applyFont="1" applyBorder="1" applyAlignment="1" applyProtection="1">
      <alignment horizontal="center" vertical="center" wrapText="1" shrinkToFit="1"/>
    </xf>
    <xf numFmtId="0" fontId="45" fillId="0" borderId="63" xfId="0" applyFont="1" applyBorder="1" applyAlignment="1" applyProtection="1">
      <alignment horizontal="center" vertical="center" wrapText="1" shrinkToFit="1"/>
    </xf>
    <xf numFmtId="0" fontId="43" fillId="0" borderId="63" xfId="0" applyFont="1" applyFill="1" applyBorder="1" applyAlignment="1" applyProtection="1">
      <alignment horizontal="left" vertical="center" wrapText="1" shrinkToFit="1"/>
      <protection locked="0"/>
    </xf>
    <xf numFmtId="0" fontId="43" fillId="0" borderId="22" xfId="0" applyFont="1" applyFill="1" applyBorder="1" applyAlignment="1" applyProtection="1">
      <alignment horizontal="left" vertical="center" wrapText="1" shrinkToFit="1"/>
    </xf>
    <xf numFmtId="0" fontId="42" fillId="0" borderId="24" xfId="0" applyFont="1" applyFill="1" applyBorder="1" applyAlignment="1" applyProtection="1">
      <alignment horizontal="center" vertical="center" wrapText="1" shrinkToFit="1"/>
    </xf>
    <xf numFmtId="0" fontId="26" fillId="0" borderId="0" xfId="44" applyFont="1" applyFill="1" applyAlignment="1" applyProtection="1">
      <alignment vertical="center"/>
    </xf>
    <xf numFmtId="0" fontId="55" fillId="0" borderId="0" xfId="44" applyFont="1" applyFill="1" applyAlignment="1" applyProtection="1">
      <alignment horizontal="right" vertical="center"/>
    </xf>
    <xf numFmtId="0" fontId="27" fillId="0" borderId="0" xfId="44" applyFont="1" applyFill="1" applyProtection="1">
      <alignment vertical="center"/>
    </xf>
    <xf numFmtId="0" fontId="28" fillId="0" borderId="0" xfId="44" applyFont="1" applyFill="1" applyAlignment="1" applyProtection="1">
      <alignment horizontal="left" vertical="center"/>
    </xf>
    <xf numFmtId="0" fontId="28" fillId="0" borderId="0" xfId="44" applyFont="1" applyFill="1" applyProtection="1">
      <alignment vertical="center"/>
    </xf>
    <xf numFmtId="0" fontId="29" fillId="0" borderId="0" xfId="44" applyFont="1" applyFill="1" applyBorder="1" applyAlignment="1" applyProtection="1">
      <alignment horizontal="left" vertical="center"/>
    </xf>
    <xf numFmtId="0" fontId="28" fillId="0" borderId="0" xfId="44" applyFont="1" applyFill="1" applyBorder="1" applyAlignment="1" applyProtection="1">
      <alignment horizontal="left" vertical="center"/>
    </xf>
    <xf numFmtId="0" fontId="30" fillId="0" borderId="31" xfId="44" applyFont="1" applyFill="1" applyBorder="1" applyAlignment="1" applyProtection="1">
      <alignment vertical="center"/>
    </xf>
    <xf numFmtId="0" fontId="30" fillId="0" borderId="29" xfId="44" applyFont="1" applyFill="1" applyBorder="1" applyAlignment="1" applyProtection="1">
      <alignment vertical="center"/>
    </xf>
    <xf numFmtId="0" fontId="30" fillId="0" borderId="29" xfId="44" applyFont="1" applyFill="1" applyBorder="1" applyAlignment="1" applyProtection="1">
      <alignment horizontal="right" vertical="center"/>
    </xf>
    <xf numFmtId="0" fontId="30" fillId="0" borderId="30" xfId="44" applyFont="1" applyFill="1" applyBorder="1" applyAlignment="1" applyProtection="1">
      <alignment vertical="center"/>
    </xf>
    <xf numFmtId="0" fontId="62" fillId="0" borderId="0" xfId="44" applyFont="1" applyFill="1" applyAlignment="1" applyProtection="1">
      <alignment horizontal="center" vertical="center"/>
    </xf>
    <xf numFmtId="0" fontId="28" fillId="0" borderId="0" xfId="44" applyFont="1" applyFill="1" applyAlignment="1" applyProtection="1">
      <alignment horizontal="center" vertical="center"/>
    </xf>
    <xf numFmtId="0" fontId="27" fillId="0" borderId="0" xfId="44" applyFont="1" applyFill="1" applyAlignment="1" applyProtection="1">
      <alignment horizontal="left" vertical="center"/>
    </xf>
    <xf numFmtId="0" fontId="32" fillId="0" borderId="0" xfId="0" applyFont="1" applyFill="1" applyAlignment="1" applyProtection="1">
      <alignment horizontal="left" vertical="center"/>
    </xf>
    <xf numFmtId="0" fontId="31" fillId="0" borderId="0" xfId="44" applyFont="1" applyFill="1" applyBorder="1" applyAlignment="1" applyProtection="1">
      <alignment horizontal="left" vertical="center"/>
    </xf>
    <xf numFmtId="0" fontId="29" fillId="0" borderId="0" xfId="44" applyFont="1" applyFill="1" applyAlignment="1" applyProtection="1">
      <alignment horizontal="left" vertical="center"/>
    </xf>
    <xf numFmtId="0" fontId="28" fillId="0" borderId="63" xfId="44" applyFont="1" applyFill="1" applyBorder="1" applyAlignment="1" applyProtection="1">
      <alignment horizontal="center" vertical="center"/>
    </xf>
    <xf numFmtId="0" fontId="39" fillId="0" borderId="16" xfId="0" applyFont="1" applyFill="1" applyBorder="1" applyAlignment="1" applyProtection="1">
      <alignment horizontal="center" vertical="center"/>
    </xf>
    <xf numFmtId="0" fontId="28" fillId="0" borderId="0" xfId="44" applyFont="1" applyFill="1" applyBorder="1" applyAlignment="1" applyProtection="1">
      <alignment horizontal="center" vertical="center"/>
    </xf>
    <xf numFmtId="0" fontId="58" fillId="26" borderId="62" xfId="44" applyFont="1" applyFill="1" applyBorder="1" applyAlignment="1" applyProtection="1">
      <alignment horizontal="center" vertical="center"/>
    </xf>
    <xf numFmtId="0" fontId="32" fillId="27" borderId="62" xfId="44" applyFont="1" applyFill="1" applyBorder="1" applyAlignment="1" applyProtection="1">
      <alignment horizontal="center" vertical="center"/>
    </xf>
    <xf numFmtId="0" fontId="31" fillId="0" borderId="0" xfId="44" applyFont="1" applyFill="1" applyBorder="1" applyAlignment="1" applyProtection="1">
      <alignment horizontal="center" vertical="center"/>
    </xf>
    <xf numFmtId="0" fontId="32" fillId="27" borderId="63" xfId="44" applyFont="1" applyFill="1" applyBorder="1" applyAlignment="1" applyProtection="1">
      <alignment vertical="center"/>
    </xf>
    <xf numFmtId="0" fontId="28" fillId="0" borderId="15" xfId="44" applyFont="1" applyFill="1" applyBorder="1" applyAlignment="1" applyProtection="1">
      <alignment horizontal="left" vertical="top"/>
    </xf>
    <xf numFmtId="0" fontId="28" fillId="0" borderId="0" xfId="44" applyFont="1" applyFill="1" applyBorder="1" applyProtection="1">
      <alignment vertical="center"/>
    </xf>
    <xf numFmtId="0" fontId="28" fillId="0" borderId="63" xfId="44" applyFont="1" applyFill="1" applyBorder="1" applyAlignment="1" applyProtection="1">
      <alignment horizontal="center" vertical="center" wrapText="1"/>
    </xf>
    <xf numFmtId="0" fontId="32" fillId="0" borderId="63" xfId="44" applyFont="1" applyFill="1" applyBorder="1" applyAlignment="1" applyProtection="1">
      <alignment horizontal="center" vertical="center"/>
    </xf>
    <xf numFmtId="0" fontId="28" fillId="0" borderId="26" xfId="44" applyFont="1" applyFill="1" applyBorder="1" applyProtection="1">
      <alignment vertical="center"/>
    </xf>
    <xf numFmtId="0" fontId="57" fillId="0" borderId="69" xfId="0" applyFont="1" applyBorder="1" applyAlignment="1" applyProtection="1">
      <alignment horizontal="center" vertical="center" shrinkToFit="1"/>
      <protection locked="0"/>
    </xf>
    <xf numFmtId="0" fontId="57" fillId="0" borderId="69" xfId="0" applyFont="1" applyFill="1" applyBorder="1" applyAlignment="1" applyProtection="1">
      <alignment horizontal="center" vertical="center" shrinkToFit="1"/>
      <protection locked="0"/>
    </xf>
    <xf numFmtId="0" fontId="57" fillId="0" borderId="70" xfId="0" applyFont="1" applyFill="1" applyBorder="1" applyAlignment="1" applyProtection="1">
      <alignment horizontal="center" vertical="center" shrinkToFit="1"/>
      <protection locked="0"/>
    </xf>
    <xf numFmtId="0" fontId="67" fillId="0" borderId="51" xfId="0" applyFont="1" applyBorder="1" applyAlignment="1" applyProtection="1">
      <alignment horizontal="right" vertical="center" shrinkToFit="1"/>
    </xf>
    <xf numFmtId="38" fontId="42" fillId="0" borderId="15" xfId="33" applyFont="1" applyBorder="1" applyAlignment="1" applyProtection="1">
      <alignment horizontal="right" vertical="center"/>
    </xf>
    <xf numFmtId="38" fontId="34" fillId="0" borderId="15" xfId="33" applyFont="1" applyBorder="1" applyAlignment="1" applyProtection="1">
      <alignment horizontal="right" vertical="center" shrinkToFit="1"/>
      <protection locked="0"/>
    </xf>
    <xf numFmtId="38" fontId="34" fillId="0" borderId="58" xfId="33" applyFont="1" applyBorder="1" applyAlignment="1" applyProtection="1">
      <alignment horizontal="right" vertical="center" shrinkToFit="1"/>
      <protection locked="0"/>
    </xf>
    <xf numFmtId="0" fontId="42" fillId="0" borderId="0" xfId="0" applyFont="1" applyProtection="1">
      <alignment vertical="center"/>
    </xf>
    <xf numFmtId="0" fontId="43" fillId="0" borderId="0" xfId="0" applyFont="1" applyProtection="1">
      <alignment vertical="center"/>
    </xf>
    <xf numFmtId="0" fontId="43" fillId="0" borderId="29" xfId="0" applyFont="1" applyBorder="1" applyAlignment="1" applyProtection="1">
      <alignment horizontal="center"/>
    </xf>
    <xf numFmtId="0" fontId="43" fillId="0" borderId="0" xfId="0" applyFont="1" applyBorder="1" applyAlignment="1" applyProtection="1">
      <alignment horizontal="center" vertical="center"/>
    </xf>
    <xf numFmtId="177" fontId="43" fillId="0" borderId="0" xfId="0" applyNumberFormat="1" applyFont="1" applyBorder="1" applyAlignment="1" applyProtection="1">
      <alignment horizontal="center" vertical="center"/>
    </xf>
    <xf numFmtId="0" fontId="43" fillId="0" borderId="23" xfId="0" applyFont="1" applyBorder="1" applyProtection="1">
      <alignment vertical="center"/>
    </xf>
    <xf numFmtId="0" fontId="42" fillId="0" borderId="63" xfId="0" applyFont="1" applyBorder="1" applyAlignment="1" applyProtection="1">
      <alignment horizontal="center" vertical="center" wrapText="1"/>
    </xf>
    <xf numFmtId="0" fontId="42" fillId="25" borderId="63" xfId="0" applyFont="1" applyFill="1" applyBorder="1" applyAlignment="1" applyProtection="1">
      <alignment horizontal="center" vertical="center"/>
    </xf>
    <xf numFmtId="0" fontId="42" fillId="0" borderId="15" xfId="0" applyFont="1" applyBorder="1" applyAlignment="1" applyProtection="1">
      <alignment horizontal="center" vertical="center"/>
    </xf>
    <xf numFmtId="0" fontId="42" fillId="0" borderId="63" xfId="0" applyFont="1" applyBorder="1" applyAlignment="1" applyProtection="1">
      <alignment horizontal="center" vertical="center"/>
    </xf>
    <xf numFmtId="38" fontId="42" fillId="0" borderId="16" xfId="33" applyFont="1" applyBorder="1" applyAlignment="1" applyProtection="1">
      <alignment horizontal="center" vertical="center" shrinkToFit="1"/>
    </xf>
    <xf numFmtId="0" fontId="42" fillId="0" borderId="71" xfId="0" applyFont="1" applyBorder="1" applyAlignment="1" applyProtection="1">
      <alignment horizontal="center" vertical="center"/>
    </xf>
    <xf numFmtId="38" fontId="42" fillId="0" borderId="30" xfId="33" applyFont="1" applyBorder="1" applyAlignment="1" applyProtection="1">
      <alignment horizontal="center" vertical="center" shrinkToFit="1"/>
    </xf>
    <xf numFmtId="0" fontId="42" fillId="0" borderId="59" xfId="0" applyFont="1" applyFill="1" applyBorder="1" applyAlignment="1" applyProtection="1">
      <alignment horizontal="center" vertical="center"/>
    </xf>
    <xf numFmtId="38" fontId="35" fillId="0" borderId="61" xfId="33" applyFont="1" applyFill="1" applyBorder="1" applyAlignment="1" applyProtection="1">
      <alignment horizontal="center" vertical="center" shrinkToFit="1"/>
    </xf>
    <xf numFmtId="38" fontId="42" fillId="0" borderId="61" xfId="33" applyFont="1" applyFill="1" applyBorder="1" applyAlignment="1" applyProtection="1">
      <alignment horizontal="center" vertical="center" shrinkToFit="1"/>
    </xf>
    <xf numFmtId="0" fontId="42" fillId="0" borderId="0" xfId="0" applyFont="1" applyBorder="1" applyProtection="1">
      <alignment vertical="center"/>
    </xf>
    <xf numFmtId="0" fontId="43" fillId="0" borderId="0" xfId="0" applyFont="1" applyBorder="1" applyProtection="1">
      <alignment vertical="center"/>
    </xf>
    <xf numFmtId="0" fontId="43" fillId="0" borderId="29" xfId="0" applyFont="1" applyBorder="1" applyProtection="1">
      <alignment vertical="center"/>
    </xf>
    <xf numFmtId="38" fontId="34" fillId="0" borderId="15" xfId="33" applyFont="1" applyBorder="1" applyAlignment="1" applyProtection="1">
      <alignment horizontal="right" vertical="center" shrinkToFit="1"/>
    </xf>
    <xf numFmtId="38" fontId="42" fillId="0" borderId="30" xfId="33" applyFont="1" applyBorder="1" applyAlignment="1" applyProtection="1">
      <alignment horizontal="center" vertical="center"/>
    </xf>
    <xf numFmtId="38" fontId="34" fillId="0" borderId="81" xfId="33" applyFont="1" applyFill="1" applyBorder="1" applyAlignment="1" applyProtection="1">
      <alignment horizontal="right" vertical="center" shrinkToFit="1"/>
    </xf>
    <xf numFmtId="38" fontId="42" fillId="0" borderId="61" xfId="33" applyFont="1" applyFill="1" applyBorder="1" applyAlignment="1" applyProtection="1">
      <alignment horizontal="center" vertical="center"/>
    </xf>
    <xf numFmtId="0" fontId="42" fillId="24" borderId="0" xfId="0" applyFont="1" applyFill="1" applyAlignment="1" applyProtection="1">
      <alignment vertical="center"/>
    </xf>
    <xf numFmtId="0" fontId="42" fillId="24" borderId="0" xfId="0" applyFont="1" applyFill="1" applyAlignment="1" applyProtection="1">
      <alignment horizontal="center" vertical="center"/>
    </xf>
    <xf numFmtId="0" fontId="43" fillId="24" borderId="0" xfId="0" applyFont="1" applyFill="1" applyProtection="1">
      <alignment vertical="center"/>
    </xf>
    <xf numFmtId="0" fontId="42" fillId="24" borderId="0" xfId="0" applyFont="1" applyFill="1" applyAlignment="1" applyProtection="1">
      <alignment horizontal="left" vertical="center"/>
    </xf>
    <xf numFmtId="0" fontId="45" fillId="0" borderId="0" xfId="0" applyFont="1" applyAlignment="1" applyProtection="1">
      <alignment vertical="center"/>
    </xf>
    <xf numFmtId="0" fontId="45" fillId="24" borderId="0" xfId="0" applyFont="1" applyFill="1" applyAlignment="1" applyProtection="1">
      <alignment vertical="center"/>
    </xf>
    <xf numFmtId="0" fontId="46" fillId="0" borderId="0" xfId="0" applyFont="1" applyProtection="1">
      <alignment vertical="center"/>
    </xf>
    <xf numFmtId="177" fontId="47" fillId="24" borderId="0" xfId="0" applyNumberFormat="1" applyFont="1" applyFill="1" applyBorder="1" applyAlignment="1" applyProtection="1">
      <alignment horizontal="center" vertical="center"/>
    </xf>
    <xf numFmtId="0" fontId="43" fillId="24" borderId="23" xfId="0" applyFont="1" applyFill="1" applyBorder="1" applyProtection="1">
      <alignment vertical="center"/>
    </xf>
    <xf numFmtId="0" fontId="57" fillId="0" borderId="68" xfId="0" applyFont="1" applyBorder="1" applyAlignment="1" applyProtection="1">
      <alignment horizontal="center" vertical="center" shrinkToFit="1"/>
    </xf>
    <xf numFmtId="0" fontId="57" fillId="0" borderId="69" xfId="0" applyFont="1" applyBorder="1" applyAlignment="1" applyProtection="1">
      <alignment horizontal="center" vertical="center" shrinkToFit="1"/>
    </xf>
    <xf numFmtId="0" fontId="43" fillId="24" borderId="0" xfId="42" applyFont="1" applyFill="1" applyProtection="1">
      <alignment vertical="center"/>
    </xf>
    <xf numFmtId="0" fontId="57" fillId="24" borderId="10" xfId="42" applyFont="1" applyFill="1" applyBorder="1" applyAlignment="1" applyProtection="1">
      <alignment horizontal="center" vertical="center" shrinkToFit="1"/>
    </xf>
    <xf numFmtId="0" fontId="57" fillId="24" borderId="11" xfId="42" applyFont="1" applyFill="1" applyBorder="1" applyAlignment="1" applyProtection="1">
      <alignment horizontal="center" vertical="center" shrinkToFit="1"/>
    </xf>
    <xf numFmtId="0" fontId="57" fillId="24" borderId="12" xfId="42" applyFont="1" applyFill="1" applyBorder="1" applyAlignment="1" applyProtection="1">
      <alignment horizontal="center" vertical="center" shrinkToFit="1"/>
    </xf>
    <xf numFmtId="0" fontId="42" fillId="24" borderId="0" xfId="42" applyFont="1" applyFill="1" applyBorder="1" applyProtection="1">
      <alignment vertical="center"/>
    </xf>
    <xf numFmtId="0" fontId="42" fillId="24" borderId="13" xfId="42" applyFont="1" applyFill="1" applyBorder="1" applyProtection="1">
      <alignment vertical="center"/>
    </xf>
    <xf numFmtId="0" fontId="43" fillId="24" borderId="0" xfId="42" applyFont="1" applyFill="1" applyAlignment="1" applyProtection="1">
      <alignment horizontal="left" vertical="center"/>
    </xf>
    <xf numFmtId="0" fontId="42" fillId="24" borderId="0" xfId="42" applyFont="1" applyFill="1" applyAlignment="1" applyProtection="1">
      <alignment horizontal="left" vertical="center"/>
    </xf>
    <xf numFmtId="0" fontId="51" fillId="24" borderId="0" xfId="42" applyFont="1" applyFill="1" applyAlignment="1" applyProtection="1">
      <alignment horizontal="left" vertical="center"/>
    </xf>
    <xf numFmtId="176" fontId="42" fillId="24" borderId="16" xfId="42" applyNumberFormat="1" applyFont="1" applyFill="1" applyBorder="1" applyAlignment="1" applyProtection="1">
      <alignment horizontal="center" vertical="center"/>
    </xf>
    <xf numFmtId="176" fontId="42" fillId="24" borderId="14" xfId="42" applyNumberFormat="1" applyFont="1" applyFill="1" applyBorder="1" applyAlignment="1" applyProtection="1">
      <alignment vertical="center"/>
    </xf>
    <xf numFmtId="176" fontId="42" fillId="24" borderId="15" xfId="42" applyNumberFormat="1" applyFont="1" applyFill="1" applyBorder="1" applyAlignment="1" applyProtection="1">
      <alignment vertical="center"/>
    </xf>
    <xf numFmtId="176" fontId="42" fillId="24" borderId="16" xfId="42" applyNumberFormat="1" applyFont="1" applyFill="1" applyBorder="1" applyAlignment="1" applyProtection="1">
      <alignment vertical="center"/>
    </xf>
    <xf numFmtId="176" fontId="42" fillId="24" borderId="17" xfId="42" applyNumberFormat="1" applyFont="1" applyFill="1" applyBorder="1" applyAlignment="1" applyProtection="1">
      <alignment vertical="center"/>
    </xf>
    <xf numFmtId="176" fontId="42" fillId="24" borderId="18" xfId="42" applyNumberFormat="1" applyFont="1" applyFill="1" applyBorder="1" applyAlignment="1" applyProtection="1">
      <alignment vertical="center"/>
    </xf>
    <xf numFmtId="176" fontId="42" fillId="24" borderId="13" xfId="42" applyNumberFormat="1" applyFont="1" applyFill="1" applyBorder="1" applyAlignment="1" applyProtection="1">
      <alignment vertical="center"/>
    </xf>
    <xf numFmtId="176" fontId="42" fillId="24" borderId="25" xfId="42" applyNumberFormat="1" applyFont="1" applyFill="1" applyBorder="1" applyAlignment="1" applyProtection="1">
      <alignment vertical="center"/>
    </xf>
    <xf numFmtId="176" fontId="42" fillId="24" borderId="26" xfId="42" applyNumberFormat="1" applyFont="1" applyFill="1" applyBorder="1" applyAlignment="1" applyProtection="1">
      <alignment vertical="center"/>
    </xf>
    <xf numFmtId="0" fontId="50" fillId="0" borderId="0" xfId="0" applyFont="1" applyBorder="1" applyAlignment="1" applyProtection="1">
      <alignment horizontal="left" vertical="center"/>
    </xf>
    <xf numFmtId="0" fontId="50" fillId="0" borderId="0" xfId="0" applyFont="1" applyAlignment="1" applyProtection="1">
      <alignment horizontal="left" vertical="center"/>
    </xf>
    <xf numFmtId="0" fontId="43" fillId="24" borderId="0" xfId="42" applyFont="1" applyFill="1" applyBorder="1" applyProtection="1">
      <alignment vertical="center"/>
    </xf>
    <xf numFmtId="0" fontId="43" fillId="24" borderId="0" xfId="42" applyFont="1" applyFill="1" applyBorder="1" applyAlignment="1" applyProtection="1">
      <alignment vertical="center"/>
    </xf>
    <xf numFmtId="0" fontId="43" fillId="24" borderId="0" xfId="0" applyFont="1" applyFill="1" applyBorder="1" applyAlignment="1" applyProtection="1">
      <alignment vertical="center"/>
    </xf>
    <xf numFmtId="0" fontId="42" fillId="0" borderId="0" xfId="0" applyFont="1" applyBorder="1" applyAlignment="1" applyProtection="1">
      <alignment vertical="center"/>
    </xf>
    <xf numFmtId="0" fontId="42" fillId="24" borderId="0" xfId="0" applyFont="1" applyFill="1" applyBorder="1" applyAlignment="1" applyProtection="1">
      <alignment vertical="center"/>
    </xf>
    <xf numFmtId="0" fontId="42" fillId="0" borderId="0" xfId="0" applyFont="1" applyBorder="1" applyAlignment="1" applyProtection="1">
      <alignment horizontal="center" vertical="center"/>
    </xf>
    <xf numFmtId="0" fontId="42" fillId="24" borderId="0" xfId="0" applyFont="1" applyFill="1" applyBorder="1" applyProtection="1">
      <alignment vertical="center"/>
    </xf>
    <xf numFmtId="0" fontId="42" fillId="0" borderId="0" xfId="0" applyFont="1" applyBorder="1" applyAlignment="1" applyProtection="1">
      <alignment vertical="center" shrinkToFit="1"/>
    </xf>
    <xf numFmtId="0" fontId="42" fillId="24" borderId="31" xfId="0" applyFont="1" applyFill="1" applyBorder="1" applyAlignment="1" applyProtection="1">
      <alignment vertical="center"/>
    </xf>
    <xf numFmtId="0" fontId="42" fillId="24" borderId="21" xfId="0" applyFont="1" applyFill="1" applyBorder="1" applyAlignment="1" applyProtection="1">
      <alignment vertical="center"/>
    </xf>
    <xf numFmtId="0" fontId="43" fillId="0" borderId="0" xfId="0" applyFont="1" applyAlignment="1" applyProtection="1">
      <alignment horizontal="center" vertical="center" shrinkToFit="1"/>
    </xf>
    <xf numFmtId="0" fontId="42" fillId="24" borderId="22" xfId="0" applyFont="1" applyFill="1" applyBorder="1" applyAlignment="1" applyProtection="1">
      <alignment vertical="center"/>
    </xf>
    <xf numFmtId="0" fontId="43" fillId="0" borderId="79" xfId="0" applyFont="1" applyBorder="1" applyAlignment="1" applyProtection="1">
      <alignment horizontal="center" vertical="center"/>
    </xf>
    <xf numFmtId="0" fontId="52" fillId="24" borderId="86" xfId="42" applyFont="1" applyFill="1" applyBorder="1" applyAlignment="1" applyProtection="1">
      <alignment horizontal="center" vertical="top" wrapText="1"/>
    </xf>
    <xf numFmtId="0" fontId="52" fillId="24" borderId="35" xfId="42" applyFont="1" applyFill="1" applyBorder="1" applyAlignment="1" applyProtection="1">
      <alignment horizontal="center" vertical="center" wrapText="1"/>
    </xf>
    <xf numFmtId="0" fontId="52" fillId="24" borderId="45" xfId="42" applyFont="1" applyFill="1" applyBorder="1" applyAlignment="1" applyProtection="1">
      <alignment horizontal="center" vertical="top" wrapText="1"/>
    </xf>
    <xf numFmtId="0" fontId="52" fillId="24" borderId="45" xfId="42" applyFont="1" applyFill="1" applyBorder="1" applyAlignment="1" applyProtection="1">
      <alignment horizontal="center" vertical="top" shrinkToFit="1"/>
    </xf>
    <xf numFmtId="0" fontId="52" fillId="24" borderId="20" xfId="42" applyFont="1" applyFill="1" applyBorder="1" applyAlignment="1" applyProtection="1">
      <alignment horizontal="left" vertical="top" shrinkToFit="1"/>
    </xf>
    <xf numFmtId="0" fontId="52" fillId="24" borderId="39" xfId="42" applyFont="1" applyFill="1" applyBorder="1" applyAlignment="1" applyProtection="1">
      <alignment horizontal="center" vertical="top" wrapText="1"/>
    </xf>
    <xf numFmtId="0" fontId="52" fillId="24" borderId="42" xfId="42" applyFont="1" applyFill="1" applyBorder="1" applyAlignment="1" applyProtection="1">
      <alignment horizontal="center" vertical="top" wrapText="1"/>
    </xf>
    <xf numFmtId="0" fontId="52" fillId="24" borderId="35" xfId="42" applyFont="1" applyFill="1" applyBorder="1" applyAlignment="1" applyProtection="1">
      <alignment horizontal="center" vertical="top" wrapText="1"/>
    </xf>
    <xf numFmtId="0" fontId="52" fillId="24" borderId="78" xfId="42" applyFont="1" applyFill="1" applyBorder="1" applyAlignment="1" applyProtection="1">
      <alignment horizontal="center" vertical="top" shrinkToFit="1"/>
    </xf>
    <xf numFmtId="0" fontId="52" fillId="24" borderId="76" xfId="42" applyFont="1" applyFill="1" applyBorder="1" applyAlignment="1" applyProtection="1">
      <alignment horizontal="left" vertical="top" shrinkToFit="1"/>
    </xf>
    <xf numFmtId="0" fontId="51" fillId="24" borderId="0" xfId="42" applyFont="1" applyFill="1" applyBorder="1" applyAlignment="1" applyProtection="1">
      <alignment horizontal="center" vertical="center" wrapText="1"/>
    </xf>
    <xf numFmtId="0" fontId="52" fillId="24" borderId="0" xfId="42" applyFont="1" applyFill="1" applyBorder="1" applyAlignment="1" applyProtection="1">
      <alignment horizontal="center" vertical="top" shrinkToFit="1"/>
    </xf>
    <xf numFmtId="0" fontId="52" fillId="24" borderId="0" xfId="42" applyFont="1" applyFill="1" applyBorder="1" applyAlignment="1" applyProtection="1">
      <alignment horizontal="left" vertical="top" shrinkToFit="1"/>
    </xf>
    <xf numFmtId="0" fontId="54" fillId="24" borderId="0" xfId="42" applyFont="1" applyFill="1" applyProtection="1">
      <alignment vertical="center"/>
    </xf>
    <xf numFmtId="0" fontId="43" fillId="0" borderId="0" xfId="42" applyFont="1" applyProtection="1">
      <alignment vertical="center"/>
    </xf>
    <xf numFmtId="0" fontId="69" fillId="0" borderId="0" xfId="42" applyFont="1" applyProtection="1">
      <alignment vertical="center"/>
    </xf>
    <xf numFmtId="0" fontId="28" fillId="0" borderId="15" xfId="44" applyFont="1" applyFill="1" applyBorder="1" applyAlignment="1" applyProtection="1">
      <alignment horizontal="left" vertical="center" wrapText="1"/>
    </xf>
    <xf numFmtId="0" fontId="61" fillId="0" borderId="46" xfId="44" applyFont="1" applyFill="1" applyBorder="1" applyAlignment="1" applyProtection="1">
      <alignment horizontal="center" vertical="center" shrinkToFit="1"/>
    </xf>
    <xf numFmtId="0" fontId="73" fillId="24" borderId="0" xfId="42" applyFont="1" applyFill="1" applyBorder="1" applyAlignment="1" applyProtection="1">
      <alignment horizontal="center" vertical="top"/>
    </xf>
    <xf numFmtId="0" fontId="70" fillId="24" borderId="0" xfId="42" applyFont="1" applyFill="1" applyProtection="1">
      <alignment vertical="center"/>
    </xf>
    <xf numFmtId="0" fontId="75" fillId="24" borderId="0" xfId="42" applyFont="1" applyFill="1" applyAlignment="1" applyProtection="1">
      <alignment horizontal="left" vertical="center"/>
    </xf>
    <xf numFmtId="0" fontId="20" fillId="0" borderId="0" xfId="0" applyFont="1" applyProtection="1">
      <alignment vertical="center"/>
    </xf>
    <xf numFmtId="0" fontId="23" fillId="24" borderId="0" xfId="42" applyFont="1" applyFill="1" applyBorder="1" applyAlignment="1" applyProtection="1">
      <alignment horizontal="left" vertical="center"/>
    </xf>
    <xf numFmtId="0" fontId="32" fillId="0" borderId="55" xfId="44" applyFont="1" applyFill="1" applyBorder="1" applyAlignment="1" applyProtection="1">
      <alignment horizontal="right" vertical="center"/>
    </xf>
    <xf numFmtId="0" fontId="22" fillId="24" borderId="15" xfId="42" applyFont="1" applyFill="1" applyBorder="1" applyAlignment="1" applyProtection="1">
      <alignment horizontal="left" vertical="center"/>
    </xf>
    <xf numFmtId="176" fontId="42" fillId="24" borderId="44" xfId="42" applyNumberFormat="1" applyFont="1" applyFill="1" applyBorder="1" applyAlignment="1" applyProtection="1">
      <alignment vertical="center"/>
    </xf>
    <xf numFmtId="176" fontId="22" fillId="24" borderId="30" xfId="42" applyNumberFormat="1" applyFont="1" applyFill="1" applyBorder="1" applyAlignment="1" applyProtection="1">
      <alignment vertical="center"/>
    </xf>
    <xf numFmtId="0" fontId="60" fillId="0" borderId="94" xfId="42" applyFont="1" applyFill="1" applyBorder="1" applyAlignment="1" applyProtection="1">
      <alignment vertical="center"/>
    </xf>
    <xf numFmtId="0" fontId="51" fillId="0" borderId="28" xfId="42" applyFont="1" applyFill="1" applyBorder="1" applyAlignment="1" applyProtection="1">
      <alignment vertical="center"/>
    </xf>
    <xf numFmtId="0" fontId="60" fillId="0" borderId="28" xfId="42" applyFont="1" applyFill="1" applyBorder="1" applyAlignment="1" applyProtection="1">
      <alignment vertical="center"/>
    </xf>
    <xf numFmtId="0" fontId="35" fillId="0" borderId="98" xfId="42" applyFont="1" applyFill="1" applyBorder="1" applyAlignment="1" applyProtection="1">
      <alignment vertical="center"/>
    </xf>
    <xf numFmtId="38" fontId="35" fillId="24" borderId="26" xfId="33" applyFont="1" applyFill="1" applyBorder="1" applyAlignment="1" applyProtection="1">
      <alignment vertical="center" shrinkToFit="1"/>
    </xf>
    <xf numFmtId="176" fontId="22" fillId="24" borderId="17" xfId="42" applyNumberFormat="1" applyFont="1" applyFill="1" applyBorder="1" applyAlignment="1" applyProtection="1">
      <alignment vertical="center"/>
    </xf>
    <xf numFmtId="176" fontId="22" fillId="24" borderId="56" xfId="42" applyNumberFormat="1" applyFont="1" applyFill="1" applyBorder="1" applyAlignment="1" applyProtection="1">
      <alignment vertical="center"/>
    </xf>
    <xf numFmtId="0" fontId="51" fillId="0" borderId="94" xfId="42" applyFont="1" applyFill="1" applyBorder="1" applyAlignment="1" applyProtection="1">
      <alignment vertical="center"/>
    </xf>
    <xf numFmtId="0" fontId="23" fillId="24" borderId="0" xfId="42" applyFont="1" applyFill="1" applyBorder="1" applyAlignment="1" applyProtection="1">
      <alignment vertical="center"/>
    </xf>
    <xf numFmtId="0" fontId="25" fillId="24" borderId="0" xfId="42" applyFont="1" applyFill="1" applyBorder="1" applyProtection="1">
      <alignment vertical="center"/>
    </xf>
    <xf numFmtId="0" fontId="52" fillId="24" borderId="100" xfId="42" applyFont="1" applyFill="1" applyBorder="1" applyAlignment="1" applyProtection="1">
      <alignment horizontal="center" vertical="center" wrapText="1"/>
    </xf>
    <xf numFmtId="0" fontId="52" fillId="24" borderId="78" xfId="42" applyFont="1" applyFill="1" applyBorder="1" applyAlignment="1" applyProtection="1">
      <alignment horizontal="center" vertical="center" wrapText="1"/>
    </xf>
    <xf numFmtId="0" fontId="52" fillId="24" borderId="78" xfId="42" applyFont="1" applyFill="1" applyBorder="1" applyAlignment="1" applyProtection="1">
      <alignment horizontal="center" vertical="center" shrinkToFit="1"/>
    </xf>
    <xf numFmtId="0" fontId="52" fillId="24" borderId="76" xfId="42" applyFont="1" applyFill="1" applyBorder="1" applyAlignment="1" applyProtection="1">
      <alignment horizontal="left" vertical="center" shrinkToFit="1"/>
    </xf>
    <xf numFmtId="0" fontId="45" fillId="0" borderId="51" xfId="0" applyFont="1" applyBorder="1" applyAlignment="1" applyProtection="1">
      <alignment horizontal="center" vertical="center" wrapText="1" shrinkToFit="1"/>
    </xf>
    <xf numFmtId="0" fontId="57" fillId="0" borderId="103" xfId="0" applyFont="1" applyBorder="1" applyAlignment="1" applyProtection="1">
      <alignment horizontal="center" vertical="center" shrinkToFit="1"/>
    </xf>
    <xf numFmtId="0" fontId="57" fillId="0" borderId="104" xfId="0" applyFont="1" applyBorder="1" applyAlignment="1" applyProtection="1">
      <alignment horizontal="center" vertical="center" shrinkToFit="1"/>
    </xf>
    <xf numFmtId="0" fontId="57" fillId="0" borderId="104" xfId="0" applyFont="1" applyBorder="1" applyAlignment="1" applyProtection="1">
      <alignment horizontal="center" vertical="center" shrinkToFit="1"/>
      <protection locked="0"/>
    </xf>
    <xf numFmtId="0" fontId="57" fillId="0" borderId="105" xfId="0" applyFont="1" applyBorder="1" applyAlignment="1" applyProtection="1">
      <alignment horizontal="center" vertical="center" shrinkToFit="1"/>
      <protection locked="0"/>
    </xf>
    <xf numFmtId="0" fontId="43" fillId="0" borderId="21" xfId="0" applyFont="1" applyBorder="1" applyAlignment="1" applyProtection="1">
      <alignment horizontal="left" vertical="center" wrapText="1" shrinkToFit="1"/>
    </xf>
    <xf numFmtId="0" fontId="42" fillId="0" borderId="13" xfId="0" applyFont="1" applyBorder="1" applyAlignment="1" applyProtection="1">
      <alignment horizontal="center" vertical="center" wrapText="1" shrinkToFit="1"/>
    </xf>
    <xf numFmtId="0" fontId="22" fillId="0" borderId="13" xfId="0" applyFont="1" applyBorder="1" applyAlignment="1" applyProtection="1">
      <alignment horizontal="center" vertical="center" wrapText="1" shrinkToFit="1"/>
    </xf>
    <xf numFmtId="0" fontId="45" fillId="0" borderId="15" xfId="0" applyFont="1" applyBorder="1" applyAlignment="1" applyProtection="1">
      <alignment horizontal="center" vertical="center" wrapText="1" shrinkToFit="1"/>
    </xf>
    <xf numFmtId="0" fontId="20" fillId="0" borderId="29" xfId="0" applyFont="1" applyBorder="1" applyProtection="1">
      <alignment vertical="center"/>
    </xf>
    <xf numFmtId="38" fontId="42" fillId="0" borderId="0" xfId="33" applyFont="1" applyBorder="1" applyAlignment="1" applyProtection="1">
      <alignment horizontal="center" vertical="center"/>
    </xf>
    <xf numFmtId="38" fontId="42" fillId="0" borderId="29" xfId="33" applyFont="1" applyBorder="1" applyAlignment="1" applyProtection="1">
      <alignment horizontal="center" vertical="center"/>
    </xf>
    <xf numFmtId="0" fontId="0" fillId="0" borderId="0" xfId="0" applyFont="1" applyProtection="1">
      <alignment vertical="center"/>
    </xf>
    <xf numFmtId="0" fontId="79" fillId="0" borderId="104" xfId="0" applyFont="1" applyBorder="1" applyAlignment="1" applyProtection="1">
      <alignment horizontal="center" vertical="center" shrinkToFit="1"/>
      <protection locked="0"/>
    </xf>
    <xf numFmtId="0" fontId="20" fillId="0" borderId="71" xfId="0" applyFont="1" applyFill="1" applyBorder="1" applyAlignment="1" applyProtection="1">
      <alignment horizontal="left" vertical="center" wrapText="1" shrinkToFit="1"/>
      <protection locked="0"/>
    </xf>
    <xf numFmtId="0" fontId="35" fillId="24" borderId="29" xfId="42" applyFont="1" applyFill="1" applyBorder="1" applyAlignment="1" applyProtection="1">
      <alignment vertical="center"/>
    </xf>
    <xf numFmtId="0" fontId="42" fillId="24" borderId="29" xfId="42" applyFont="1" applyFill="1" applyBorder="1" applyAlignment="1" applyProtection="1">
      <alignment vertical="center"/>
    </xf>
    <xf numFmtId="0" fontId="42" fillId="24" borderId="30" xfId="42" applyFont="1" applyFill="1" applyBorder="1" applyAlignment="1" applyProtection="1">
      <alignment vertical="center"/>
    </xf>
    <xf numFmtId="0" fontId="35" fillId="24" borderId="23" xfId="42" applyFont="1" applyFill="1" applyBorder="1" applyAlignment="1" applyProtection="1">
      <alignment vertical="center"/>
    </xf>
    <xf numFmtId="0" fontId="42" fillId="24" borderId="23" xfId="42" applyFont="1" applyFill="1" applyBorder="1" applyAlignment="1" applyProtection="1">
      <alignment vertical="center"/>
    </xf>
    <xf numFmtId="0" fontId="42" fillId="24" borderId="24" xfId="42" applyFont="1" applyFill="1" applyBorder="1" applyAlignment="1" applyProtection="1">
      <alignment vertical="center"/>
    </xf>
    <xf numFmtId="0" fontId="22" fillId="0" borderId="0" xfId="0" applyFont="1" applyProtection="1">
      <alignment vertical="center"/>
    </xf>
    <xf numFmtId="0" fontId="22" fillId="0" borderId="0" xfId="0" applyFont="1" applyAlignment="1" applyProtection="1">
      <alignment vertical="center"/>
    </xf>
    <xf numFmtId="0" fontId="42" fillId="0" borderId="0" xfId="0" applyFont="1" applyAlignment="1" applyProtection="1">
      <alignment vertical="center" shrinkToFit="1"/>
    </xf>
    <xf numFmtId="0" fontId="43" fillId="0" borderId="0" xfId="0" applyFont="1" applyAlignment="1" applyProtection="1">
      <alignment vertical="center" shrinkToFit="1"/>
    </xf>
    <xf numFmtId="0" fontId="0" fillId="28" borderId="106" xfId="0" applyFont="1" applyFill="1" applyBorder="1" applyAlignment="1" applyProtection="1">
      <alignment horizontal="left" vertical="center" wrapText="1" shrinkToFit="1"/>
    </xf>
    <xf numFmtId="0" fontId="35" fillId="28" borderId="108" xfId="0" applyFont="1" applyFill="1" applyBorder="1" applyAlignment="1" applyProtection="1">
      <alignment horizontal="center" vertical="center" wrapText="1" shrinkToFit="1"/>
    </xf>
    <xf numFmtId="0" fontId="20" fillId="0" borderId="0" xfId="0" applyFont="1" applyBorder="1" applyProtection="1">
      <alignment vertical="center"/>
    </xf>
    <xf numFmtId="0" fontId="43" fillId="0" borderId="0" xfId="0" applyFont="1" applyAlignment="1" applyProtection="1">
      <alignment vertical="center" wrapText="1"/>
    </xf>
    <xf numFmtId="0" fontId="42" fillId="0" borderId="13" xfId="0" applyFont="1" applyFill="1" applyBorder="1" applyAlignment="1" applyProtection="1">
      <alignment horizontal="left" vertical="center"/>
    </xf>
    <xf numFmtId="0" fontId="42" fillId="0" borderId="29" xfId="0" applyFont="1" applyFill="1" applyBorder="1" applyAlignment="1" applyProtection="1">
      <alignment horizontal="left" vertical="center"/>
    </xf>
    <xf numFmtId="0" fontId="83" fillId="0" borderId="0" xfId="0" applyFont="1" applyAlignment="1" applyProtection="1">
      <alignment horizontal="left" vertical="center"/>
    </xf>
    <xf numFmtId="0" fontId="43" fillId="0" borderId="0" xfId="0" applyFont="1" applyAlignment="1" applyProtection="1">
      <alignment horizontal="right" vertical="center"/>
    </xf>
    <xf numFmtId="0" fontId="51" fillId="24" borderId="72" xfId="42" applyFont="1" applyFill="1" applyBorder="1" applyAlignment="1" applyProtection="1">
      <alignment horizontal="center" vertical="center" wrapText="1"/>
      <protection locked="0"/>
    </xf>
    <xf numFmtId="0" fontId="51" fillId="24" borderId="74" xfId="42" applyFont="1" applyFill="1" applyBorder="1" applyAlignment="1" applyProtection="1">
      <alignment horizontal="center" vertical="center" wrapText="1"/>
      <protection locked="0"/>
    </xf>
    <xf numFmtId="0" fontId="52" fillId="24" borderId="0" xfId="42" applyFont="1" applyFill="1" applyBorder="1" applyAlignment="1" applyProtection="1">
      <alignment horizontal="left" vertical="center"/>
    </xf>
    <xf numFmtId="0" fontId="23" fillId="24" borderId="29" xfId="42" applyFont="1" applyFill="1" applyBorder="1" applyAlignment="1" applyProtection="1">
      <alignment horizontal="left" vertical="center" wrapText="1"/>
    </xf>
    <xf numFmtId="0" fontId="23" fillId="24" borderId="0" xfId="42" applyFont="1" applyFill="1" applyBorder="1" applyAlignment="1" applyProtection="1">
      <alignment horizontal="left" vertical="center" wrapText="1"/>
    </xf>
    <xf numFmtId="176" fontId="42" fillId="24" borderId="26" xfId="42" applyNumberFormat="1" applyFont="1" applyFill="1" applyBorder="1" applyAlignment="1" applyProtection="1">
      <alignment horizontal="center" vertical="center"/>
    </xf>
    <xf numFmtId="0" fontId="22" fillId="24" borderId="10" xfId="42" applyFont="1" applyFill="1" applyBorder="1" applyAlignment="1" applyProtection="1">
      <alignment horizontal="center" vertical="center"/>
    </xf>
    <xf numFmtId="0" fontId="42" fillId="24" borderId="29" xfId="42" applyFont="1" applyFill="1" applyBorder="1" applyAlignment="1" applyProtection="1">
      <alignment horizontal="center" vertical="center"/>
    </xf>
    <xf numFmtId="0" fontId="42" fillId="24" borderId="15" xfId="42" applyFont="1" applyFill="1" applyBorder="1" applyAlignment="1" applyProtection="1">
      <alignment horizontal="left" vertical="center"/>
    </xf>
    <xf numFmtId="0" fontId="42" fillId="24" borderId="47" xfId="42" applyFont="1" applyFill="1" applyBorder="1" applyAlignment="1" applyProtection="1">
      <alignment horizontal="left" vertical="center"/>
    </xf>
    <xf numFmtId="0" fontId="42" fillId="24" borderId="0" xfId="42" applyFont="1" applyFill="1" applyBorder="1" applyAlignment="1" applyProtection="1">
      <alignment horizontal="center" vertical="center"/>
    </xf>
    <xf numFmtId="176" fontId="42" fillId="24" borderId="15" xfId="42" applyNumberFormat="1" applyFont="1" applyFill="1" applyBorder="1" applyAlignment="1" applyProtection="1">
      <alignment horizontal="center" vertical="center"/>
    </xf>
    <xf numFmtId="0" fontId="20" fillId="28" borderId="106" xfId="0" applyFont="1" applyFill="1" applyBorder="1" applyAlignment="1" applyProtection="1">
      <alignment horizontal="left" vertical="center" shrinkToFit="1"/>
    </xf>
    <xf numFmtId="0" fontId="20" fillId="28" borderId="22" xfId="0" applyFont="1" applyFill="1" applyBorder="1" applyAlignment="1" applyProtection="1">
      <alignment horizontal="left" vertical="center" shrinkToFit="1"/>
    </xf>
    <xf numFmtId="0" fontId="43" fillId="0" borderId="63" xfId="0" applyFont="1" applyBorder="1" applyAlignment="1" applyProtection="1">
      <alignment horizontal="center" vertical="center"/>
    </xf>
    <xf numFmtId="179" fontId="43" fillId="0" borderId="29" xfId="0" applyNumberFormat="1" applyFont="1" applyFill="1" applyBorder="1" applyAlignment="1" applyProtection="1">
      <alignment horizontal="left" vertical="center" wrapText="1" shrinkToFit="1"/>
      <protection locked="0"/>
    </xf>
    <xf numFmtId="179" fontId="43" fillId="0" borderId="15" xfId="0" applyNumberFormat="1" applyFont="1" applyFill="1" applyBorder="1" applyAlignment="1" applyProtection="1">
      <alignment horizontal="left" vertical="center" wrapText="1" shrinkToFit="1"/>
      <protection locked="0"/>
    </xf>
    <xf numFmtId="179" fontId="57" fillId="0" borderId="29" xfId="33" applyNumberFormat="1" applyFont="1" applyFill="1" applyBorder="1" applyAlignment="1" applyProtection="1">
      <alignment horizontal="right" vertical="center" shrinkToFit="1"/>
      <protection locked="0"/>
    </xf>
    <xf numFmtId="179" fontId="57" fillId="28" borderId="107" xfId="33" applyNumberFormat="1" applyFont="1" applyFill="1" applyBorder="1" applyAlignment="1" applyProtection="1">
      <alignment horizontal="right" vertical="center" shrinkToFit="1"/>
      <protection locked="0"/>
    </xf>
    <xf numFmtId="179" fontId="57" fillId="0" borderId="15" xfId="33" applyNumberFormat="1" applyFont="1" applyBorder="1" applyAlignment="1" applyProtection="1">
      <alignment horizontal="right" vertical="center" shrinkToFit="1"/>
      <protection locked="0"/>
    </xf>
    <xf numFmtId="179" fontId="57" fillId="28" borderId="107" xfId="0" applyNumberFormat="1" applyFont="1" applyFill="1" applyBorder="1" applyAlignment="1" applyProtection="1">
      <alignment horizontal="left" vertical="center" wrapText="1" shrinkToFit="1"/>
      <protection locked="0"/>
    </xf>
    <xf numFmtId="179" fontId="57" fillId="28" borderId="107" xfId="0" applyNumberFormat="1" applyFont="1" applyFill="1" applyBorder="1" applyAlignment="1" applyProtection="1">
      <alignment horizontal="right" vertical="center" wrapText="1" shrinkToFit="1"/>
      <protection locked="0"/>
    </xf>
    <xf numFmtId="0" fontId="71" fillId="0" borderId="55" xfId="44" applyFont="1" applyFill="1" applyBorder="1" applyAlignment="1" applyProtection="1">
      <alignment vertical="center" shrinkToFit="1"/>
    </xf>
    <xf numFmtId="0" fontId="71" fillId="0" borderId="46" xfId="44" applyFont="1" applyFill="1" applyBorder="1" applyAlignment="1" applyProtection="1">
      <alignment vertical="center" shrinkToFit="1"/>
    </xf>
    <xf numFmtId="0" fontId="71" fillId="0" borderId="18" xfId="44" applyFont="1" applyFill="1" applyBorder="1" applyAlignment="1" applyProtection="1">
      <alignment vertical="center" shrinkToFit="1"/>
    </xf>
    <xf numFmtId="0" fontId="43" fillId="24" borderId="29" xfId="42" applyFont="1" applyFill="1" applyBorder="1" applyAlignment="1" applyProtection="1">
      <alignment vertical="center" shrinkToFit="1"/>
    </xf>
    <xf numFmtId="0" fontId="43" fillId="24" borderId="0" xfId="42" applyFont="1" applyFill="1" applyBorder="1" applyAlignment="1" applyProtection="1">
      <alignment vertical="center" shrinkToFit="1"/>
    </xf>
    <xf numFmtId="0" fontId="20" fillId="0" borderId="31" xfId="0" applyFont="1" applyBorder="1" applyAlignment="1" applyProtection="1">
      <alignment horizontal="left" vertical="center" wrapText="1" shrinkToFit="1"/>
    </xf>
    <xf numFmtId="0" fontId="43" fillId="0" borderId="30" xfId="0" applyFont="1" applyBorder="1" applyAlignment="1" applyProtection="1">
      <alignment horizontal="left" vertical="center" wrapText="1" shrinkToFit="1"/>
    </xf>
    <xf numFmtId="0" fontId="0" fillId="28" borderId="108" xfId="0" applyFont="1" applyFill="1" applyBorder="1" applyAlignment="1" applyProtection="1">
      <alignment horizontal="left" vertical="center" wrapText="1" shrinkToFit="1"/>
    </xf>
    <xf numFmtId="0" fontId="0" fillId="28" borderId="24" xfId="0" applyFont="1" applyFill="1" applyBorder="1" applyAlignment="1" applyProtection="1">
      <alignment horizontal="left" vertical="center" wrapText="1" shrinkToFit="1"/>
    </xf>
    <xf numFmtId="0" fontId="43" fillId="0" borderId="51" xfId="0" applyFont="1" applyFill="1" applyBorder="1" applyAlignment="1" applyProtection="1">
      <alignment horizontal="left" vertical="center" wrapText="1" shrinkToFit="1"/>
    </xf>
    <xf numFmtId="0" fontId="43" fillId="0" borderId="23" xfId="0" applyFont="1" applyFill="1" applyBorder="1" applyAlignment="1" applyProtection="1">
      <alignment horizontal="left" vertical="center" wrapText="1" shrinkToFit="1"/>
    </xf>
    <xf numFmtId="0" fontId="42" fillId="0" borderId="51" xfId="0" applyFont="1" applyBorder="1" applyAlignment="1" applyProtection="1">
      <alignment vertical="center" shrinkToFit="1"/>
      <protection locked="0"/>
    </xf>
    <xf numFmtId="0" fontId="42" fillId="0" borderId="31" xfId="0" applyFont="1" applyBorder="1" applyAlignment="1" applyProtection="1">
      <alignment vertical="center" shrinkToFit="1"/>
      <protection locked="0"/>
    </xf>
    <xf numFmtId="0" fontId="42" fillId="0" borderId="51" xfId="0" applyFont="1" applyBorder="1" applyProtection="1">
      <alignment vertical="center"/>
      <protection locked="0"/>
    </xf>
    <xf numFmtId="0" fontId="42" fillId="0" borderId="31" xfId="0" applyFont="1" applyBorder="1" applyProtection="1">
      <alignment vertical="center"/>
      <protection locked="0"/>
    </xf>
    <xf numFmtId="0" fontId="28" fillId="0" borderId="51" xfId="44" applyFont="1" applyFill="1" applyBorder="1" applyAlignment="1" applyProtection="1">
      <alignment horizontal="center" vertical="center"/>
    </xf>
    <xf numFmtId="0" fontId="28" fillId="0" borderId="15" xfId="44" applyFont="1" applyFill="1" applyBorder="1" applyAlignment="1" applyProtection="1">
      <alignment horizontal="center" vertical="center"/>
    </xf>
    <xf numFmtId="0" fontId="28" fillId="0" borderId="16" xfId="44" applyFont="1" applyFill="1" applyBorder="1" applyAlignment="1" applyProtection="1">
      <alignment horizontal="center" vertical="center"/>
    </xf>
    <xf numFmtId="0" fontId="28" fillId="0" borderId="53" xfId="44" applyFont="1" applyFill="1" applyBorder="1" applyAlignment="1" applyProtection="1">
      <alignment horizontal="center" vertical="center" wrapText="1"/>
    </xf>
    <xf numFmtId="0" fontId="28" fillId="0" borderId="32" xfId="44" applyFont="1" applyFill="1" applyBorder="1" applyAlignment="1" applyProtection="1">
      <alignment horizontal="center" vertical="center"/>
    </xf>
    <xf numFmtId="0" fontId="28" fillId="0" borderId="36" xfId="44" applyFont="1" applyFill="1" applyBorder="1" applyAlignment="1" applyProtection="1">
      <alignment horizontal="center" vertical="center"/>
    </xf>
    <xf numFmtId="0" fontId="40" fillId="0" borderId="53" xfId="44" applyFont="1" applyFill="1" applyBorder="1" applyAlignment="1" applyProtection="1">
      <alignment horizontal="center" vertical="center" shrinkToFit="1"/>
      <protection locked="0"/>
    </xf>
    <xf numFmtId="0" fontId="40" fillId="0" borderId="32" xfId="44" applyFont="1" applyFill="1" applyBorder="1" applyAlignment="1" applyProtection="1">
      <alignment horizontal="center" vertical="center" shrinkToFit="1"/>
      <protection locked="0"/>
    </xf>
    <xf numFmtId="0" fontId="40" fillId="0" borderId="36" xfId="44" applyFont="1" applyFill="1" applyBorder="1" applyAlignment="1" applyProtection="1">
      <alignment horizontal="center" vertical="center" shrinkToFit="1"/>
      <protection locked="0"/>
    </xf>
    <xf numFmtId="0" fontId="28" fillId="0" borderId="55" xfId="44" applyFont="1" applyFill="1" applyBorder="1" applyAlignment="1" applyProtection="1">
      <alignment horizontal="center" vertical="center"/>
    </xf>
    <xf numFmtId="0" fontId="28" fillId="0" borderId="46" xfId="44" applyFont="1" applyFill="1" applyBorder="1" applyAlignment="1" applyProtection="1">
      <alignment horizontal="center" vertical="center"/>
    </xf>
    <xf numFmtId="0" fontId="28" fillId="0" borderId="18" xfId="44" applyFont="1" applyFill="1" applyBorder="1" applyAlignment="1" applyProtection="1">
      <alignment horizontal="center" vertical="center"/>
    </xf>
    <xf numFmtId="0" fontId="40" fillId="0" borderId="55" xfId="44" applyFont="1" applyFill="1" applyBorder="1" applyAlignment="1" applyProtection="1">
      <alignment horizontal="center" vertical="center" shrinkToFit="1"/>
      <protection locked="0"/>
    </xf>
    <xf numFmtId="0" fontId="40" fillId="0" borderId="46" xfId="44" applyFont="1" applyFill="1" applyBorder="1" applyAlignment="1" applyProtection="1">
      <alignment horizontal="center" vertical="center" shrinkToFit="1"/>
      <protection locked="0"/>
    </xf>
    <xf numFmtId="0" fontId="40" fillId="0" borderId="18" xfId="44" applyFont="1" applyFill="1" applyBorder="1" applyAlignment="1" applyProtection="1">
      <alignment horizontal="center" vertical="center" shrinkToFit="1"/>
      <protection locked="0"/>
    </xf>
    <xf numFmtId="0" fontId="28" fillId="0" borderId="27" xfId="44" applyFont="1" applyFill="1" applyBorder="1" applyAlignment="1" applyProtection="1">
      <alignment horizontal="center" vertical="center" wrapText="1"/>
    </xf>
    <xf numFmtId="0" fontId="28" fillId="0" borderId="28" xfId="44" applyFont="1" applyFill="1" applyBorder="1" applyAlignment="1" applyProtection="1">
      <alignment horizontal="center" vertical="center"/>
    </xf>
    <xf numFmtId="0" fontId="28" fillId="0" borderId="56" xfId="44" applyFont="1" applyFill="1" applyBorder="1" applyAlignment="1" applyProtection="1">
      <alignment horizontal="center" vertical="center"/>
    </xf>
    <xf numFmtId="0" fontId="40" fillId="0" borderId="27" xfId="44" applyFont="1" applyFill="1" applyBorder="1" applyAlignment="1" applyProtection="1">
      <alignment horizontal="center" vertical="center" shrinkToFit="1"/>
      <protection locked="0"/>
    </xf>
    <xf numFmtId="0" fontId="40" fillId="0" borderId="28" xfId="44" applyFont="1" applyFill="1" applyBorder="1" applyAlignment="1" applyProtection="1">
      <alignment horizontal="center" vertical="center" shrinkToFit="1"/>
      <protection locked="0"/>
    </xf>
    <xf numFmtId="0" fontId="40" fillId="0" borderId="56" xfId="44" applyFont="1" applyFill="1" applyBorder="1" applyAlignment="1" applyProtection="1">
      <alignment horizontal="center" vertical="center" shrinkToFit="1"/>
      <protection locked="0"/>
    </xf>
    <xf numFmtId="0" fontId="66" fillId="0" borderId="0" xfId="44" applyFont="1" applyFill="1" applyAlignment="1" applyProtection="1">
      <alignment horizontal="left" vertical="top" wrapText="1" indent="2"/>
    </xf>
    <xf numFmtId="0" fontId="66" fillId="0" borderId="0" xfId="44" applyFont="1" applyFill="1" applyAlignment="1" applyProtection="1">
      <alignment horizontal="left" vertical="top" indent="2"/>
    </xf>
    <xf numFmtId="0" fontId="32" fillId="0" borderId="80" xfId="44" applyFont="1" applyFill="1" applyBorder="1" applyAlignment="1" applyProtection="1">
      <alignment horizontal="center" vertical="center" wrapText="1"/>
    </xf>
    <xf numFmtId="0" fontId="28" fillId="0" borderId="22" xfId="44" applyFont="1" applyFill="1" applyBorder="1" applyAlignment="1" applyProtection="1">
      <alignment vertical="center"/>
    </xf>
    <xf numFmtId="0" fontId="28" fillId="0" borderId="23" xfId="44" applyFont="1" applyFill="1" applyBorder="1" applyAlignment="1" applyProtection="1">
      <alignment vertical="center"/>
    </xf>
    <xf numFmtId="0" fontId="28" fillId="0" borderId="24" xfId="44" applyFont="1" applyFill="1" applyBorder="1" applyAlignment="1" applyProtection="1">
      <alignment vertical="center"/>
    </xf>
    <xf numFmtId="0" fontId="28" fillId="0" borderId="51" xfId="44" applyFont="1" applyFill="1" applyBorder="1" applyAlignment="1" applyProtection="1">
      <alignment vertical="center"/>
    </xf>
    <xf numFmtId="0" fontId="28" fillId="0" borderId="15" xfId="44" applyFont="1" applyFill="1" applyBorder="1" applyAlignment="1" applyProtection="1">
      <alignment vertical="center"/>
    </xf>
    <xf numFmtId="0" fontId="28" fillId="0" borderId="16" xfId="44" applyFont="1" applyFill="1" applyBorder="1" applyAlignment="1" applyProtection="1">
      <alignment vertical="center"/>
    </xf>
    <xf numFmtId="0" fontId="28" fillId="0" borderId="51" xfId="44" applyFont="1" applyFill="1" applyBorder="1" applyAlignment="1" applyProtection="1">
      <alignment horizontal="left" vertical="center" shrinkToFit="1"/>
    </xf>
    <xf numFmtId="0" fontId="28" fillId="0" borderId="15" xfId="44" applyFont="1" applyFill="1" applyBorder="1" applyAlignment="1" applyProtection="1">
      <alignment horizontal="left" vertical="center" shrinkToFit="1"/>
    </xf>
    <xf numFmtId="0" fontId="28" fillId="0" borderId="16" xfId="44" applyFont="1" applyFill="1" applyBorder="1" applyAlignment="1" applyProtection="1">
      <alignment horizontal="left" vertical="center" shrinkToFit="1"/>
    </xf>
    <xf numFmtId="0" fontId="33" fillId="0" borderId="51" xfId="44" applyFont="1" applyFill="1" applyBorder="1" applyAlignment="1" applyProtection="1">
      <alignment horizontal="left" vertical="center" wrapText="1"/>
    </xf>
    <xf numFmtId="0" fontId="33" fillId="0" borderId="15" xfId="44" applyFont="1" applyFill="1" applyBorder="1" applyAlignment="1" applyProtection="1">
      <alignment horizontal="left" vertical="center" wrapText="1"/>
    </xf>
    <xf numFmtId="0" fontId="33" fillId="0" borderId="16" xfId="44" applyFont="1" applyFill="1" applyBorder="1" applyAlignment="1" applyProtection="1">
      <alignment horizontal="left" vertical="center" wrapText="1"/>
    </xf>
    <xf numFmtId="0" fontId="28" fillId="0" borderId="22" xfId="44" applyFont="1" applyFill="1" applyBorder="1" applyAlignment="1" applyProtection="1">
      <alignment horizontal="left" vertical="center"/>
    </xf>
    <xf numFmtId="0" fontId="28" fillId="0" borderId="23" xfId="44" applyFont="1" applyFill="1" applyBorder="1" applyAlignment="1" applyProtection="1">
      <alignment horizontal="left" vertical="center"/>
    </xf>
    <xf numFmtId="0" fontId="28" fillId="0" borderId="24" xfId="44" applyFont="1" applyFill="1" applyBorder="1" applyAlignment="1" applyProtection="1">
      <alignment horizontal="left" vertical="center"/>
    </xf>
    <xf numFmtId="0" fontId="32" fillId="0" borderId="51" xfId="44" applyFont="1" applyFill="1" applyBorder="1" applyAlignment="1" applyProtection="1">
      <alignment horizontal="left" vertical="center" wrapText="1"/>
    </xf>
    <xf numFmtId="0" fontId="32" fillId="0" borderId="15" xfId="44" applyFont="1" applyFill="1" applyBorder="1" applyAlignment="1" applyProtection="1">
      <alignment horizontal="left" vertical="center" wrapText="1"/>
    </xf>
    <xf numFmtId="0" fontId="32" fillId="0" borderId="16" xfId="44" applyFont="1" applyFill="1" applyBorder="1" applyAlignment="1" applyProtection="1">
      <alignment horizontal="left" vertical="center" wrapText="1"/>
    </xf>
    <xf numFmtId="0" fontId="32" fillId="0" borderId="71" xfId="44" applyFont="1" applyFill="1" applyBorder="1" applyAlignment="1" applyProtection="1">
      <alignment horizontal="center" vertical="center"/>
    </xf>
    <xf numFmtId="0" fontId="32" fillId="0" borderId="62" xfId="44" applyFont="1" applyFill="1" applyBorder="1" applyAlignment="1" applyProtection="1">
      <alignment horizontal="center" vertical="center"/>
    </xf>
    <xf numFmtId="0" fontId="28" fillId="0" borderId="22" xfId="44" applyFont="1" applyFill="1" applyBorder="1" applyAlignment="1" applyProtection="1">
      <alignment vertical="center" shrinkToFit="1"/>
    </xf>
    <xf numFmtId="0" fontId="28" fillId="0" borderId="23" xfId="44" applyFont="1" applyFill="1" applyBorder="1" applyAlignment="1" applyProtection="1">
      <alignment vertical="center" shrinkToFit="1"/>
    </xf>
    <xf numFmtId="0" fontId="28" fillId="0" borderId="24" xfId="44" applyFont="1" applyFill="1" applyBorder="1" applyAlignment="1" applyProtection="1">
      <alignment vertical="center" shrinkToFit="1"/>
    </xf>
    <xf numFmtId="0" fontId="72" fillId="0" borderId="22" xfId="44" applyFont="1" applyFill="1" applyBorder="1" applyAlignment="1" applyProtection="1">
      <alignment horizontal="left" vertical="center" wrapText="1"/>
    </xf>
    <xf numFmtId="0" fontId="28" fillId="0" borderId="23" xfId="44" applyFont="1" applyFill="1" applyBorder="1" applyAlignment="1" applyProtection="1">
      <alignment horizontal="left" vertical="center" wrapText="1"/>
    </xf>
    <xf numFmtId="0" fontId="28" fillId="0" borderId="24" xfId="44" applyFont="1" applyFill="1" applyBorder="1" applyAlignment="1" applyProtection="1">
      <alignment horizontal="left" vertical="center" wrapText="1"/>
    </xf>
    <xf numFmtId="0" fontId="28" fillId="0" borderId="51" xfId="44" applyFont="1" applyFill="1" applyBorder="1" applyAlignment="1" applyProtection="1">
      <alignment vertical="center" wrapText="1"/>
    </xf>
    <xf numFmtId="0" fontId="28" fillId="0" borderId="15" xfId="44" applyFont="1" applyFill="1" applyBorder="1" applyAlignment="1" applyProtection="1">
      <alignment vertical="center" wrapText="1"/>
    </xf>
    <xf numFmtId="0" fontId="28" fillId="0" borderId="16" xfId="44" applyFont="1" applyFill="1" applyBorder="1" applyAlignment="1" applyProtection="1">
      <alignment vertical="center" wrapText="1"/>
    </xf>
    <xf numFmtId="0" fontId="28" fillId="0" borderId="51" xfId="44" applyFont="1" applyFill="1" applyBorder="1" applyAlignment="1" applyProtection="1">
      <alignment vertical="center" shrinkToFit="1"/>
    </xf>
    <xf numFmtId="0" fontId="28" fillId="0" borderId="15" xfId="44" applyFont="1" applyFill="1" applyBorder="1" applyAlignment="1" applyProtection="1">
      <alignment vertical="center" shrinkToFit="1"/>
    </xf>
    <xf numFmtId="0" fontId="28" fillId="0" borderId="16" xfId="44" applyFont="1" applyFill="1" applyBorder="1" applyAlignment="1" applyProtection="1">
      <alignment vertical="center" shrinkToFit="1"/>
    </xf>
    <xf numFmtId="0" fontId="26" fillId="0" borderId="0" xfId="44" applyFont="1" applyFill="1" applyAlignment="1" applyProtection="1">
      <alignment horizontal="center" vertical="center"/>
    </xf>
    <xf numFmtId="0" fontId="28" fillId="0" borderId="95" xfId="44" applyFont="1" applyFill="1" applyBorder="1" applyAlignment="1" applyProtection="1">
      <alignment horizontal="center" vertical="center"/>
    </xf>
    <xf numFmtId="0" fontId="28" fillId="0" borderId="26" xfId="44" applyFont="1" applyFill="1" applyBorder="1" applyAlignment="1" applyProtection="1">
      <alignment horizontal="center" vertical="center"/>
    </xf>
    <xf numFmtId="0" fontId="28" fillId="0" borderId="17" xfId="44" applyFont="1" applyFill="1" applyBorder="1" applyAlignment="1" applyProtection="1">
      <alignment horizontal="center" vertical="center"/>
    </xf>
    <xf numFmtId="0" fontId="41" fillId="0" borderId="29" xfId="44" applyFont="1" applyFill="1" applyBorder="1" applyAlignment="1" applyProtection="1">
      <alignment horizontal="center" vertical="center"/>
    </xf>
    <xf numFmtId="0" fontId="32" fillId="0" borderId="46" xfId="44" applyFont="1" applyFill="1" applyBorder="1" applyAlignment="1" applyProtection="1">
      <alignment horizontal="left" vertical="center" wrapText="1"/>
    </xf>
    <xf numFmtId="0" fontId="32" fillId="0" borderId="18" xfId="44" applyFont="1" applyFill="1" applyBorder="1" applyAlignment="1" applyProtection="1">
      <alignment horizontal="left" vertical="center" wrapText="1"/>
    </xf>
    <xf numFmtId="0" fontId="71" fillId="0" borderId="46" xfId="44" applyFont="1" applyFill="1" applyBorder="1" applyAlignment="1" applyProtection="1">
      <alignment horizontal="center" vertical="center" shrinkToFit="1"/>
    </xf>
    <xf numFmtId="0" fontId="28" fillId="0" borderId="51" xfId="44" applyFont="1" applyFill="1" applyBorder="1" applyAlignment="1" applyProtection="1">
      <alignment horizontal="left" vertical="center"/>
    </xf>
    <xf numFmtId="0" fontId="28" fillId="0" borderId="15" xfId="44" applyFont="1" applyFill="1" applyBorder="1" applyAlignment="1" applyProtection="1">
      <alignment horizontal="left" vertical="center"/>
    </xf>
    <xf numFmtId="0" fontId="28" fillId="0" borderId="16" xfId="44" applyFont="1" applyFill="1" applyBorder="1" applyAlignment="1" applyProtection="1">
      <alignment horizontal="left" vertical="center"/>
    </xf>
    <xf numFmtId="0" fontId="28" fillId="0" borderId="51" xfId="44" applyFont="1" applyFill="1" applyBorder="1" applyAlignment="1" applyProtection="1">
      <alignment horizontal="left" vertical="center" wrapText="1"/>
    </xf>
    <xf numFmtId="0" fontId="28" fillId="0" borderId="15" xfId="44" applyFont="1" applyFill="1" applyBorder="1" applyAlignment="1" applyProtection="1">
      <alignment horizontal="left" vertical="center" wrapText="1"/>
    </xf>
    <xf numFmtId="0" fontId="28" fillId="0" borderId="16" xfId="44" applyFont="1" applyFill="1" applyBorder="1" applyAlignment="1" applyProtection="1">
      <alignment horizontal="left" vertical="center" wrapText="1"/>
    </xf>
    <xf numFmtId="0" fontId="22" fillId="24" borderId="31" xfId="42" applyFont="1" applyFill="1" applyBorder="1" applyAlignment="1" applyProtection="1">
      <alignment horizontal="center" vertical="center"/>
    </xf>
    <xf numFmtId="0" fontId="42" fillId="24" borderId="50" xfId="42" applyFont="1" applyFill="1" applyBorder="1" applyAlignment="1" applyProtection="1">
      <alignment horizontal="center" vertical="center"/>
    </xf>
    <xf numFmtId="0" fontId="42" fillId="24" borderId="54" xfId="42" applyFont="1" applyFill="1" applyBorder="1" applyAlignment="1" applyProtection="1">
      <alignment horizontal="center" vertical="center"/>
    </xf>
    <xf numFmtId="0" fontId="23" fillId="24" borderId="34" xfId="42" applyFont="1" applyFill="1" applyBorder="1" applyAlignment="1" applyProtection="1">
      <alignment horizontal="left" vertical="center" wrapText="1"/>
    </xf>
    <xf numFmtId="0" fontId="23" fillId="24" borderId="29" xfId="42" applyFont="1" applyFill="1" applyBorder="1" applyAlignment="1" applyProtection="1">
      <alignment horizontal="left" vertical="center" wrapText="1"/>
    </xf>
    <xf numFmtId="0" fontId="23" fillId="24" borderId="42" xfId="42" applyFont="1" applyFill="1" applyBorder="1" applyAlignment="1" applyProtection="1">
      <alignment horizontal="left" vertical="center" wrapText="1"/>
    </xf>
    <xf numFmtId="0" fontId="23" fillId="24" borderId="0" xfId="42" applyFont="1" applyFill="1" applyBorder="1" applyAlignment="1" applyProtection="1">
      <alignment horizontal="left" vertical="center" wrapText="1"/>
    </xf>
    <xf numFmtId="0" fontId="23" fillId="24" borderId="43" xfId="42" applyFont="1" applyFill="1" applyBorder="1" applyAlignment="1" applyProtection="1">
      <alignment horizontal="left" vertical="center" wrapText="1"/>
    </xf>
    <xf numFmtId="0" fontId="23" fillId="24" borderId="23" xfId="42" applyFont="1" applyFill="1" applyBorder="1" applyAlignment="1" applyProtection="1">
      <alignment horizontal="left" vertical="center" wrapText="1"/>
    </xf>
    <xf numFmtId="0" fontId="52" fillId="24" borderId="51" xfId="42" applyFont="1" applyFill="1" applyBorder="1" applyAlignment="1" applyProtection="1">
      <alignment horizontal="left" vertical="center" wrapText="1"/>
    </xf>
    <xf numFmtId="0" fontId="52" fillId="24" borderId="15" xfId="42" applyFont="1" applyFill="1" applyBorder="1" applyAlignment="1" applyProtection="1">
      <alignment horizontal="left" vertical="center" wrapText="1"/>
    </xf>
    <xf numFmtId="0" fontId="52" fillId="24" borderId="19" xfId="42" applyFont="1" applyFill="1" applyBorder="1" applyAlignment="1" applyProtection="1">
      <alignment horizontal="left" vertical="center" wrapText="1"/>
    </xf>
    <xf numFmtId="0" fontId="51" fillId="24" borderId="72" xfId="42" applyFont="1" applyFill="1" applyBorder="1" applyAlignment="1" applyProtection="1">
      <alignment horizontal="center" vertical="center" wrapText="1"/>
      <protection locked="0"/>
    </xf>
    <xf numFmtId="0" fontId="51" fillId="24" borderId="74" xfId="42" applyFont="1" applyFill="1" applyBorder="1" applyAlignment="1" applyProtection="1">
      <alignment horizontal="center" vertical="center" wrapText="1"/>
      <protection locked="0"/>
    </xf>
    <xf numFmtId="0" fontId="52" fillId="24" borderId="46" xfId="42" applyFont="1" applyFill="1" applyBorder="1" applyAlignment="1" applyProtection="1">
      <alignment horizontal="left" vertical="top" wrapText="1"/>
    </xf>
    <xf numFmtId="0" fontId="52" fillId="24" borderId="20" xfId="42" applyFont="1" applyFill="1" applyBorder="1" applyAlignment="1" applyProtection="1">
      <alignment horizontal="left" vertical="top" wrapText="1"/>
    </xf>
    <xf numFmtId="0" fontId="52" fillId="24" borderId="52" xfId="42" applyFont="1" applyFill="1" applyBorder="1" applyAlignment="1" applyProtection="1">
      <alignment horizontal="left" vertical="center" wrapText="1"/>
    </xf>
    <xf numFmtId="0" fontId="43" fillId="0" borderId="52" xfId="0" applyFont="1" applyBorder="1" applyAlignment="1" applyProtection="1">
      <alignment horizontal="left" vertical="center" wrapText="1"/>
    </xf>
    <xf numFmtId="0" fontId="43" fillId="0" borderId="83" xfId="0" applyFont="1" applyBorder="1" applyAlignment="1" applyProtection="1">
      <alignment horizontal="left" vertical="center" wrapText="1"/>
    </xf>
    <xf numFmtId="0" fontId="43" fillId="0" borderId="32"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8" fillId="24" borderId="77" xfId="42" applyFont="1" applyFill="1" applyBorder="1" applyAlignment="1" applyProtection="1">
      <alignment horizontal="left" vertical="center" wrapText="1"/>
    </xf>
    <xf numFmtId="0" fontId="52" fillId="24" borderId="40" xfId="42" applyFont="1" applyFill="1" applyBorder="1" applyAlignment="1" applyProtection="1">
      <alignment horizontal="left" vertical="center" wrapText="1"/>
    </xf>
    <xf numFmtId="0" fontId="52" fillId="24" borderId="21" xfId="42" applyFont="1" applyFill="1" applyBorder="1" applyAlignment="1" applyProtection="1">
      <alignment horizontal="left" vertical="center" wrapText="1"/>
    </xf>
    <xf numFmtId="0" fontId="52" fillId="24" borderId="0" xfId="42" applyFont="1" applyFill="1" applyBorder="1" applyAlignment="1" applyProtection="1">
      <alignment horizontal="left" vertical="center" wrapText="1"/>
    </xf>
    <xf numFmtId="0" fontId="52" fillId="24" borderId="53" xfId="42" applyFont="1" applyFill="1" applyBorder="1" applyAlignment="1" applyProtection="1">
      <alignment horizontal="left" vertical="center" wrapText="1"/>
    </xf>
    <xf numFmtId="0" fontId="52" fillId="24" borderId="32" xfId="42" applyFont="1" applyFill="1" applyBorder="1" applyAlignment="1" applyProtection="1">
      <alignment horizontal="left" vertical="center" wrapText="1"/>
    </xf>
    <xf numFmtId="0" fontId="52" fillId="24" borderId="31" xfId="42" applyFont="1" applyFill="1" applyBorder="1" applyAlignment="1" applyProtection="1">
      <alignment horizontal="left" vertical="center"/>
    </xf>
    <xf numFmtId="0" fontId="52" fillId="24" borderId="29" xfId="42" applyFont="1" applyFill="1" applyBorder="1" applyAlignment="1" applyProtection="1">
      <alignment horizontal="left" vertical="center"/>
    </xf>
    <xf numFmtId="0" fontId="52" fillId="24" borderId="21" xfId="42" applyFont="1" applyFill="1" applyBorder="1" applyAlignment="1" applyProtection="1">
      <alignment horizontal="left" vertical="center"/>
    </xf>
    <xf numFmtId="0" fontId="52" fillId="24" borderId="0" xfId="42" applyFont="1" applyFill="1" applyBorder="1" applyAlignment="1" applyProtection="1">
      <alignment horizontal="left" vertical="center"/>
    </xf>
    <xf numFmtId="0" fontId="52" fillId="24" borderId="53" xfId="42" applyFont="1" applyFill="1" applyBorder="1" applyAlignment="1" applyProtection="1">
      <alignment horizontal="left" vertical="center"/>
    </xf>
    <xf numFmtId="0" fontId="52" fillId="24" borderId="32" xfId="42" applyFont="1" applyFill="1" applyBorder="1" applyAlignment="1" applyProtection="1">
      <alignment horizontal="left" vertical="center"/>
    </xf>
    <xf numFmtId="0" fontId="52" fillId="24" borderId="40" xfId="42" applyFont="1" applyFill="1" applyBorder="1" applyAlignment="1" applyProtection="1">
      <alignment horizontal="left" vertical="top" wrapText="1"/>
    </xf>
    <xf numFmtId="0" fontId="52" fillId="24" borderId="93" xfId="42" applyFont="1" applyFill="1" applyBorder="1" applyAlignment="1" applyProtection="1">
      <alignment horizontal="left" vertical="top" wrapText="1"/>
    </xf>
    <xf numFmtId="0" fontId="52" fillId="24" borderId="0" xfId="42" applyFont="1" applyFill="1" applyBorder="1" applyAlignment="1" applyProtection="1">
      <alignment horizontal="left" vertical="top" wrapText="1"/>
    </xf>
    <xf numFmtId="0" fontId="52" fillId="24" borderId="84" xfId="42" applyFont="1" applyFill="1" applyBorder="1" applyAlignment="1" applyProtection="1">
      <alignment horizontal="left" vertical="top" wrapText="1"/>
    </xf>
    <xf numFmtId="0" fontId="52" fillId="24" borderId="32" xfId="42" applyFont="1" applyFill="1" applyBorder="1" applyAlignment="1" applyProtection="1">
      <alignment horizontal="left" vertical="top" wrapText="1"/>
    </xf>
    <xf numFmtId="0" fontId="52" fillId="24" borderId="85" xfId="42" applyFont="1" applyFill="1" applyBorder="1" applyAlignment="1" applyProtection="1">
      <alignment horizontal="left" vertical="top" wrapText="1"/>
    </xf>
    <xf numFmtId="0" fontId="52" fillId="24" borderId="46" xfId="42" applyFont="1" applyFill="1" applyBorder="1" applyAlignment="1" applyProtection="1">
      <alignment horizontal="left" vertical="top" shrinkToFit="1"/>
    </xf>
    <xf numFmtId="0" fontId="37" fillId="24" borderId="46" xfId="42" applyFont="1" applyFill="1" applyBorder="1" applyAlignment="1" applyProtection="1">
      <alignment horizontal="left" vertical="top" shrinkToFit="1"/>
    </xf>
    <xf numFmtId="178" fontId="20" fillId="24" borderId="0" xfId="42" applyNumberFormat="1" applyFont="1" applyFill="1" applyAlignment="1" applyProtection="1">
      <alignment horizontal="center" vertical="center" shrinkToFit="1"/>
      <protection locked="0"/>
    </xf>
    <xf numFmtId="0" fontId="54" fillId="24" borderId="0" xfId="42" applyFont="1" applyFill="1" applyAlignment="1" applyProtection="1">
      <alignment horizontal="left" vertical="center"/>
    </xf>
    <xf numFmtId="0" fontId="54" fillId="24" borderId="0" xfId="42" applyFont="1" applyFill="1" applyAlignment="1" applyProtection="1">
      <alignment horizontal="left" vertical="center" wrapText="1"/>
    </xf>
    <xf numFmtId="0" fontId="44" fillId="24" borderId="0" xfId="42" applyFont="1" applyFill="1" applyAlignment="1" applyProtection="1">
      <alignment horizontal="center" vertical="center" shrinkToFit="1"/>
    </xf>
    <xf numFmtId="0" fontId="53" fillId="24" borderId="0" xfId="42" applyFont="1" applyFill="1" applyBorder="1" applyAlignment="1" applyProtection="1">
      <alignment horizontal="center" vertical="center" shrinkToFit="1"/>
    </xf>
    <xf numFmtId="0" fontId="48" fillId="24" borderId="77" xfId="42" applyFont="1" applyFill="1" applyBorder="1" applyAlignment="1" applyProtection="1">
      <alignment horizontal="left" vertical="center"/>
    </xf>
    <xf numFmtId="0" fontId="52" fillId="24" borderId="40" xfId="42" applyFont="1" applyFill="1" applyBorder="1" applyAlignment="1" applyProtection="1">
      <alignment horizontal="left" vertical="center"/>
    </xf>
    <xf numFmtId="0" fontId="52" fillId="24" borderId="22" xfId="42" applyFont="1" applyFill="1" applyBorder="1" applyAlignment="1" applyProtection="1">
      <alignment horizontal="left" vertical="center"/>
    </xf>
    <xf numFmtId="0" fontId="52" fillId="24" borderId="23" xfId="42" applyFont="1" applyFill="1" applyBorder="1" applyAlignment="1" applyProtection="1">
      <alignment horizontal="left" vertical="center"/>
    </xf>
    <xf numFmtId="0" fontId="52" fillId="24" borderId="75" xfId="42" applyFont="1" applyFill="1" applyBorder="1" applyAlignment="1" applyProtection="1">
      <alignment horizontal="left" vertical="top" shrinkToFit="1"/>
    </xf>
    <xf numFmtId="0" fontId="37" fillId="24" borderId="75" xfId="42" applyFont="1" applyFill="1" applyBorder="1" applyAlignment="1" applyProtection="1">
      <alignment horizontal="left" vertical="top" shrinkToFit="1"/>
    </xf>
    <xf numFmtId="0" fontId="73" fillId="24" borderId="0" xfId="42" applyFont="1" applyFill="1" applyBorder="1" applyAlignment="1" applyProtection="1">
      <alignment horizontal="left" vertical="top" wrapText="1"/>
    </xf>
    <xf numFmtId="0" fontId="23" fillId="24" borderId="29" xfId="0" applyFont="1" applyFill="1" applyBorder="1" applyAlignment="1" applyProtection="1">
      <alignment horizontal="left" vertical="center" wrapText="1"/>
    </xf>
    <xf numFmtId="0" fontId="51" fillId="24" borderId="29" xfId="0" applyFont="1" applyFill="1" applyBorder="1" applyAlignment="1" applyProtection="1">
      <alignment horizontal="left" vertical="center" wrapText="1"/>
    </xf>
    <xf numFmtId="0" fontId="51" fillId="24" borderId="30" xfId="0" applyFont="1" applyFill="1" applyBorder="1" applyAlignment="1" applyProtection="1">
      <alignment horizontal="left" vertical="center" wrapText="1"/>
    </xf>
    <xf numFmtId="0" fontId="51" fillId="24" borderId="0" xfId="0" applyFont="1" applyFill="1" applyBorder="1" applyAlignment="1" applyProtection="1">
      <alignment horizontal="left" vertical="center" wrapText="1"/>
    </xf>
    <xf numFmtId="0" fontId="51" fillId="24" borderId="13" xfId="0" applyFont="1" applyFill="1" applyBorder="1" applyAlignment="1" applyProtection="1">
      <alignment horizontal="left" vertical="center" wrapText="1"/>
    </xf>
    <xf numFmtId="0" fontId="48" fillId="24" borderId="101" xfId="42" applyFont="1" applyFill="1" applyBorder="1" applyAlignment="1" applyProtection="1">
      <alignment horizontal="left" vertical="center" wrapText="1"/>
    </xf>
    <xf numFmtId="0" fontId="43" fillId="0" borderId="101" xfId="0" applyFont="1" applyBorder="1" applyAlignment="1" applyProtection="1">
      <alignment horizontal="left" vertical="center" wrapText="1"/>
    </xf>
    <xf numFmtId="0" fontId="43" fillId="0" borderId="102" xfId="0" applyFont="1" applyBorder="1" applyAlignment="1" applyProtection="1">
      <alignment horizontal="left" vertical="center" wrapText="1"/>
    </xf>
    <xf numFmtId="0" fontId="48" fillId="24" borderId="75" xfId="42" applyFont="1" applyFill="1" applyBorder="1" applyAlignment="1" applyProtection="1">
      <alignment horizontal="left" vertical="center" wrapText="1"/>
    </xf>
    <xf numFmtId="0" fontId="52" fillId="24" borderId="75" xfId="42" applyFont="1" applyFill="1" applyBorder="1" applyAlignment="1" applyProtection="1">
      <alignment horizontal="left" vertical="center" wrapText="1"/>
    </xf>
    <xf numFmtId="0" fontId="52" fillId="24" borderId="76" xfId="42" applyFont="1" applyFill="1" applyBorder="1" applyAlignment="1" applyProtection="1">
      <alignment horizontal="left" vertical="center" wrapText="1"/>
    </xf>
    <xf numFmtId="0" fontId="52" fillId="24" borderId="101" xfId="42" applyFont="1" applyFill="1" applyBorder="1" applyAlignment="1" applyProtection="1">
      <alignment horizontal="left" vertical="center" wrapText="1"/>
    </xf>
    <xf numFmtId="0" fontId="52" fillId="24" borderId="102" xfId="42" applyFont="1" applyFill="1" applyBorder="1" applyAlignment="1" applyProtection="1">
      <alignment horizontal="left" vertical="center" wrapText="1"/>
    </xf>
    <xf numFmtId="0" fontId="52" fillId="24" borderId="75" xfId="42" applyFont="1" applyFill="1" applyBorder="1" applyAlignment="1" applyProtection="1">
      <alignment horizontal="left" vertical="center" shrinkToFit="1"/>
    </xf>
    <xf numFmtId="0" fontId="37" fillId="24" borderId="75" xfId="42" applyFont="1" applyFill="1" applyBorder="1" applyAlignment="1" applyProtection="1">
      <alignment horizontal="left" vertical="center" shrinkToFit="1"/>
    </xf>
    <xf numFmtId="0" fontId="48" fillId="24" borderId="51" xfId="42" applyFont="1" applyFill="1" applyBorder="1" applyAlignment="1" applyProtection="1">
      <alignment horizontal="left" vertical="center" wrapText="1"/>
    </xf>
    <xf numFmtId="0" fontId="42" fillId="24" borderId="25" xfId="42" applyFont="1" applyFill="1" applyBorder="1" applyAlignment="1" applyProtection="1">
      <alignment horizontal="left" vertical="center"/>
    </xf>
    <xf numFmtId="0" fontId="42" fillId="24" borderId="26" xfId="42" applyFont="1" applyFill="1" applyBorder="1" applyAlignment="1" applyProtection="1">
      <alignment horizontal="left" vertical="center"/>
    </xf>
    <xf numFmtId="0" fontId="42" fillId="24" borderId="49" xfId="42" applyFont="1" applyFill="1" applyBorder="1" applyAlignment="1" applyProtection="1">
      <alignment horizontal="left" vertical="center"/>
    </xf>
    <xf numFmtId="176" fontId="22" fillId="24" borderId="26" xfId="42" applyNumberFormat="1" applyFont="1" applyFill="1" applyBorder="1" applyAlignment="1" applyProtection="1">
      <alignment horizontal="center" vertical="center"/>
    </xf>
    <xf numFmtId="176" fontId="42" fillId="24" borderId="26" xfId="42" applyNumberFormat="1" applyFont="1" applyFill="1" applyBorder="1" applyAlignment="1" applyProtection="1">
      <alignment horizontal="center" vertical="center"/>
    </xf>
    <xf numFmtId="176" fontId="34" fillId="24" borderId="26" xfId="42" applyNumberFormat="1" applyFont="1" applyFill="1" applyBorder="1" applyAlignment="1" applyProtection="1">
      <alignment horizontal="center" vertical="center" shrinkToFit="1"/>
      <protection locked="0"/>
    </xf>
    <xf numFmtId="0" fontId="42" fillId="24" borderId="22" xfId="42" applyFont="1" applyFill="1" applyBorder="1" applyAlignment="1" applyProtection="1">
      <alignment horizontal="center" vertical="center"/>
    </xf>
    <xf numFmtId="0" fontId="23" fillId="24" borderId="94" xfId="42" applyFont="1" applyFill="1" applyBorder="1" applyAlignment="1" applyProtection="1">
      <alignment horizontal="left" vertical="center"/>
    </xf>
    <xf numFmtId="0" fontId="51" fillId="24" borderId="28" xfId="42" applyFont="1" applyFill="1" applyBorder="1" applyAlignment="1" applyProtection="1">
      <alignment horizontal="left" vertical="center"/>
    </xf>
    <xf numFmtId="0" fontId="51" fillId="24" borderId="56" xfId="42" applyFont="1" applyFill="1" applyBorder="1" applyAlignment="1" applyProtection="1">
      <alignment horizontal="left" vertical="center"/>
    </xf>
    <xf numFmtId="0" fontId="51" fillId="24" borderId="96" xfId="42" applyFont="1" applyFill="1" applyBorder="1" applyAlignment="1" applyProtection="1">
      <alignment horizontal="center" vertical="top" wrapText="1"/>
      <protection locked="0"/>
    </xf>
    <xf numFmtId="0" fontId="51" fillId="24" borderId="87" xfId="42" applyFont="1" applyFill="1" applyBorder="1" applyAlignment="1" applyProtection="1">
      <alignment horizontal="center" vertical="top" wrapText="1"/>
      <protection locked="0"/>
    </xf>
    <xf numFmtId="0" fontId="51" fillId="24" borderId="88" xfId="42" applyFont="1" applyFill="1" applyBorder="1" applyAlignment="1" applyProtection="1">
      <alignment horizontal="center" vertical="top" wrapText="1"/>
      <protection locked="0"/>
    </xf>
    <xf numFmtId="0" fontId="51" fillId="24" borderId="97" xfId="42" applyFont="1" applyFill="1" applyBorder="1" applyAlignment="1" applyProtection="1">
      <alignment horizontal="center" vertical="center" shrinkToFit="1"/>
      <protection locked="0"/>
    </xf>
    <xf numFmtId="0" fontId="51" fillId="24" borderId="89" xfId="42" applyFont="1" applyFill="1" applyBorder="1" applyAlignment="1" applyProtection="1">
      <alignment horizontal="center" vertical="center" shrinkToFit="1"/>
      <protection locked="0"/>
    </xf>
    <xf numFmtId="0" fontId="51" fillId="24" borderId="90" xfId="42" applyFont="1" applyFill="1" applyBorder="1" applyAlignment="1" applyProtection="1">
      <alignment horizontal="center" vertical="center" shrinkToFit="1"/>
      <protection locked="0"/>
    </xf>
    <xf numFmtId="0" fontId="51" fillId="24" borderId="106" xfId="42" applyFont="1" applyFill="1" applyBorder="1" applyAlignment="1" applyProtection="1">
      <alignment horizontal="center" vertical="center" shrinkToFit="1"/>
      <protection locked="0"/>
    </xf>
    <xf numFmtId="0" fontId="51" fillId="24" borderId="107" xfId="42" applyFont="1" applyFill="1" applyBorder="1" applyAlignment="1" applyProtection="1">
      <alignment horizontal="center" vertical="center" shrinkToFit="1"/>
      <protection locked="0"/>
    </xf>
    <xf numFmtId="0" fontId="51" fillId="24" borderId="108" xfId="42" applyFont="1" applyFill="1" applyBorder="1" applyAlignment="1" applyProtection="1">
      <alignment horizontal="center" vertical="center" shrinkToFit="1"/>
      <protection locked="0"/>
    </xf>
    <xf numFmtId="0" fontId="0" fillId="24" borderId="51" xfId="42" applyFont="1" applyFill="1" applyBorder="1" applyAlignment="1" applyProtection="1">
      <alignment horizontal="center" vertical="center" shrinkToFit="1"/>
    </xf>
    <xf numFmtId="0" fontId="43" fillId="24" borderId="15" xfId="42" applyFont="1" applyFill="1" applyBorder="1" applyAlignment="1" applyProtection="1">
      <alignment horizontal="center" vertical="center" shrinkToFit="1"/>
    </xf>
    <xf numFmtId="0" fontId="43" fillId="24" borderId="16" xfId="42" applyFont="1" applyFill="1" applyBorder="1" applyAlignment="1" applyProtection="1">
      <alignment horizontal="center" vertical="center" shrinkToFit="1"/>
    </xf>
    <xf numFmtId="0" fontId="43" fillId="24" borderId="51" xfId="42" applyFont="1" applyFill="1" applyBorder="1" applyAlignment="1" applyProtection="1">
      <alignment horizontal="center" vertical="center" shrinkToFit="1"/>
      <protection locked="0"/>
    </xf>
    <xf numFmtId="0" fontId="43" fillId="24" borderId="15" xfId="42" applyFont="1" applyFill="1" applyBorder="1" applyAlignment="1" applyProtection="1">
      <alignment horizontal="center" vertical="center" shrinkToFit="1"/>
      <protection locked="0"/>
    </xf>
    <xf numFmtId="0" fontId="43" fillId="24" borderId="16" xfId="42" applyFont="1" applyFill="1" applyBorder="1" applyAlignment="1" applyProtection="1">
      <alignment horizontal="center" vertical="center" shrinkToFit="1"/>
      <protection locked="0"/>
    </xf>
    <xf numFmtId="0" fontId="2" fillId="24" borderId="51" xfId="42" applyFont="1" applyFill="1" applyBorder="1" applyAlignment="1" applyProtection="1">
      <alignment horizontal="right" vertical="center" wrapText="1" shrinkToFit="1"/>
    </xf>
    <xf numFmtId="0" fontId="2" fillId="24" borderId="15" xfId="42" applyFont="1" applyFill="1" applyBorder="1" applyAlignment="1" applyProtection="1">
      <alignment horizontal="right" vertical="center" wrapText="1" shrinkToFit="1"/>
    </xf>
    <xf numFmtId="0" fontId="2" fillId="24" borderId="16" xfId="42" applyFont="1" applyFill="1" applyBorder="1" applyAlignment="1" applyProtection="1">
      <alignment horizontal="right" vertical="center" wrapText="1" shrinkToFit="1"/>
    </xf>
    <xf numFmtId="0" fontId="84" fillId="24" borderId="96" xfId="42" applyFont="1" applyFill="1" applyBorder="1" applyAlignment="1" applyProtection="1">
      <alignment horizontal="left" vertical="center" wrapText="1" shrinkToFit="1"/>
      <protection locked="0"/>
    </xf>
    <xf numFmtId="0" fontId="84" fillId="24" borderId="87" xfId="42" applyFont="1" applyFill="1" applyBorder="1" applyAlignment="1" applyProtection="1">
      <alignment horizontal="left" vertical="center" wrapText="1" shrinkToFit="1"/>
      <protection locked="0"/>
    </xf>
    <xf numFmtId="0" fontId="84" fillId="24" borderId="88" xfId="42" applyFont="1" applyFill="1" applyBorder="1" applyAlignment="1" applyProtection="1">
      <alignment horizontal="left" vertical="center" wrapText="1" shrinkToFit="1"/>
      <protection locked="0"/>
    </xf>
    <xf numFmtId="0" fontId="60" fillId="24" borderId="22" xfId="42" applyFont="1" applyFill="1" applyBorder="1" applyAlignment="1" applyProtection="1">
      <alignment horizontal="center" vertical="center" shrinkToFit="1"/>
    </xf>
    <xf numFmtId="0" fontId="51" fillId="24" borderId="23" xfId="42" applyFont="1" applyFill="1" applyBorder="1" applyAlignment="1" applyProtection="1">
      <alignment horizontal="center" vertical="center" shrinkToFit="1"/>
    </xf>
    <xf numFmtId="0" fontId="84" fillId="24" borderId="109" xfId="42" applyFont="1" applyFill="1" applyBorder="1" applyAlignment="1" applyProtection="1">
      <alignment horizontal="left" vertical="center" wrapText="1" shrinkToFit="1"/>
      <protection locked="0"/>
    </xf>
    <xf numFmtId="0" fontId="84" fillId="24" borderId="23" xfId="42" applyFont="1" applyFill="1" applyBorder="1" applyAlignment="1" applyProtection="1">
      <alignment horizontal="left" vertical="center" wrapText="1" shrinkToFit="1"/>
      <protection locked="0"/>
    </xf>
    <xf numFmtId="0" fontId="84" fillId="24" borderId="91" xfId="42" applyFont="1" applyFill="1" applyBorder="1" applyAlignment="1" applyProtection="1">
      <alignment horizontal="left" vertical="center" wrapText="1" shrinkToFit="1"/>
      <protection locked="0"/>
    </xf>
    <xf numFmtId="0" fontId="84" fillId="24" borderId="92" xfId="42" applyFont="1" applyFill="1" applyBorder="1" applyAlignment="1" applyProtection="1">
      <alignment horizontal="left" vertical="center" wrapText="1" shrinkToFit="1"/>
      <protection locked="0"/>
    </xf>
    <xf numFmtId="0" fontId="22" fillId="24" borderId="29" xfId="0" applyFont="1" applyFill="1" applyBorder="1" applyAlignment="1" applyProtection="1">
      <alignment horizontal="left" vertical="center" wrapText="1"/>
    </xf>
    <xf numFmtId="0" fontId="42" fillId="24" borderId="29" xfId="0" applyFont="1" applyFill="1" applyBorder="1" applyAlignment="1" applyProtection="1">
      <alignment horizontal="left" vertical="center" wrapText="1"/>
    </xf>
    <xf numFmtId="0" fontId="42" fillId="24" borderId="30" xfId="0" applyFont="1" applyFill="1" applyBorder="1" applyAlignment="1" applyProtection="1">
      <alignment horizontal="left" vertical="center" wrapText="1"/>
    </xf>
    <xf numFmtId="0" fontId="42" fillId="24" borderId="0" xfId="0" applyFont="1" applyFill="1" applyBorder="1" applyAlignment="1" applyProtection="1">
      <alignment horizontal="left" vertical="center" wrapText="1"/>
    </xf>
    <xf numFmtId="0" fontId="42" fillId="24" borderId="13" xfId="0" applyFont="1" applyFill="1" applyBorder="1" applyAlignment="1" applyProtection="1">
      <alignment horizontal="left" vertical="center" wrapText="1"/>
    </xf>
    <xf numFmtId="0" fontId="22" fillId="24" borderId="10" xfId="42" applyFont="1" applyFill="1" applyBorder="1" applyAlignment="1" applyProtection="1">
      <alignment horizontal="center" vertical="center"/>
    </xf>
    <xf numFmtId="0" fontId="42" fillId="24" borderId="10" xfId="42" applyFont="1" applyFill="1" applyBorder="1" applyAlignment="1" applyProtection="1">
      <alignment horizontal="center" vertical="center"/>
    </xf>
    <xf numFmtId="38" fontId="57" fillId="24" borderId="25" xfId="33" applyFont="1" applyFill="1" applyBorder="1" applyAlignment="1" applyProtection="1">
      <alignment horizontal="right" vertical="center" shrinkToFit="1"/>
    </xf>
    <xf numFmtId="38" fontId="57" fillId="24" borderId="26" xfId="33" applyFont="1" applyFill="1" applyBorder="1" applyAlignment="1" applyProtection="1">
      <alignment horizontal="right" vertical="center" shrinkToFit="1"/>
    </xf>
    <xf numFmtId="0" fontId="42" fillId="24" borderId="45" xfId="42" applyFont="1" applyFill="1" applyBorder="1" applyAlignment="1" applyProtection="1">
      <alignment horizontal="left" vertical="center"/>
    </xf>
    <xf numFmtId="0" fontId="42" fillId="24" borderId="46" xfId="42" applyFont="1" applyFill="1" applyBorder="1" applyAlignment="1" applyProtection="1">
      <alignment horizontal="left" vertical="center"/>
    </xf>
    <xf numFmtId="0" fontId="42" fillId="24" borderId="48" xfId="42" applyFont="1" applyFill="1" applyBorder="1" applyAlignment="1" applyProtection="1">
      <alignment horizontal="left" vertical="center"/>
    </xf>
    <xf numFmtId="38" fontId="57" fillId="24" borderId="45" xfId="33" applyFont="1" applyFill="1" applyBorder="1" applyAlignment="1" applyProtection="1">
      <alignment horizontal="right" vertical="center" shrinkToFit="1"/>
    </xf>
    <xf numFmtId="38" fontId="57" fillId="24" borderId="46" xfId="33" applyFont="1" applyFill="1" applyBorder="1" applyAlignment="1" applyProtection="1">
      <alignment horizontal="right" vertical="center" shrinkToFit="1"/>
    </xf>
    <xf numFmtId="0" fontId="42" fillId="24" borderId="42" xfId="42" applyFont="1" applyFill="1" applyBorder="1" applyAlignment="1" applyProtection="1">
      <alignment horizontal="left" vertical="center"/>
    </xf>
    <xf numFmtId="0" fontId="42" fillId="24" borderId="0" xfId="42" applyFont="1" applyFill="1" applyBorder="1" applyAlignment="1" applyProtection="1">
      <alignment horizontal="left" vertical="center"/>
    </xf>
    <xf numFmtId="0" fontId="42" fillId="24" borderId="37" xfId="42" applyFont="1" applyFill="1" applyBorder="1" applyAlignment="1" applyProtection="1">
      <alignment horizontal="left" vertical="center"/>
    </xf>
    <xf numFmtId="38" fontId="57" fillId="24" borderId="42" xfId="33" applyFont="1" applyFill="1" applyBorder="1" applyAlignment="1" applyProtection="1">
      <alignment horizontal="right" vertical="center" shrinkToFit="1"/>
    </xf>
    <xf numFmtId="38" fontId="57" fillId="24" borderId="0" xfId="33" applyFont="1" applyFill="1" applyBorder="1" applyAlignment="1" applyProtection="1">
      <alignment horizontal="right" vertical="center" shrinkToFit="1"/>
    </xf>
    <xf numFmtId="0" fontId="45" fillId="24" borderId="15" xfId="42" applyFont="1" applyFill="1" applyBorder="1" applyAlignment="1" applyProtection="1">
      <alignment horizontal="center" vertical="center" shrinkToFit="1"/>
    </xf>
    <xf numFmtId="0" fontId="22" fillId="24" borderId="14" xfId="42" applyFont="1" applyFill="1" applyBorder="1" applyAlignment="1" applyProtection="1">
      <alignment horizontal="center" vertical="center"/>
    </xf>
    <xf numFmtId="0" fontId="42" fillId="24" borderId="15" xfId="42" applyFont="1" applyFill="1" applyBorder="1" applyAlignment="1" applyProtection="1">
      <alignment horizontal="center" vertical="center"/>
    </xf>
    <xf numFmtId="0" fontId="42" fillId="24" borderId="25" xfId="42" applyFont="1" applyFill="1" applyBorder="1" applyAlignment="1" applyProtection="1">
      <alignment horizontal="left" vertical="center" shrinkToFit="1"/>
    </xf>
    <xf numFmtId="0" fontId="42" fillId="24" borderId="26" xfId="42" applyFont="1" applyFill="1" applyBorder="1" applyAlignment="1" applyProtection="1">
      <alignment horizontal="left" vertical="center" shrinkToFit="1"/>
    </xf>
    <xf numFmtId="0" fontId="78" fillId="24" borderId="26" xfId="42" applyFont="1" applyFill="1" applyBorder="1" applyAlignment="1" applyProtection="1">
      <alignment horizontal="right" vertical="center" shrinkToFit="1"/>
    </xf>
    <xf numFmtId="0" fontId="78" fillId="24" borderId="49" xfId="42" applyFont="1" applyFill="1" applyBorder="1" applyAlignment="1" applyProtection="1">
      <alignment horizontal="right" vertical="center" shrinkToFit="1"/>
    </xf>
    <xf numFmtId="0" fontId="42" fillId="24" borderId="31" xfId="42" applyFont="1" applyFill="1" applyBorder="1" applyAlignment="1" applyProtection="1">
      <alignment horizontal="center" vertical="center" wrapText="1"/>
    </xf>
    <xf numFmtId="0" fontId="42" fillId="24" borderId="29" xfId="42" applyFont="1" applyFill="1" applyBorder="1" applyAlignment="1" applyProtection="1">
      <alignment horizontal="center" vertical="center"/>
    </xf>
    <xf numFmtId="0" fontId="42" fillId="24" borderId="33" xfId="42" applyFont="1" applyFill="1" applyBorder="1" applyAlignment="1" applyProtection="1">
      <alignment horizontal="center" vertical="center"/>
    </xf>
    <xf numFmtId="0" fontId="42" fillId="24" borderId="23" xfId="42" applyFont="1" applyFill="1" applyBorder="1" applyAlignment="1" applyProtection="1">
      <alignment horizontal="center" vertical="center"/>
    </xf>
    <xf numFmtId="0" fontId="42" fillId="24" borderId="38" xfId="42" applyFont="1" applyFill="1" applyBorder="1" applyAlignment="1" applyProtection="1">
      <alignment horizontal="center" vertical="center"/>
    </xf>
    <xf numFmtId="0" fontId="35" fillId="24" borderId="34" xfId="42" applyFont="1" applyFill="1" applyBorder="1" applyAlignment="1" applyProtection="1">
      <alignment horizontal="center" vertical="center" shrinkToFit="1"/>
    </xf>
    <xf numFmtId="0" fontId="42" fillId="24" borderId="29" xfId="42" applyFont="1" applyFill="1" applyBorder="1" applyAlignment="1" applyProtection="1">
      <alignment horizontal="center" vertical="center" shrinkToFit="1"/>
    </xf>
    <xf numFmtId="0" fontId="42" fillId="24" borderId="30" xfId="42" applyFont="1" applyFill="1" applyBorder="1" applyAlignment="1" applyProtection="1">
      <alignment horizontal="center" vertical="center" shrinkToFit="1"/>
    </xf>
    <xf numFmtId="0" fontId="42" fillId="24" borderId="43" xfId="42" applyFont="1" applyFill="1" applyBorder="1" applyAlignment="1" applyProtection="1">
      <alignment horizontal="center" vertical="center" shrinkToFit="1"/>
    </xf>
    <xf numFmtId="0" fontId="42" fillId="24" borderId="23" xfId="42" applyFont="1" applyFill="1" applyBorder="1" applyAlignment="1" applyProtection="1">
      <alignment horizontal="center" vertical="center" shrinkToFit="1"/>
    </xf>
    <xf numFmtId="0" fontId="42" fillId="24" borderId="24" xfId="42" applyFont="1" applyFill="1" applyBorder="1" applyAlignment="1" applyProtection="1">
      <alignment horizontal="center" vertical="center" shrinkToFit="1"/>
    </xf>
    <xf numFmtId="0" fontId="42" fillId="24" borderId="22" xfId="42" applyFont="1" applyFill="1" applyBorder="1" applyAlignment="1" applyProtection="1">
      <alignment horizontal="center" vertical="top"/>
    </xf>
    <xf numFmtId="0" fontId="42" fillId="24" borderId="23" xfId="42" applyFont="1" applyFill="1" applyBorder="1" applyAlignment="1" applyProtection="1">
      <alignment horizontal="center" vertical="top"/>
    </xf>
    <xf numFmtId="0" fontId="42" fillId="24" borderId="38" xfId="42" applyFont="1" applyFill="1" applyBorder="1" applyAlignment="1" applyProtection="1">
      <alignment horizontal="center" vertical="top"/>
    </xf>
    <xf numFmtId="0" fontId="35" fillId="24" borderId="43" xfId="42" applyFont="1" applyFill="1" applyBorder="1" applyAlignment="1" applyProtection="1">
      <alignment horizontal="center" vertical="top" shrinkToFit="1"/>
    </xf>
    <xf numFmtId="0" fontId="42" fillId="24" borderId="23" xfId="42" applyFont="1" applyFill="1" applyBorder="1" applyAlignment="1" applyProtection="1">
      <alignment horizontal="center" vertical="top" shrinkToFit="1"/>
    </xf>
    <xf numFmtId="0" fontId="42" fillId="24" borderId="24" xfId="42" applyFont="1" applyFill="1" applyBorder="1" applyAlignment="1" applyProtection="1">
      <alignment horizontal="center" vertical="top" shrinkToFit="1"/>
    </xf>
    <xf numFmtId="0" fontId="50" fillId="24" borderId="0" xfId="42" applyFont="1" applyFill="1" applyBorder="1" applyAlignment="1" applyProtection="1">
      <alignment horizontal="center" vertical="center" shrinkToFit="1"/>
    </xf>
    <xf numFmtId="0" fontId="21" fillId="24" borderId="0" xfId="42" applyFont="1" applyFill="1" applyAlignment="1" applyProtection="1">
      <alignment horizontal="right" vertical="center"/>
    </xf>
    <xf numFmtId="0" fontId="45" fillId="24" borderId="0" xfId="42" applyFont="1" applyFill="1" applyAlignment="1" applyProtection="1">
      <alignment horizontal="right" vertical="center"/>
    </xf>
    <xf numFmtId="0" fontId="57" fillId="24" borderId="0" xfId="42" applyFont="1" applyFill="1" applyAlignment="1" applyProtection="1">
      <alignment horizontal="center" vertical="center" shrinkToFit="1"/>
    </xf>
    <xf numFmtId="0" fontId="45" fillId="24" borderId="0" xfId="42" applyFont="1" applyFill="1" applyAlignment="1" applyProtection="1">
      <alignment horizontal="left" vertical="center"/>
    </xf>
    <xf numFmtId="0" fontId="43" fillId="24" borderId="51" xfId="42" applyFont="1" applyFill="1" applyBorder="1" applyAlignment="1" applyProtection="1">
      <alignment horizontal="center" vertical="center"/>
    </xf>
    <xf numFmtId="0" fontId="43" fillId="24" borderId="15" xfId="42" applyFont="1" applyFill="1" applyBorder="1" applyAlignment="1" applyProtection="1">
      <alignment horizontal="center" vertical="center"/>
    </xf>
    <xf numFmtId="0" fontId="43" fillId="24" borderId="16" xfId="42" applyFont="1" applyFill="1" applyBorder="1" applyAlignment="1" applyProtection="1">
      <alignment horizontal="center" vertical="center"/>
    </xf>
    <xf numFmtId="0" fontId="42" fillId="24" borderId="31" xfId="42" applyFont="1" applyFill="1" applyBorder="1" applyAlignment="1" applyProtection="1">
      <alignment horizontal="center" vertical="center"/>
    </xf>
    <xf numFmtId="0" fontId="42" fillId="24" borderId="30" xfId="42" applyFont="1" applyFill="1" applyBorder="1" applyAlignment="1" applyProtection="1">
      <alignment horizontal="center" vertical="center"/>
    </xf>
    <xf numFmtId="0" fontId="42" fillId="24" borderId="24" xfId="42" applyFont="1" applyFill="1" applyBorder="1" applyAlignment="1" applyProtection="1">
      <alignment horizontal="center" vertical="center"/>
    </xf>
    <xf numFmtId="0" fontId="42" fillId="24" borderId="95" xfId="42" applyFont="1" applyFill="1" applyBorder="1" applyAlignment="1" applyProtection="1">
      <alignment horizontal="center" vertical="center"/>
    </xf>
    <xf numFmtId="0" fontId="42" fillId="24" borderId="26" xfId="42" applyFont="1" applyFill="1" applyBorder="1" applyAlignment="1" applyProtection="1">
      <alignment horizontal="center" vertical="center"/>
    </xf>
    <xf numFmtId="0" fontId="42" fillId="24" borderId="49" xfId="42" applyFont="1" applyFill="1" applyBorder="1" applyAlignment="1" applyProtection="1">
      <alignment horizontal="center" vertical="center"/>
    </xf>
    <xf numFmtId="0" fontId="42" fillId="24" borderId="17" xfId="42" applyFont="1" applyFill="1" applyBorder="1" applyAlignment="1" applyProtection="1">
      <alignment horizontal="left" vertical="center" shrinkToFit="1"/>
    </xf>
    <xf numFmtId="0" fontId="42" fillId="24" borderId="43" xfId="42" applyFont="1" applyFill="1" applyBorder="1" applyAlignment="1" applyProtection="1">
      <alignment horizontal="left" vertical="center" shrinkToFit="1"/>
    </xf>
    <xf numFmtId="0" fontId="42" fillId="24" borderId="23" xfId="42" applyFont="1" applyFill="1" applyBorder="1" applyAlignment="1" applyProtection="1">
      <alignment horizontal="left" vertical="center" shrinkToFit="1"/>
    </xf>
    <xf numFmtId="0" fontId="42" fillId="24" borderId="24" xfId="42" applyFont="1" applyFill="1" applyBorder="1" applyAlignment="1" applyProtection="1">
      <alignment horizontal="left" vertical="center" shrinkToFit="1"/>
    </xf>
    <xf numFmtId="0" fontId="23" fillId="24" borderId="51" xfId="42" applyFont="1" applyFill="1" applyBorder="1" applyAlignment="1" applyProtection="1">
      <alignment vertical="center" wrapText="1"/>
    </xf>
    <xf numFmtId="0" fontId="51" fillId="24" borderId="15" xfId="0" applyFont="1" applyFill="1" applyBorder="1" applyAlignment="1" applyProtection="1">
      <alignment vertical="center" wrapText="1"/>
    </xf>
    <xf numFmtId="0" fontId="51" fillId="24" borderId="16" xfId="0" applyFont="1" applyFill="1" applyBorder="1" applyAlignment="1" applyProtection="1">
      <alignment vertical="center" wrapText="1"/>
    </xf>
    <xf numFmtId="0" fontId="42" fillId="24" borderId="14" xfId="42" applyFont="1" applyFill="1" applyBorder="1" applyAlignment="1" applyProtection="1">
      <alignment horizontal="left" vertical="center"/>
    </xf>
    <xf numFmtId="0" fontId="42" fillId="24" borderId="15" xfId="42" applyFont="1" applyFill="1" applyBorder="1" applyAlignment="1" applyProtection="1">
      <alignment horizontal="left" vertical="center"/>
    </xf>
    <xf numFmtId="0" fontId="42" fillId="24" borderId="47" xfId="42" applyFont="1" applyFill="1" applyBorder="1" applyAlignment="1" applyProtection="1">
      <alignment horizontal="left" vertical="center"/>
    </xf>
    <xf numFmtId="0" fontId="35" fillId="24" borderId="31" xfId="42" applyFont="1" applyFill="1" applyBorder="1" applyAlignment="1" applyProtection="1">
      <alignment horizontal="left" vertical="center" wrapText="1"/>
    </xf>
    <xf numFmtId="0" fontId="35" fillId="24" borderId="29" xfId="42" applyFont="1" applyFill="1" applyBorder="1" applyAlignment="1" applyProtection="1">
      <alignment horizontal="left" vertical="center"/>
    </xf>
    <xf numFmtId="0" fontId="35" fillId="24" borderId="22" xfId="42" applyFont="1" applyFill="1" applyBorder="1" applyAlignment="1" applyProtection="1">
      <alignment horizontal="left" vertical="center" wrapText="1"/>
    </xf>
    <xf numFmtId="0" fontId="35" fillId="24" borderId="23" xfId="42" applyFont="1" applyFill="1" applyBorder="1" applyAlignment="1" applyProtection="1">
      <alignment horizontal="left" vertical="center" wrapText="1"/>
    </xf>
    <xf numFmtId="0" fontId="22" fillId="24" borderId="14" xfId="42" applyFont="1" applyFill="1" applyBorder="1" applyAlignment="1" applyProtection="1">
      <alignment horizontal="left" vertical="center"/>
    </xf>
    <xf numFmtId="176" fontId="22" fillId="24" borderId="14" xfId="42" applyNumberFormat="1" applyFont="1" applyFill="1" applyBorder="1" applyAlignment="1" applyProtection="1">
      <alignment horizontal="right" vertical="center"/>
    </xf>
    <xf numFmtId="176" fontId="42" fillId="24" borderId="15" xfId="42" applyNumberFormat="1" applyFont="1" applyFill="1" applyBorder="1" applyAlignment="1" applyProtection="1">
      <alignment horizontal="right" vertical="center"/>
    </xf>
    <xf numFmtId="176" fontId="44" fillId="24" borderId="15" xfId="42" applyNumberFormat="1" applyFont="1" applyFill="1" applyBorder="1" applyAlignment="1" applyProtection="1">
      <alignment horizontal="center" vertical="center" shrinkToFit="1"/>
      <protection locked="0"/>
    </xf>
    <xf numFmtId="0" fontId="22" fillId="24" borderId="31" xfId="42" applyFont="1" applyFill="1" applyBorder="1" applyAlignment="1" applyProtection="1">
      <alignment horizontal="center" vertical="center" wrapText="1"/>
    </xf>
    <xf numFmtId="0" fontId="42" fillId="24" borderId="21" xfId="42" applyFont="1" applyFill="1" applyBorder="1" applyAlignment="1" applyProtection="1">
      <alignment horizontal="center" vertical="center"/>
    </xf>
    <xf numFmtId="0" fontId="42" fillId="24" borderId="0" xfId="42" applyFont="1" applyFill="1" applyBorder="1" applyAlignment="1" applyProtection="1">
      <alignment horizontal="center" vertical="center"/>
    </xf>
    <xf numFmtId="0" fontId="42" fillId="24" borderId="13" xfId="42" applyFont="1" applyFill="1" applyBorder="1" applyAlignment="1" applyProtection="1">
      <alignment horizontal="center" vertical="center"/>
    </xf>
    <xf numFmtId="0" fontId="43" fillId="24" borderId="29" xfId="42" applyFont="1" applyFill="1" applyBorder="1" applyAlignment="1" applyProtection="1">
      <alignment horizontal="center" vertical="center"/>
    </xf>
    <xf numFmtId="0" fontId="44" fillId="24" borderId="21" xfId="42" applyFont="1" applyFill="1" applyBorder="1" applyAlignment="1" applyProtection="1">
      <alignment horizontal="left" vertical="center" indent="1" shrinkToFit="1"/>
    </xf>
    <xf numFmtId="0" fontId="44" fillId="24" borderId="0" xfId="42" applyFont="1" applyFill="1" applyBorder="1" applyAlignment="1" applyProtection="1">
      <alignment horizontal="left" vertical="center" indent="1" shrinkToFit="1"/>
    </xf>
    <xf numFmtId="0" fontId="44" fillId="24" borderId="13" xfId="42" applyFont="1" applyFill="1" applyBorder="1" applyAlignment="1" applyProtection="1">
      <alignment horizontal="left" vertical="center" indent="1" shrinkToFit="1"/>
    </xf>
    <xf numFmtId="0" fontId="57" fillId="24" borderId="23" xfId="42" applyFont="1" applyFill="1" applyBorder="1" applyAlignment="1" applyProtection="1">
      <alignment horizontal="center" vertical="center" shrinkToFit="1"/>
    </xf>
    <xf numFmtId="0" fontId="57" fillId="24" borderId="24" xfId="42" applyFont="1" applyFill="1" applyBorder="1" applyAlignment="1" applyProtection="1">
      <alignment horizontal="center" vertical="center" shrinkToFit="1"/>
    </xf>
    <xf numFmtId="0" fontId="36" fillId="24" borderId="21" xfId="42" applyFont="1" applyFill="1" applyBorder="1" applyAlignment="1" applyProtection="1">
      <alignment horizontal="center" vertical="center" shrinkToFit="1"/>
    </xf>
    <xf numFmtId="0" fontId="44" fillId="24" borderId="0" xfId="42" applyFont="1" applyFill="1" applyBorder="1" applyAlignment="1" applyProtection="1">
      <alignment horizontal="center" vertical="center" shrinkToFit="1"/>
    </xf>
    <xf numFmtId="0" fontId="44" fillId="24" borderId="13" xfId="42" applyFont="1" applyFill="1" applyBorder="1" applyAlignment="1" applyProtection="1">
      <alignment horizontal="center" vertical="center" shrinkToFit="1"/>
    </xf>
    <xf numFmtId="0" fontId="44" fillId="24" borderId="21" xfId="42" applyFont="1" applyFill="1" applyBorder="1" applyAlignment="1" applyProtection="1">
      <alignment horizontal="center" vertical="center" shrinkToFit="1"/>
    </xf>
    <xf numFmtId="0" fontId="22" fillId="24" borderId="45" xfId="42" applyFont="1" applyFill="1" applyBorder="1" applyAlignment="1" applyProtection="1">
      <alignment horizontal="left" vertical="center"/>
    </xf>
    <xf numFmtId="38" fontId="57" fillId="24" borderId="45" xfId="33" applyFont="1" applyFill="1" applyBorder="1" applyAlignment="1" applyProtection="1">
      <alignment horizontal="right" vertical="center" shrinkToFit="1"/>
      <protection locked="0"/>
    </xf>
    <xf numFmtId="38" fontId="57" fillId="24" borderId="46" xfId="33" applyFont="1" applyFill="1" applyBorder="1" applyAlignment="1" applyProtection="1">
      <alignment horizontal="right" vertical="center" shrinkToFit="1"/>
      <protection locked="0"/>
    </xf>
    <xf numFmtId="0" fontId="22" fillId="24" borderId="34" xfId="42" applyFont="1" applyFill="1" applyBorder="1" applyAlignment="1" applyProtection="1">
      <alignment horizontal="left" vertical="center"/>
    </xf>
    <xf numFmtId="0" fontId="42" fillId="24" borderId="29" xfId="42" applyFont="1" applyFill="1" applyBorder="1" applyAlignment="1" applyProtection="1">
      <alignment horizontal="left" vertical="center"/>
    </xf>
    <xf numFmtId="0" fontId="42" fillId="24" borderId="33" xfId="42" applyFont="1" applyFill="1" applyBorder="1" applyAlignment="1" applyProtection="1">
      <alignment horizontal="left" vertical="center"/>
    </xf>
    <xf numFmtId="0" fontId="22" fillId="24" borderId="39" xfId="42" applyFont="1" applyFill="1" applyBorder="1" applyAlignment="1" applyProtection="1">
      <alignment horizontal="left" vertical="center"/>
    </xf>
    <xf numFmtId="0" fontId="42" fillId="24" borderId="40" xfId="42" applyFont="1" applyFill="1" applyBorder="1" applyAlignment="1" applyProtection="1">
      <alignment horizontal="left" vertical="center"/>
    </xf>
    <xf numFmtId="0" fontId="42" fillId="24" borderId="41" xfId="42" applyFont="1" applyFill="1" applyBorder="1" applyAlignment="1" applyProtection="1">
      <alignment horizontal="left" vertical="center"/>
    </xf>
    <xf numFmtId="38" fontId="57" fillId="24" borderId="39" xfId="33" applyFont="1" applyFill="1" applyBorder="1" applyAlignment="1" applyProtection="1">
      <alignment horizontal="right" vertical="center" shrinkToFit="1"/>
      <protection locked="0"/>
    </xf>
    <xf numFmtId="38" fontId="57" fillId="24" borderId="40" xfId="33" applyFont="1" applyFill="1" applyBorder="1" applyAlignment="1" applyProtection="1">
      <alignment horizontal="right" vertical="center" shrinkToFit="1"/>
      <protection locked="0"/>
    </xf>
    <xf numFmtId="176" fontId="22" fillId="24" borderId="15" xfId="42" applyNumberFormat="1" applyFont="1" applyFill="1" applyBorder="1" applyAlignment="1" applyProtection="1">
      <alignment horizontal="center" vertical="center"/>
    </xf>
    <xf numFmtId="176" fontId="42" fillId="24" borderId="15" xfId="42" applyNumberFormat="1" applyFont="1" applyFill="1" applyBorder="1" applyAlignment="1" applyProtection="1">
      <alignment horizontal="center" vertical="center"/>
    </xf>
    <xf numFmtId="176" fontId="34" fillId="24" borderId="15" xfId="42" applyNumberFormat="1" applyFont="1" applyFill="1" applyBorder="1" applyAlignment="1" applyProtection="1">
      <alignment horizontal="center" vertical="center" shrinkToFit="1"/>
      <protection locked="0"/>
    </xf>
    <xf numFmtId="38" fontId="57" fillId="24" borderId="14" xfId="33" applyFont="1" applyFill="1" applyBorder="1" applyAlignment="1" applyProtection="1">
      <alignment horizontal="right" vertical="center" shrinkToFit="1"/>
      <protection locked="0"/>
    </xf>
    <xf numFmtId="38" fontId="57" fillId="24" borderId="15" xfId="33" applyFont="1" applyFill="1" applyBorder="1" applyAlignment="1" applyProtection="1">
      <alignment horizontal="right" vertical="center" shrinkToFit="1"/>
      <protection locked="0"/>
    </xf>
    <xf numFmtId="0" fontId="60" fillId="0" borderId="28" xfId="42" applyFont="1" applyFill="1" applyBorder="1" applyAlignment="1" applyProtection="1">
      <alignment horizontal="center" vertical="center"/>
      <protection locked="0"/>
    </xf>
    <xf numFmtId="0" fontId="22" fillId="24" borderId="14" xfId="42" applyFont="1" applyFill="1" applyBorder="1" applyAlignment="1" applyProtection="1">
      <alignment horizontal="left" vertical="center" wrapText="1"/>
    </xf>
    <xf numFmtId="176" fontId="35" fillId="24" borderId="15" xfId="42" applyNumberFormat="1" applyFont="1" applyFill="1" applyBorder="1" applyAlignment="1" applyProtection="1">
      <alignment horizontal="center" vertical="center"/>
    </xf>
    <xf numFmtId="176" fontId="35" fillId="24" borderId="16" xfId="42" applyNumberFormat="1" applyFont="1" applyFill="1" applyBorder="1" applyAlignment="1" applyProtection="1">
      <alignment horizontal="center" vertical="center"/>
    </xf>
    <xf numFmtId="176" fontId="35" fillId="24" borderId="15" xfId="42" applyNumberFormat="1" applyFont="1" applyFill="1" applyBorder="1" applyAlignment="1" applyProtection="1">
      <alignment horizontal="right" vertical="center"/>
    </xf>
    <xf numFmtId="176" fontId="88" fillId="24" borderId="14" xfId="42" applyNumberFormat="1" applyFont="1" applyFill="1" applyBorder="1" applyAlignment="1" applyProtection="1">
      <alignment horizontal="right" vertical="center"/>
    </xf>
    <xf numFmtId="176" fontId="88" fillId="24" borderId="15" xfId="42" applyNumberFormat="1" applyFont="1" applyFill="1" applyBorder="1" applyAlignment="1" applyProtection="1">
      <alignment horizontal="right" vertical="center"/>
    </xf>
    <xf numFmtId="0" fontId="81" fillId="24" borderId="26" xfId="42" applyFont="1" applyFill="1" applyBorder="1" applyAlignment="1" applyProtection="1">
      <alignment horizontal="right" vertical="center" wrapText="1"/>
    </xf>
    <xf numFmtId="0" fontId="57" fillId="24" borderId="25" xfId="42" applyFont="1" applyFill="1" applyBorder="1" applyAlignment="1" applyProtection="1">
      <alignment horizontal="right" vertical="center" shrinkToFit="1"/>
    </xf>
    <xf numFmtId="0" fontId="57" fillId="24" borderId="26" xfId="42" applyFont="1" applyFill="1" applyBorder="1" applyAlignment="1" applyProtection="1">
      <alignment horizontal="right" vertical="center" shrinkToFit="1"/>
    </xf>
    <xf numFmtId="0" fontId="42" fillId="24" borderId="29" xfId="42" applyFont="1" applyFill="1" applyBorder="1" applyAlignment="1" applyProtection="1">
      <alignment horizontal="center" vertical="center"/>
      <protection locked="0"/>
    </xf>
    <xf numFmtId="0" fontId="42" fillId="24" borderId="23" xfId="42" applyFont="1" applyFill="1" applyBorder="1" applyAlignment="1" applyProtection="1">
      <alignment horizontal="center" vertical="center"/>
      <protection locked="0"/>
    </xf>
    <xf numFmtId="0" fontId="22" fillId="24" borderId="94" xfId="42" applyFont="1" applyFill="1" applyBorder="1" applyAlignment="1" applyProtection="1">
      <alignment horizontal="left" vertical="center"/>
    </xf>
    <xf numFmtId="0" fontId="42" fillId="24" borderId="28" xfId="42" applyFont="1" applyFill="1" applyBorder="1" applyAlignment="1" applyProtection="1">
      <alignment horizontal="left" vertical="center"/>
    </xf>
    <xf numFmtId="0" fontId="42" fillId="24" borderId="99" xfId="42" applyFont="1" applyFill="1" applyBorder="1" applyAlignment="1" applyProtection="1">
      <alignment horizontal="left" vertical="center"/>
    </xf>
    <xf numFmtId="0" fontId="81" fillId="24" borderId="26" xfId="42" applyFont="1" applyFill="1" applyBorder="1" applyAlignment="1" applyProtection="1">
      <alignment horizontal="right" vertical="center" wrapText="1" shrinkToFit="1"/>
    </xf>
    <xf numFmtId="0" fontId="81" fillId="24" borderId="49" xfId="42" applyFont="1" applyFill="1" applyBorder="1" applyAlignment="1" applyProtection="1">
      <alignment horizontal="right" vertical="center" wrapText="1" shrinkToFit="1"/>
    </xf>
    <xf numFmtId="0" fontId="20" fillId="28" borderId="106" xfId="0" applyFont="1" applyFill="1" applyBorder="1" applyAlignment="1" applyProtection="1">
      <alignment horizontal="left" vertical="center" shrinkToFit="1"/>
    </xf>
    <xf numFmtId="0" fontId="20" fillId="28" borderId="107" xfId="0" applyFont="1" applyFill="1" applyBorder="1" applyAlignment="1" applyProtection="1">
      <alignment horizontal="left" vertical="center" shrinkToFit="1"/>
    </xf>
    <xf numFmtId="0" fontId="20" fillId="28" borderId="108" xfId="0" applyFont="1" applyFill="1" applyBorder="1" applyAlignment="1" applyProtection="1">
      <alignment horizontal="left" vertical="center" shrinkToFit="1"/>
    </xf>
    <xf numFmtId="0" fontId="20" fillId="28" borderId="22" xfId="0" applyFont="1" applyFill="1" applyBorder="1" applyAlignment="1" applyProtection="1">
      <alignment horizontal="left" vertical="center" shrinkToFit="1"/>
    </xf>
    <xf numFmtId="0" fontId="20" fillId="28" borderId="23" xfId="0" applyFont="1" applyFill="1" applyBorder="1" applyAlignment="1" applyProtection="1">
      <alignment horizontal="left" vertical="center" shrinkToFit="1"/>
    </xf>
    <xf numFmtId="0" fontId="20" fillId="28" borderId="24" xfId="0" applyFont="1" applyFill="1" applyBorder="1" applyAlignment="1" applyProtection="1">
      <alignment horizontal="left" vertical="center" shrinkToFit="1"/>
    </xf>
    <xf numFmtId="0" fontId="43" fillId="0" borderId="51" xfId="0" applyFont="1" applyBorder="1" applyAlignment="1" applyProtection="1">
      <alignment horizontal="left" vertical="center" wrapText="1"/>
    </xf>
    <xf numFmtId="0" fontId="43" fillId="0" borderId="15" xfId="0" applyFont="1" applyBorder="1" applyAlignment="1" applyProtection="1">
      <alignment horizontal="left" vertical="center"/>
    </xf>
    <xf numFmtId="0" fontId="43" fillId="0" borderId="16" xfId="0" applyFont="1" applyBorder="1" applyAlignment="1" applyProtection="1">
      <alignment horizontal="left" vertical="center"/>
    </xf>
    <xf numFmtId="0" fontId="20" fillId="24" borderId="0" xfId="0" applyFont="1" applyFill="1" applyBorder="1" applyAlignment="1" applyProtection="1">
      <alignment horizontal="left" vertical="center" shrinkToFit="1"/>
    </xf>
    <xf numFmtId="0" fontId="43" fillId="24" borderId="0" xfId="0" applyFont="1" applyFill="1" applyBorder="1" applyAlignment="1" applyProtection="1">
      <alignment horizontal="left" vertical="center" shrinkToFit="1"/>
    </xf>
    <xf numFmtId="0" fontId="45" fillId="0" borderId="51" xfId="0" applyFont="1" applyBorder="1" applyAlignment="1" applyProtection="1">
      <alignment horizontal="center" vertical="center"/>
    </xf>
    <xf numFmtId="0" fontId="45" fillId="0" borderId="15" xfId="0" applyFont="1" applyBorder="1" applyAlignment="1" applyProtection="1">
      <alignment horizontal="center" vertical="center"/>
    </xf>
    <xf numFmtId="0" fontId="45" fillId="0" borderId="16" xfId="0" applyFont="1" applyBorder="1" applyAlignment="1" applyProtection="1">
      <alignment horizontal="center" vertical="center"/>
    </xf>
    <xf numFmtId="0" fontId="46" fillId="0" borderId="29" xfId="0" applyFont="1" applyBorder="1" applyAlignment="1" applyProtection="1">
      <alignment horizontal="center" vertical="top" wrapText="1"/>
    </xf>
    <xf numFmtId="0" fontId="21" fillId="24" borderId="0" xfId="0" applyFont="1" applyFill="1" applyAlignment="1" applyProtection="1">
      <alignment horizontal="center" vertical="center"/>
    </xf>
    <xf numFmtId="0" fontId="45" fillId="24" borderId="0" xfId="0" applyFont="1" applyFill="1" applyAlignment="1" applyProtection="1">
      <alignment horizontal="center" vertical="center"/>
    </xf>
    <xf numFmtId="0" fontId="43" fillId="0" borderId="64" xfId="0" applyFont="1" applyBorder="1" applyAlignment="1" applyProtection="1">
      <alignment horizontal="center" vertical="center"/>
    </xf>
    <xf numFmtId="0" fontId="43" fillId="0" borderId="65" xfId="0" applyFont="1" applyBorder="1" applyAlignment="1" applyProtection="1">
      <alignment horizontal="center" vertical="center"/>
    </xf>
    <xf numFmtId="177" fontId="34" fillId="0" borderId="66" xfId="0" applyNumberFormat="1" applyFont="1" applyBorder="1" applyAlignment="1" applyProtection="1">
      <alignment horizontal="left" vertical="center" indent="1" shrinkToFit="1"/>
    </xf>
    <xf numFmtId="177" fontId="34" fillId="0" borderId="82" xfId="0" applyNumberFormat="1" applyFont="1" applyBorder="1" applyAlignment="1" applyProtection="1">
      <alignment horizontal="left" vertical="center" indent="1" shrinkToFit="1"/>
    </xf>
    <xf numFmtId="177" fontId="34" fillId="0" borderId="67" xfId="0" applyNumberFormat="1" applyFont="1" applyBorder="1" applyAlignment="1" applyProtection="1">
      <alignment horizontal="left" vertical="center" indent="1" shrinkToFit="1"/>
    </xf>
    <xf numFmtId="0" fontId="43" fillId="24" borderId="52" xfId="0" applyFont="1" applyFill="1" applyBorder="1" applyAlignment="1" applyProtection="1">
      <alignment horizontal="left" indent="1"/>
    </xf>
    <xf numFmtId="0" fontId="43" fillId="0" borderId="63" xfId="0" applyFont="1" applyBorder="1" applyAlignment="1" applyProtection="1">
      <alignment horizontal="center" vertical="center"/>
    </xf>
    <xf numFmtId="0" fontId="20" fillId="0" borderId="51" xfId="0" applyFont="1" applyBorder="1" applyAlignment="1" applyProtection="1">
      <alignment horizontal="center" vertical="center" wrapText="1"/>
    </xf>
    <xf numFmtId="0" fontId="43" fillId="0" borderId="15" xfId="0" applyFont="1" applyBorder="1" applyAlignment="1" applyProtection="1">
      <alignment horizontal="center" vertical="center"/>
    </xf>
    <xf numFmtId="0" fontId="43" fillId="0" borderId="16" xfId="0" applyFont="1" applyBorder="1" applyAlignment="1" applyProtection="1">
      <alignment horizontal="center" vertical="center"/>
    </xf>
    <xf numFmtId="0" fontId="43" fillId="0" borderId="15"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3" fillId="0" borderId="51" xfId="0" applyFont="1" applyBorder="1" applyAlignment="1" applyProtection="1">
      <alignment horizontal="center" vertical="center"/>
    </xf>
    <xf numFmtId="0" fontId="25" fillId="0" borderId="0" xfId="0" applyFont="1" applyAlignment="1" applyProtection="1">
      <alignment horizontal="center" vertical="center"/>
    </xf>
    <xf numFmtId="0" fontId="42" fillId="0" borderId="51" xfId="0" applyFont="1" applyBorder="1" applyAlignment="1" applyProtection="1">
      <alignment horizontal="center" vertical="center" wrapText="1"/>
    </xf>
    <xf numFmtId="0" fontId="42" fillId="0" borderId="15" xfId="0" applyFont="1" applyBorder="1" applyAlignment="1" applyProtection="1">
      <alignment horizontal="center" vertical="center" wrapText="1"/>
    </xf>
    <xf numFmtId="0" fontId="42" fillId="0" borderId="16" xfId="0" applyFont="1" applyBorder="1" applyAlignment="1" applyProtection="1">
      <alignment horizontal="center" vertical="center" wrapText="1"/>
    </xf>
    <xf numFmtId="0" fontId="22" fillId="0" borderId="51" xfId="0" applyFont="1" applyBorder="1" applyAlignment="1" applyProtection="1">
      <alignment horizontal="center" vertical="center" wrapText="1"/>
    </xf>
    <xf numFmtId="0" fontId="35" fillId="0" borderId="59" xfId="0" applyFont="1" applyBorder="1" applyAlignment="1" applyProtection="1">
      <alignment horizontal="center" vertical="center"/>
    </xf>
    <xf numFmtId="0" fontId="42" fillId="0" borderId="59" xfId="0" applyFont="1" applyBorder="1" applyAlignment="1" applyProtection="1">
      <alignment horizontal="center" vertical="center"/>
    </xf>
    <xf numFmtId="0" fontId="43" fillId="0" borderId="59" xfId="0" applyFont="1" applyBorder="1" applyAlignment="1" applyProtection="1">
      <alignment horizontal="center" vertical="center"/>
    </xf>
    <xf numFmtId="0" fontId="22" fillId="24" borderId="0" xfId="0" applyFont="1" applyFill="1" applyBorder="1" applyAlignment="1" applyProtection="1">
      <alignment horizontal="left" vertical="center" shrinkToFit="1"/>
    </xf>
    <xf numFmtId="0" fontId="42" fillId="24" borderId="0" xfId="0" applyFont="1" applyFill="1" applyBorder="1" applyAlignment="1" applyProtection="1">
      <alignment horizontal="left" vertical="center" shrinkToFit="1"/>
    </xf>
    <xf numFmtId="0" fontId="43" fillId="0" borderId="51" xfId="0" applyFont="1" applyBorder="1" applyAlignment="1" applyProtection="1">
      <alignment horizontal="center" vertical="center" wrapText="1"/>
    </xf>
    <xf numFmtId="177" fontId="43" fillId="0" borderId="63" xfId="0" applyNumberFormat="1" applyFont="1" applyBorder="1" applyAlignment="1" applyProtection="1">
      <alignment horizontal="center" vertical="center" shrinkToFit="1"/>
    </xf>
    <xf numFmtId="0" fontId="82" fillId="0" borderId="29" xfId="0" applyFont="1" applyBorder="1" applyAlignment="1" applyProtection="1">
      <alignment horizontal="center" vertical="center" wrapText="1"/>
    </xf>
    <xf numFmtId="0" fontId="89" fillId="0" borderId="29" xfId="0" applyFont="1" applyBorder="1" applyAlignment="1" applyProtection="1">
      <alignment horizontal="center" vertical="top" wrapText="1"/>
    </xf>
    <xf numFmtId="0" fontId="85" fillId="0" borderId="29" xfId="0" applyFont="1" applyBorder="1" applyAlignment="1" applyProtection="1">
      <alignment horizontal="center" vertical="center"/>
    </xf>
    <xf numFmtId="180" fontId="57" fillId="24" borderId="34" xfId="33" applyNumberFormat="1" applyFont="1" applyFill="1" applyBorder="1" applyAlignment="1" applyProtection="1">
      <alignment horizontal="right" vertical="center" shrinkToFit="1"/>
      <protection locked="0"/>
    </xf>
    <xf numFmtId="180" fontId="57" fillId="24" borderId="29" xfId="33" applyNumberFormat="1" applyFont="1" applyFill="1" applyBorder="1" applyAlignment="1" applyProtection="1">
      <alignment horizontal="right" vertical="center" shrinkToFit="1"/>
      <protection locked="0"/>
    </xf>
    <xf numFmtId="180" fontId="57" fillId="24" borderId="26" xfId="33" applyNumberFormat="1" applyFont="1" applyFill="1" applyBorder="1" applyAlignment="1" applyProtection="1">
      <alignment horizontal="right" vertical="center" shrinkToFit="1"/>
      <protection locked="0"/>
    </xf>
    <xf numFmtId="180" fontId="57" fillId="24" borderId="94" xfId="33" applyNumberFormat="1" applyFont="1" applyFill="1" applyBorder="1" applyAlignment="1" applyProtection="1">
      <alignment horizontal="right" vertical="center" shrinkToFit="1"/>
      <protection locked="0"/>
    </xf>
    <xf numFmtId="180" fontId="57" fillId="24" borderId="28" xfId="33" applyNumberFormat="1" applyFont="1" applyFill="1" applyBorder="1" applyAlignment="1" applyProtection="1">
      <alignment horizontal="right" vertical="center" shrinkToFit="1"/>
      <protection locked="0"/>
    </xf>
    <xf numFmtId="180" fontId="60" fillId="0" borderId="28" xfId="42" applyNumberFormat="1" applyFont="1" applyFill="1" applyBorder="1" applyAlignment="1" applyProtection="1">
      <alignment horizontal="center" vertical="center"/>
      <protection locked="0"/>
    </xf>
    <xf numFmtId="181" fontId="43" fillId="28" borderId="23" xfId="0" applyNumberFormat="1" applyFont="1" applyFill="1" applyBorder="1" applyAlignment="1" applyProtection="1">
      <alignment horizontal="left" vertical="center" wrapText="1" shrinkToFit="1"/>
      <protection locked="0"/>
    </xf>
    <xf numFmtId="181" fontId="43" fillId="28" borderId="23" xfId="0" applyNumberFormat="1" applyFont="1" applyFill="1" applyBorder="1" applyAlignment="1" applyProtection="1">
      <alignment horizontal="right" vertical="center" wrapText="1" shrinkToFit="1"/>
      <protection locked="0"/>
    </xf>
    <xf numFmtId="182" fontId="42" fillId="0" borderId="15" xfId="33" applyNumberFormat="1" applyFont="1" applyBorder="1" applyAlignment="1" applyProtection="1">
      <alignment horizontal="center" vertical="center" shrinkToFit="1"/>
      <protection locked="0"/>
    </xf>
    <xf numFmtId="182" fontId="42" fillId="0" borderId="29" xfId="33" applyNumberFormat="1" applyFont="1" applyBorder="1" applyAlignment="1" applyProtection="1">
      <alignment horizontal="center" vertical="center" shrinkToFit="1"/>
      <protection locked="0"/>
    </xf>
    <xf numFmtId="182" fontId="42" fillId="0" borderId="15" xfId="33" applyNumberFormat="1" applyFont="1" applyBorder="1" applyAlignment="1" applyProtection="1">
      <alignment horizontal="center" vertical="center"/>
      <protection locked="0"/>
    </xf>
    <xf numFmtId="182" fontId="42" fillId="0" borderId="29" xfId="33" applyNumberFormat="1" applyFont="1" applyBorder="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6"/>
    <cellStyle name="標準 4" xfId="47"/>
    <cellStyle name="標準 5" xfId="48"/>
    <cellStyle name="標準 5 2" xfId="50"/>
    <cellStyle name="標準 6" xfId="49"/>
    <cellStyle name="標準_あたま紙２" xfId="44"/>
    <cellStyle name="良い" xfId="43" builtinId="26" customBuiltin="1"/>
  </cellStyles>
  <dxfs count="20">
    <dxf>
      <fill>
        <patternFill>
          <bgColor rgb="FFCCFFFF"/>
        </patternFill>
      </fill>
    </dxf>
    <dxf>
      <fill>
        <patternFill>
          <bgColor theme="0" tint="-0.14996795556505021"/>
        </patternFill>
      </fill>
    </dxf>
    <dxf>
      <fill>
        <patternFill>
          <bgColor rgb="FFCCFFFF"/>
        </patternFill>
      </fill>
    </dxf>
    <dxf>
      <font>
        <color theme="0" tint="-0.14996795556505021"/>
      </font>
      <fill>
        <patternFill>
          <bgColor theme="0" tint="-0.14996795556505021"/>
        </patternFill>
      </fill>
    </dxf>
    <dxf>
      <fill>
        <patternFill>
          <bgColor theme="0" tint="-0.14996795556505021"/>
        </patternFill>
      </fill>
    </dxf>
    <dxf>
      <fill>
        <patternFill>
          <bgColor rgb="FFCCFFFF"/>
        </patternFill>
      </fill>
    </dxf>
    <dxf>
      <fill>
        <patternFill>
          <bgColor rgb="FFCCFFFF"/>
        </patternFill>
      </fill>
    </dxf>
    <dxf>
      <fill>
        <patternFill>
          <bgColor theme="0" tint="-0.14996795556505021"/>
        </patternFill>
      </fill>
    </dxf>
    <dxf>
      <fill>
        <patternFill>
          <bgColor theme="0" tint="-0.1499679555650502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14996795556505021"/>
        </patternFill>
      </fill>
    </dxf>
    <dxf>
      <fill>
        <patternFill>
          <bgColor theme="0" tint="-0.14996795556505021"/>
        </patternFill>
      </fill>
    </dxf>
    <dxf>
      <fill>
        <patternFill>
          <bgColor rgb="FFCCFFFF"/>
        </patternFill>
      </fill>
    </dxf>
  </dxfs>
  <tableStyles count="0" defaultTableStyle="TableStyleMedium2" defaultPivotStyle="PivotStyleLight16"/>
  <colors>
    <mruColors>
      <color rgb="FFCCFFFF"/>
      <color rgb="FFCCFF99"/>
      <color rgb="FFFFCCFF"/>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57150</xdr:colOff>
          <xdr:row>16</xdr:row>
          <xdr:rowOff>85725</xdr:rowOff>
        </xdr:from>
        <xdr:to>
          <xdr:col>18</xdr:col>
          <xdr:colOff>314325</xdr:colOff>
          <xdr:row>16</xdr:row>
          <xdr:rowOff>304800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114300</xdr:rowOff>
        </xdr:from>
        <xdr:to>
          <xdr:col>18</xdr:col>
          <xdr:colOff>314325</xdr:colOff>
          <xdr:row>17</xdr:row>
          <xdr:rowOff>333375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18</xdr:row>
          <xdr:rowOff>114300</xdr:rowOff>
        </xdr:from>
        <xdr:to>
          <xdr:col>18</xdr:col>
          <xdr:colOff>314325</xdr:colOff>
          <xdr:row>18</xdr:row>
          <xdr:rowOff>333375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19</xdr:row>
          <xdr:rowOff>123825</xdr:rowOff>
        </xdr:from>
        <xdr:to>
          <xdr:col>18</xdr:col>
          <xdr:colOff>314325</xdr:colOff>
          <xdr:row>19</xdr:row>
          <xdr:rowOff>352425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22</xdr:row>
          <xdr:rowOff>133350</xdr:rowOff>
        </xdr:from>
        <xdr:to>
          <xdr:col>18</xdr:col>
          <xdr:colOff>314325</xdr:colOff>
          <xdr:row>22</xdr:row>
          <xdr:rowOff>352425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20</xdr:row>
          <xdr:rowOff>123825</xdr:rowOff>
        </xdr:from>
        <xdr:to>
          <xdr:col>18</xdr:col>
          <xdr:colOff>314325</xdr:colOff>
          <xdr:row>20</xdr:row>
          <xdr:rowOff>352425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26</xdr:row>
          <xdr:rowOff>123825</xdr:rowOff>
        </xdr:from>
        <xdr:to>
          <xdr:col>18</xdr:col>
          <xdr:colOff>314325</xdr:colOff>
          <xdr:row>26</xdr:row>
          <xdr:rowOff>342900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oneCellAnchor>
    <xdr:from>
      <xdr:col>28</xdr:col>
      <xdr:colOff>608320</xdr:colOff>
      <xdr:row>2</xdr:row>
      <xdr:rowOff>799</xdr:rowOff>
    </xdr:from>
    <xdr:ext cx="925382" cy="313419"/>
    <xdr:sp macro="" textlink="">
      <xdr:nvSpPr>
        <xdr:cNvPr id="12" name="Text Box 27"/>
        <xdr:cNvSpPr txBox="1">
          <a:spLocks noChangeArrowheads="1"/>
        </xdr:cNvSpPr>
      </xdr:nvSpPr>
      <xdr:spPr bwMode="auto">
        <a:xfrm>
          <a:off x="9516996" y="549887"/>
          <a:ext cx="925382" cy="313419"/>
        </a:xfrm>
        <a:prstGeom prst="rect">
          <a:avLst/>
        </a:prstGeom>
        <a:solidFill>
          <a:schemeClr val="bg1">
            <a:lumMod val="85000"/>
          </a:schemeClr>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灰色着色箇所は</a:t>
          </a: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自動入力です</a:t>
          </a:r>
        </a:p>
      </xdr:txBody>
    </xdr:sp>
    <xdr:clientData/>
  </xdr:oneCellAnchor>
  <xdr:oneCellAnchor>
    <xdr:from>
      <xdr:col>28</xdr:col>
      <xdr:colOff>585908</xdr:colOff>
      <xdr:row>4</xdr:row>
      <xdr:rowOff>208911</xdr:rowOff>
    </xdr:from>
    <xdr:ext cx="925382" cy="313419"/>
    <xdr:sp macro="" textlink="">
      <xdr:nvSpPr>
        <xdr:cNvPr id="13" name="Text Box 27"/>
        <xdr:cNvSpPr txBox="1">
          <a:spLocks noChangeArrowheads="1"/>
        </xdr:cNvSpPr>
      </xdr:nvSpPr>
      <xdr:spPr bwMode="auto">
        <a:xfrm>
          <a:off x="9494584" y="1094176"/>
          <a:ext cx="925382" cy="313419"/>
        </a:xfrm>
        <a:prstGeom prst="rect">
          <a:avLst/>
        </a:prstGeom>
        <a:solidFill>
          <a:srgbClr val="CCFFFF"/>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青色着色箇所は</a:t>
          </a: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入力が必要です</a:t>
          </a:r>
        </a:p>
      </xdr:txBody>
    </xdr:sp>
    <xdr:clientData/>
  </xdr:oneCellAnchor>
  <xdr:oneCellAnchor>
    <xdr:from>
      <xdr:col>1</xdr:col>
      <xdr:colOff>7844</xdr:colOff>
      <xdr:row>12</xdr:row>
      <xdr:rowOff>84604</xdr:rowOff>
    </xdr:from>
    <xdr:ext cx="6532558" cy="592470"/>
    <xdr:sp macro="" textlink="">
      <xdr:nvSpPr>
        <xdr:cNvPr id="2" name="テキスト ボックス 1"/>
        <xdr:cNvSpPr txBox="1"/>
      </xdr:nvSpPr>
      <xdr:spPr>
        <a:xfrm>
          <a:off x="220756" y="4253192"/>
          <a:ext cx="6532558" cy="59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nSpc>
              <a:spcPts val="130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提出書類に記載されている内容について、問い合わせ窓口となる担当者を記入してください。</a:t>
          </a:r>
        </a:p>
        <a:p>
          <a:pPr>
            <a:lnSpc>
              <a:spcPts val="130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通所リハビリの診療所等で法人格がない場合、法人の欄には、当該保険医療機関の名称及び開設者を記載してください。</a:t>
          </a:r>
        </a:p>
        <a:p>
          <a:pPr>
            <a:lnSpc>
              <a:spcPts val="130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行政書士等の代理人が窓口となる場合、「問い合わせ先担当者」欄に所属を明記してください。</a:t>
          </a:r>
        </a:p>
      </xdr:txBody>
    </xdr:sp>
    <xdr:clientData/>
  </xdr:oneCellAnchor>
  <mc:AlternateContent xmlns:mc="http://schemas.openxmlformats.org/markup-compatibility/2006">
    <mc:Choice xmlns:a14="http://schemas.microsoft.com/office/drawing/2010/main" Requires="a14">
      <xdr:twoCellAnchor editAs="oneCell">
        <xdr:from>
          <xdr:col>18</xdr:col>
          <xdr:colOff>57150</xdr:colOff>
          <xdr:row>27</xdr:row>
          <xdr:rowOff>123825</xdr:rowOff>
        </xdr:from>
        <xdr:to>
          <xdr:col>18</xdr:col>
          <xdr:colOff>314325</xdr:colOff>
          <xdr:row>27</xdr:row>
          <xdr:rowOff>342900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ffectLst/>
            <a:extLst>
              <a:ext uri="{909E8E84-426E-40DD-AFC4-6F175D3DCCD1}">
                <a14:hiddenFill>
                  <a:solidFill>
                    <a:srgbClr val="FFCC99" mc:Ignorable="a14" a14:legacySpreadsheetColorIndex="47"/>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38</xdr:col>
      <xdr:colOff>581802</xdr:colOff>
      <xdr:row>8</xdr:row>
      <xdr:rowOff>105310</xdr:rowOff>
    </xdr:from>
    <xdr:ext cx="1685561" cy="669528"/>
    <xdr:sp macro="" textlink="">
      <xdr:nvSpPr>
        <xdr:cNvPr id="2" name="Text Box 27"/>
        <xdr:cNvSpPr txBox="1">
          <a:spLocks noChangeArrowheads="1"/>
        </xdr:cNvSpPr>
      </xdr:nvSpPr>
      <xdr:spPr bwMode="auto">
        <a:xfrm>
          <a:off x="9840102" y="1695985"/>
          <a:ext cx="1685561" cy="669528"/>
        </a:xfrm>
        <a:prstGeom prst="rect">
          <a:avLst/>
        </a:prstGeom>
        <a:solidFill>
          <a:srgbClr val="CCFFFF"/>
        </a:solidFill>
        <a:ln w="12700" algn="ctr">
          <a:solidFill>
            <a:srgbClr val="FF6600"/>
          </a:solidFill>
          <a:miter lim="800000"/>
          <a:headEnd/>
          <a:tailEnd/>
        </a:ln>
        <a:effectLst/>
      </xdr:spPr>
      <xdr:txBody>
        <a:bodyPr vertOverflow="clip" wrap="square" lIns="27432" tIns="18288" rIns="0" bIns="0" anchor="ctr" upright="1">
          <a:noAutofit/>
        </a:bodyPr>
        <a:lstStyle/>
        <a:p>
          <a:pPr algn="ctr"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青色着色箇所は</a:t>
          </a:r>
        </a:p>
        <a:p>
          <a:pPr algn="ctr"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入力が必要です</a:t>
          </a:r>
        </a:p>
      </xdr:txBody>
    </xdr:sp>
    <xdr:clientData/>
  </xdr:oneCellAnchor>
  <xdr:twoCellAnchor>
    <xdr:from>
      <xdr:col>35</xdr:col>
      <xdr:colOff>11206</xdr:colOff>
      <xdr:row>114</xdr:row>
      <xdr:rowOff>100853</xdr:rowOff>
    </xdr:from>
    <xdr:to>
      <xdr:col>35</xdr:col>
      <xdr:colOff>192181</xdr:colOff>
      <xdr:row>114</xdr:row>
      <xdr:rowOff>291353</xdr:rowOff>
    </xdr:to>
    <xdr:sp macro="" textlink="">
      <xdr:nvSpPr>
        <xdr:cNvPr id="6" name="正方形/長方形 5"/>
        <xdr:cNvSpPr/>
      </xdr:nvSpPr>
      <xdr:spPr>
        <a:xfrm>
          <a:off x="7855324" y="24708971"/>
          <a:ext cx="180975" cy="190500"/>
        </a:xfrm>
        <a:prstGeom prst="rect">
          <a:avLst/>
        </a:prstGeom>
        <a:no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25</xdr:col>
      <xdr:colOff>93008</xdr:colOff>
      <xdr:row>3</xdr:row>
      <xdr:rowOff>64910</xdr:rowOff>
    </xdr:from>
    <xdr:ext cx="2079544" cy="2064207"/>
    <xdr:sp macro="" textlink="">
      <xdr:nvSpPr>
        <xdr:cNvPr id="2" name="Text Box 27"/>
        <xdr:cNvSpPr txBox="1">
          <a:spLocks noChangeArrowheads="1"/>
        </xdr:cNvSpPr>
      </xdr:nvSpPr>
      <xdr:spPr bwMode="auto">
        <a:xfrm>
          <a:off x="10447243" y="580381"/>
          <a:ext cx="2079544" cy="2064207"/>
        </a:xfrm>
        <a:prstGeom prst="rect">
          <a:avLst/>
        </a:prstGeom>
        <a:solidFill>
          <a:srgbClr val="CCFFFF"/>
        </a:solidFill>
        <a:ln w="12700" algn="ctr">
          <a:solidFill>
            <a:srgbClr val="FF6600"/>
          </a:solidFill>
          <a:miter lim="800000"/>
          <a:headEnd/>
          <a:tailEnd/>
        </a:ln>
        <a:effectLst/>
      </xdr:spPr>
      <xdr:txBody>
        <a:bodyPr vertOverflow="clip" wrap="none" lIns="27432" tIns="18288" rIns="0" bIns="0" anchor="t" upright="1">
          <a:noAutofit/>
        </a:bodyPr>
        <a:lstStyle/>
        <a:p>
          <a:pPr algn="l" rtl="0">
            <a:lnSpc>
              <a:spcPts val="12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青色着色箇所は</a:t>
          </a: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入力が必要です</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県が指定する事業所</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のうち</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本加算の対象となる事業所</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を</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２箇所以上運営している場合</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すべて記載してください</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000" b="0"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介護予防サービス</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は本体サービスに</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含めて試算・計上してください</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1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281828</xdr:colOff>
      <xdr:row>7</xdr:row>
      <xdr:rowOff>113179</xdr:rowOff>
    </xdr:from>
    <xdr:ext cx="3361946" cy="941796"/>
    <xdr:sp macro="" textlink="">
      <xdr:nvSpPr>
        <xdr:cNvPr id="2" name="Text Box 27"/>
        <xdr:cNvSpPr txBox="1">
          <a:spLocks noChangeArrowheads="1"/>
        </xdr:cNvSpPr>
      </xdr:nvSpPr>
      <xdr:spPr bwMode="auto">
        <a:xfrm>
          <a:off x="9311528" y="1380004"/>
          <a:ext cx="3361946" cy="941796"/>
        </a:xfrm>
        <a:prstGeom prst="rect">
          <a:avLst/>
        </a:prstGeom>
        <a:solidFill>
          <a:srgbClr val="CCFFFF"/>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本加算対象事業所について、</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県内で奈良県を含めて</a:t>
          </a:r>
          <a:r>
            <a:rPr lang="ja-JP" altLang="en-US" sz="1000" b="1"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２以上の指定権者</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より指定を受け、</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かつ特定処遇改善加算を</a:t>
          </a:r>
          <a:r>
            <a:rPr lang="ja-JP" altLang="en-US" sz="1000" b="1"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一括申請する場合</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該当する青色着色箇所に入力が必要です</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endPar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21</xdr:col>
      <xdr:colOff>313765</xdr:colOff>
      <xdr:row>2</xdr:row>
      <xdr:rowOff>21852</xdr:rowOff>
    </xdr:from>
    <xdr:ext cx="925382" cy="313419"/>
    <xdr:sp macro="" textlink="">
      <xdr:nvSpPr>
        <xdr:cNvPr id="3" name="Text Box 27"/>
        <xdr:cNvSpPr txBox="1">
          <a:spLocks noChangeArrowheads="1"/>
        </xdr:cNvSpPr>
      </xdr:nvSpPr>
      <xdr:spPr bwMode="auto">
        <a:xfrm>
          <a:off x="9343465" y="307602"/>
          <a:ext cx="925382" cy="313419"/>
        </a:xfrm>
        <a:prstGeom prst="rect">
          <a:avLst/>
        </a:prstGeom>
        <a:solidFill>
          <a:schemeClr val="bg1">
            <a:lumMod val="85000"/>
          </a:schemeClr>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灰色着色箇所は</a:t>
          </a: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自動入力です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21</xdr:col>
      <xdr:colOff>190500</xdr:colOff>
      <xdr:row>4</xdr:row>
      <xdr:rowOff>228039</xdr:rowOff>
    </xdr:from>
    <xdr:ext cx="2977225" cy="941796"/>
    <xdr:sp macro="" textlink="">
      <xdr:nvSpPr>
        <xdr:cNvPr id="2" name="Text Box 27"/>
        <xdr:cNvSpPr txBox="1">
          <a:spLocks noChangeArrowheads="1"/>
        </xdr:cNvSpPr>
      </xdr:nvSpPr>
      <xdr:spPr bwMode="auto">
        <a:xfrm>
          <a:off x="9001125" y="809064"/>
          <a:ext cx="2977225" cy="941796"/>
        </a:xfrm>
        <a:prstGeom prst="rect">
          <a:avLst/>
        </a:prstGeom>
        <a:solidFill>
          <a:srgbClr val="CCFFFF"/>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本加算対象事業所について、</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奈良県を含めて</a:t>
          </a:r>
          <a:r>
            <a:rPr lang="ja-JP" altLang="en-US" sz="1000" b="1"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２以上の都道府県</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より指定を受け、</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かつ特定処遇改善加算を</a:t>
          </a:r>
          <a:r>
            <a:rPr lang="ja-JP" altLang="en-US" sz="1000" b="1" i="0" u="none" strike="noStrike" baseline="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一括申請する場合</a:t>
          </a: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該当する青色着色箇所に入力が必要です</a:t>
          </a:r>
          <a:endParaRPr lang="en-US" altLang="ja-JP"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endPar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21</xdr:col>
      <xdr:colOff>163605</xdr:colOff>
      <xdr:row>1</xdr:row>
      <xdr:rowOff>58831</xdr:rowOff>
    </xdr:from>
    <xdr:ext cx="925382" cy="313419"/>
    <xdr:sp macro="" textlink="">
      <xdr:nvSpPr>
        <xdr:cNvPr id="3" name="Text Box 27"/>
        <xdr:cNvSpPr txBox="1">
          <a:spLocks noChangeArrowheads="1"/>
        </xdr:cNvSpPr>
      </xdr:nvSpPr>
      <xdr:spPr bwMode="auto">
        <a:xfrm>
          <a:off x="8974230" y="249331"/>
          <a:ext cx="925382" cy="313419"/>
        </a:xfrm>
        <a:prstGeom prst="rect">
          <a:avLst/>
        </a:prstGeom>
        <a:solidFill>
          <a:schemeClr val="bg1">
            <a:lumMod val="85000"/>
          </a:schemeClr>
        </a:solidFill>
        <a:ln w="12700" algn="ctr">
          <a:solidFill>
            <a:srgbClr val="FF6600"/>
          </a:solidFill>
          <a:miter lim="800000"/>
          <a:headEnd/>
          <a:tailEnd/>
        </a:ln>
        <a:effectLst/>
      </xdr:spPr>
      <xdr:txBody>
        <a:bodyPr vertOverflow="clip" wrap="none" lIns="27432" tIns="18288" rIns="0" bIns="0" anchor="t" upright="1">
          <a:spAutoFit/>
        </a:bodyPr>
        <a:lstStyle/>
        <a:p>
          <a:pPr algn="l" rtl="0">
            <a:lnSpc>
              <a:spcPts val="12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灰色着色箇所は</a:t>
          </a:r>
        </a:p>
        <a:p>
          <a:pPr algn="l" rtl="0">
            <a:lnSpc>
              <a:spcPts val="1100"/>
            </a:lnSpc>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自動入力です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nara.jp/secure/137802/HP&#25522;&#36617;&#36039;&#26009;/&#20966;&#36935;&#25913;&#21892;/1_yousik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26keikaku.files/27kasan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koufukinn_setumeikai/files/kyariayoush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5（実績報告書）"/>
      <sheetName val="様式5添付1（県内所別内訳）"/>
      <sheetName val="参考様式1"/>
      <sheetName val="様式5添付２（都道府県一覧）"/>
      <sheetName val="様式5添付３（指定権者一覧） "/>
      <sheetName val="交付率一覧"/>
    </sheetNames>
    <sheetDataSet>
      <sheetData sheetId="0"/>
      <sheetData sheetId="1" refreshError="1"/>
      <sheetData sheetId="2" refreshError="1"/>
      <sheetData sheetId="3" refreshError="1"/>
      <sheetData sheetId="4" refreshError="1"/>
      <sheetData sheetId="5" refreshError="1"/>
      <sheetData sheetId="6">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row r="21">
          <cell r="A21" t="str">
            <v>定期巡回・随時対応型訪問介護看護</v>
          </cell>
        </row>
        <row r="22">
          <cell r="A22" t="str">
            <v>複合型サービス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2"/>
      <sheetName val="様式2-1添付３"/>
      <sheetName val="様式2-2（キャリアパス等届出加算Ⅰ）"/>
      <sheetName val="様式2-3（キャリアパス等届出加算ⅡⅢ）"/>
      <sheetName val="様式６（特別な事情に係る届出書）"/>
      <sheetName val="参考（派遣委託誓約書）"/>
      <sheetName val="整理表"/>
      <sheetName val="労働保険証明の例"/>
      <sheetName val="見込額①"/>
      <sheetName val="元々の賃金水準"/>
      <sheetName val="見込額②"/>
      <sheetName val="⑥のイメージ"/>
    </sheetNames>
    <sheetDataSet>
      <sheetData sheetId="0"/>
      <sheetData sheetId="1"/>
      <sheetData sheetId="2"/>
      <sheetData sheetId="3"/>
      <sheetData sheetId="4"/>
      <sheetData sheetId="5"/>
      <sheetData sheetId="6"/>
      <sheetData sheetId="7">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row r="22">
          <cell r="A22" t="str">
            <v>定期巡回・随時対応型訪問介護看護</v>
          </cell>
        </row>
        <row r="23">
          <cell r="A23" t="str">
            <v>複合型サービス（看護小規模多機能型居宅介護）</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28"/>
  <sheetViews>
    <sheetView showGridLines="0" tabSelected="1" view="pageBreakPreview" zoomScale="85" zoomScaleNormal="100" zoomScaleSheetLayoutView="85" workbookViewId="0">
      <selection activeCell="G8" sqref="G8:U8"/>
    </sheetView>
  </sheetViews>
  <sheetFormatPr defaultRowHeight="18.75"/>
  <cols>
    <col min="1" max="1" width="2.75" style="21" customWidth="1"/>
    <col min="2" max="2" width="4.375" style="21" customWidth="1"/>
    <col min="3" max="3" width="6.125" style="21" customWidth="1"/>
    <col min="4" max="4" width="4.375" style="21" customWidth="1"/>
    <col min="5" max="5" width="5.75" style="21" customWidth="1"/>
    <col min="6" max="6" width="4.375" style="21" customWidth="1"/>
    <col min="7" max="7" width="7.125" style="21" customWidth="1"/>
    <col min="8" max="9" width="4.375" style="21" customWidth="1"/>
    <col min="10" max="12" width="4.75" style="21" customWidth="1"/>
    <col min="13" max="13" width="6.125" style="21" customWidth="1"/>
    <col min="14" max="14" width="4.75" style="21" customWidth="1"/>
    <col min="15" max="15" width="7" style="21" customWidth="1"/>
    <col min="16" max="16" width="4.625" style="21" customWidth="1"/>
    <col min="17" max="17" width="7.125" style="21" customWidth="1"/>
    <col min="18" max="19" width="4.625" style="21" customWidth="1"/>
    <col min="20" max="20" width="8.375" style="21" customWidth="1"/>
    <col min="21" max="21" width="0.625" style="21" customWidth="1"/>
    <col min="22" max="22" width="2.375" style="21" customWidth="1"/>
    <col min="23" max="23" width="9" style="21"/>
    <col min="24" max="24" width="8.625" style="21" hidden="1" customWidth="1"/>
    <col min="25" max="28" width="9" style="21" hidden="1" customWidth="1"/>
    <col min="29" max="16384" width="9" style="21"/>
  </cols>
  <sheetData>
    <row r="1" spans="1:28" ht="10.5" customHeight="1">
      <c r="A1" s="19"/>
      <c r="B1" s="19"/>
      <c r="C1" s="19"/>
      <c r="D1" s="19"/>
      <c r="E1" s="19"/>
      <c r="F1" s="19"/>
      <c r="G1" s="19"/>
      <c r="H1" s="19"/>
      <c r="I1" s="19"/>
      <c r="J1" s="19"/>
      <c r="K1" s="19"/>
      <c r="L1" s="19"/>
      <c r="M1" s="19"/>
      <c r="N1" s="19"/>
      <c r="O1" s="19"/>
      <c r="P1" s="19"/>
      <c r="Q1" s="19"/>
      <c r="R1" s="19"/>
      <c r="S1" s="19"/>
      <c r="T1" s="20" t="s">
        <v>229</v>
      </c>
      <c r="U1" s="19"/>
      <c r="V1" s="19"/>
    </row>
    <row r="2" spans="1:28" ht="33">
      <c r="A2" s="289" t="s">
        <v>231</v>
      </c>
      <c r="B2" s="289"/>
      <c r="C2" s="289"/>
      <c r="D2" s="289"/>
      <c r="E2" s="289"/>
      <c r="F2" s="289"/>
      <c r="G2" s="289"/>
      <c r="H2" s="289"/>
      <c r="I2" s="289"/>
      <c r="J2" s="289"/>
      <c r="K2" s="289"/>
      <c r="L2" s="289"/>
      <c r="M2" s="289"/>
      <c r="N2" s="289"/>
      <c r="O2" s="289"/>
      <c r="P2" s="289"/>
      <c r="Q2" s="289"/>
      <c r="R2" s="289"/>
      <c r="S2" s="289"/>
      <c r="T2" s="289"/>
      <c r="U2" s="289"/>
      <c r="V2" s="19"/>
    </row>
    <row r="3" spans="1:28" s="23" customFormat="1" ht="17.25" customHeight="1">
      <c r="A3" s="22"/>
      <c r="B3" s="22" t="s">
        <v>17</v>
      </c>
      <c r="C3" s="22"/>
      <c r="D3" s="22"/>
      <c r="E3" s="22"/>
      <c r="F3" s="22"/>
      <c r="G3" s="22"/>
      <c r="H3" s="22"/>
      <c r="I3" s="22"/>
      <c r="J3" s="22"/>
      <c r="K3" s="22"/>
      <c r="P3" s="22"/>
      <c r="Q3" s="22"/>
      <c r="R3" s="22"/>
      <c r="S3" s="22"/>
      <c r="T3" s="22"/>
      <c r="U3" s="22"/>
      <c r="V3" s="22"/>
    </row>
    <row r="4" spans="1:28" s="23" customFormat="1" ht="9" customHeight="1">
      <c r="A4" s="22"/>
      <c r="B4" s="22"/>
      <c r="C4" s="22"/>
      <c r="D4" s="22"/>
      <c r="E4" s="22"/>
      <c r="F4" s="22"/>
      <c r="G4" s="22"/>
      <c r="H4" s="22"/>
      <c r="I4" s="22"/>
      <c r="J4" s="22"/>
      <c r="K4" s="22"/>
      <c r="L4" s="22"/>
      <c r="M4" s="22"/>
      <c r="N4" s="22"/>
      <c r="O4" s="22"/>
      <c r="P4" s="22"/>
      <c r="Q4" s="22"/>
      <c r="R4" s="22"/>
      <c r="S4" s="22"/>
      <c r="T4" s="22"/>
      <c r="U4" s="22"/>
      <c r="V4" s="22"/>
    </row>
    <row r="5" spans="1:28" s="23" customFormat="1" ht="18" customHeight="1">
      <c r="A5" s="24" t="s">
        <v>218</v>
      </c>
      <c r="B5" s="25"/>
      <c r="C5" s="22"/>
      <c r="D5" s="22"/>
      <c r="E5" s="22"/>
      <c r="F5" s="22"/>
      <c r="G5" s="22"/>
      <c r="H5" s="22"/>
      <c r="I5" s="22"/>
      <c r="J5" s="22"/>
      <c r="K5" s="22"/>
      <c r="L5" s="22"/>
      <c r="M5" s="22"/>
      <c r="N5" s="22"/>
      <c r="O5" s="22"/>
      <c r="P5" s="22"/>
      <c r="Q5" s="22"/>
      <c r="R5" s="22"/>
      <c r="S5" s="22"/>
      <c r="T5" s="22"/>
      <c r="U5" s="22"/>
      <c r="V5" s="22"/>
    </row>
    <row r="6" spans="1:28" s="23" customFormat="1" ht="34.5" customHeight="1">
      <c r="B6" s="290" t="s">
        <v>6</v>
      </c>
      <c r="C6" s="291"/>
      <c r="D6" s="291"/>
      <c r="E6" s="291"/>
      <c r="F6" s="292"/>
      <c r="G6" s="26"/>
      <c r="H6" s="27"/>
      <c r="I6" s="27"/>
      <c r="J6" s="27"/>
      <c r="K6" s="27"/>
      <c r="L6" s="28" t="s">
        <v>227</v>
      </c>
      <c r="M6" s="293" t="s">
        <v>228</v>
      </c>
      <c r="N6" s="293"/>
      <c r="O6" s="27" t="s">
        <v>1</v>
      </c>
      <c r="P6" s="47"/>
      <c r="Q6" s="27"/>
      <c r="R6" s="27"/>
      <c r="S6" s="27"/>
      <c r="T6" s="27"/>
      <c r="U6" s="29"/>
      <c r="V6" s="22"/>
      <c r="Y6" s="30"/>
      <c r="Z6" s="30"/>
      <c r="AA6" s="30" t="e">
        <f>IF(Y6=AB6,0,1)</f>
        <v>#N/A</v>
      </c>
      <c r="AB6" s="30" t="e">
        <f>VLOOKUP(K7,AA7:AB12,2,FALSE)</f>
        <v>#N/A</v>
      </c>
    </row>
    <row r="7" spans="1:28" s="31" customFormat="1" ht="34.5" customHeight="1">
      <c r="B7" s="145" t="s">
        <v>267</v>
      </c>
      <c r="C7" s="139" t="str">
        <f>IF(M6="","",M6)</f>
        <v>元</v>
      </c>
      <c r="D7" s="294" t="s">
        <v>80</v>
      </c>
      <c r="E7" s="294"/>
      <c r="F7" s="295"/>
      <c r="G7" s="218"/>
      <c r="H7" s="219"/>
      <c r="I7" s="219"/>
      <c r="J7" s="219"/>
      <c r="K7" s="296" t="str">
        <f>IF(VLOOKUP('様式2（計画書）'!X24,Z7:AA12,2,FALSE)=0,"",VLOOKUP('様式2（計画書）'!X24,Z7:AA12,2,FALSE))</f>
        <v/>
      </c>
      <c r="L7" s="296"/>
      <c r="M7" s="296"/>
      <c r="N7" s="296"/>
      <c r="O7" s="296"/>
      <c r="P7" s="296"/>
      <c r="Q7" s="219"/>
      <c r="R7" s="219"/>
      <c r="S7" s="219"/>
      <c r="T7" s="219"/>
      <c r="U7" s="220"/>
      <c r="X7" s="22"/>
      <c r="Z7" s="22">
        <f>'様式2（計画書）'!X24:AG24</f>
        <v>0</v>
      </c>
      <c r="AA7" s="22"/>
    </row>
    <row r="8" spans="1:28" s="23" customFormat="1" ht="34.5" customHeight="1">
      <c r="B8" s="242" t="s">
        <v>219</v>
      </c>
      <c r="C8" s="243"/>
      <c r="D8" s="243"/>
      <c r="E8" s="243"/>
      <c r="F8" s="244"/>
      <c r="G8" s="245"/>
      <c r="H8" s="246"/>
      <c r="I8" s="246"/>
      <c r="J8" s="246"/>
      <c r="K8" s="246"/>
      <c r="L8" s="246"/>
      <c r="M8" s="246"/>
      <c r="N8" s="246"/>
      <c r="O8" s="246"/>
      <c r="P8" s="246"/>
      <c r="Q8" s="246"/>
      <c r="R8" s="246"/>
      <c r="S8" s="246"/>
      <c r="T8" s="246"/>
      <c r="U8" s="247"/>
      <c r="V8" s="22"/>
      <c r="X8" s="22"/>
      <c r="Y8" s="30"/>
      <c r="Z8" s="30" t="s">
        <v>81</v>
      </c>
      <c r="AA8" s="22" t="s">
        <v>203</v>
      </c>
      <c r="AB8" s="30">
        <v>6</v>
      </c>
    </row>
    <row r="9" spans="1:28" s="23" customFormat="1" ht="34.5" customHeight="1">
      <c r="B9" s="242" t="s">
        <v>220</v>
      </c>
      <c r="C9" s="243"/>
      <c r="D9" s="243"/>
      <c r="E9" s="243"/>
      <c r="F9" s="244"/>
      <c r="G9" s="245"/>
      <c r="H9" s="246"/>
      <c r="I9" s="246"/>
      <c r="J9" s="246"/>
      <c r="K9" s="246"/>
      <c r="L9" s="246"/>
      <c r="M9" s="246"/>
      <c r="N9" s="246"/>
      <c r="O9" s="246"/>
      <c r="P9" s="246"/>
      <c r="Q9" s="246"/>
      <c r="R9" s="246"/>
      <c r="S9" s="246"/>
      <c r="T9" s="246"/>
      <c r="U9" s="247"/>
      <c r="V9" s="22"/>
      <c r="X9" s="22"/>
      <c r="Y9" s="30"/>
      <c r="Z9" s="30" t="s">
        <v>82</v>
      </c>
      <c r="AA9" s="22" t="s">
        <v>204</v>
      </c>
      <c r="AB9" s="30">
        <v>5</v>
      </c>
    </row>
    <row r="10" spans="1:28" s="23" customFormat="1" ht="34.5" customHeight="1">
      <c r="B10" s="242" t="s">
        <v>221</v>
      </c>
      <c r="C10" s="243"/>
      <c r="D10" s="243"/>
      <c r="E10" s="243"/>
      <c r="F10" s="244"/>
      <c r="G10" s="245"/>
      <c r="H10" s="246"/>
      <c r="I10" s="246"/>
      <c r="J10" s="246"/>
      <c r="K10" s="246"/>
      <c r="L10" s="246"/>
      <c r="M10" s="246"/>
      <c r="N10" s="246"/>
      <c r="O10" s="246"/>
      <c r="P10" s="246"/>
      <c r="Q10" s="246"/>
      <c r="R10" s="246"/>
      <c r="S10" s="246"/>
      <c r="T10" s="246"/>
      <c r="U10" s="247"/>
      <c r="V10" s="22"/>
      <c r="X10" s="22"/>
      <c r="Y10" s="30"/>
      <c r="Z10" s="30" t="s">
        <v>340</v>
      </c>
      <c r="AA10" s="22" t="s">
        <v>341</v>
      </c>
      <c r="AB10" s="30">
        <v>2</v>
      </c>
    </row>
    <row r="11" spans="1:28" s="23" customFormat="1" ht="34.5" customHeight="1">
      <c r="B11" s="236" t="s">
        <v>35</v>
      </c>
      <c r="C11" s="237"/>
      <c r="D11" s="237"/>
      <c r="E11" s="237"/>
      <c r="F11" s="238"/>
      <c r="G11" s="239"/>
      <c r="H11" s="240"/>
      <c r="I11" s="240"/>
      <c r="J11" s="240"/>
      <c r="K11" s="240"/>
      <c r="L11" s="240"/>
      <c r="M11" s="240"/>
      <c r="N11" s="240"/>
      <c r="O11" s="240"/>
      <c r="P11" s="240"/>
      <c r="Q11" s="240"/>
      <c r="R11" s="240"/>
      <c r="S11" s="240"/>
      <c r="T11" s="240"/>
      <c r="U11" s="241"/>
      <c r="V11" s="22"/>
      <c r="X11" s="32"/>
      <c r="Y11" s="30"/>
      <c r="Z11" s="30" t="s">
        <v>83</v>
      </c>
      <c r="AA11" s="32" t="s">
        <v>205</v>
      </c>
      <c r="AB11" s="30">
        <v>3</v>
      </c>
    </row>
    <row r="12" spans="1:28" s="23" customFormat="1" ht="34.5" customHeight="1">
      <c r="B12" s="248" t="s">
        <v>147</v>
      </c>
      <c r="C12" s="249"/>
      <c r="D12" s="249"/>
      <c r="E12" s="249"/>
      <c r="F12" s="250"/>
      <c r="G12" s="251"/>
      <c r="H12" s="252"/>
      <c r="I12" s="252"/>
      <c r="J12" s="252"/>
      <c r="K12" s="252"/>
      <c r="L12" s="252"/>
      <c r="M12" s="252"/>
      <c r="N12" s="252"/>
      <c r="O12" s="252"/>
      <c r="P12" s="252"/>
      <c r="Q12" s="252"/>
      <c r="R12" s="252"/>
      <c r="S12" s="252"/>
      <c r="T12" s="252"/>
      <c r="U12" s="253"/>
      <c r="V12" s="22"/>
      <c r="X12" s="21"/>
      <c r="Y12" s="30"/>
      <c r="Z12" s="30" t="s">
        <v>207</v>
      </c>
      <c r="AA12" s="21" t="s">
        <v>206</v>
      </c>
      <c r="AB12" s="30">
        <v>4</v>
      </c>
    </row>
    <row r="13" spans="1:28" s="23" customFormat="1" ht="50.25" customHeight="1">
      <c r="A13" s="254"/>
      <c r="B13" s="255"/>
      <c r="C13" s="255"/>
      <c r="D13" s="255"/>
      <c r="E13" s="255"/>
      <c r="F13" s="255"/>
      <c r="G13" s="255"/>
      <c r="H13" s="255"/>
      <c r="I13" s="255"/>
      <c r="J13" s="255"/>
      <c r="K13" s="255"/>
      <c r="L13" s="255"/>
      <c r="M13" s="255"/>
      <c r="N13" s="255"/>
      <c r="O13" s="255"/>
      <c r="P13" s="255"/>
      <c r="Q13" s="255"/>
      <c r="R13" s="255"/>
      <c r="S13" s="255"/>
      <c r="T13" s="255"/>
      <c r="U13" s="255"/>
      <c r="V13" s="33"/>
      <c r="X13" s="21"/>
      <c r="Y13" s="30"/>
    </row>
    <row r="14" spans="1:28" s="23" customFormat="1" ht="15" customHeight="1">
      <c r="B14" s="25"/>
      <c r="C14" s="25"/>
      <c r="D14" s="25"/>
      <c r="E14" s="25"/>
      <c r="F14" s="25"/>
      <c r="G14" s="34"/>
      <c r="H14" s="34"/>
      <c r="I14" s="34"/>
      <c r="J14" s="34"/>
      <c r="K14" s="34"/>
      <c r="L14" s="34"/>
      <c r="M14" s="34"/>
      <c r="N14" s="34"/>
      <c r="O14" s="34"/>
      <c r="P14" s="34"/>
      <c r="Q14" s="34"/>
      <c r="R14" s="34"/>
      <c r="S14" s="34"/>
      <c r="T14" s="34"/>
      <c r="U14" s="34"/>
      <c r="V14" s="22"/>
    </row>
    <row r="15" spans="1:28" s="23" customFormat="1" ht="17.25" customHeight="1">
      <c r="A15" s="35" t="s">
        <v>230</v>
      </c>
      <c r="B15" s="33"/>
      <c r="C15" s="33"/>
      <c r="D15" s="33"/>
      <c r="E15" s="33"/>
      <c r="F15" s="33"/>
      <c r="G15" s="33"/>
      <c r="H15" s="33"/>
      <c r="I15" s="33"/>
      <c r="J15" s="33"/>
      <c r="K15" s="33"/>
      <c r="L15" s="33"/>
      <c r="M15" s="33"/>
      <c r="N15" s="33"/>
      <c r="O15" s="33"/>
      <c r="P15" s="33"/>
      <c r="Q15" s="33"/>
      <c r="R15" s="33"/>
      <c r="S15" s="33"/>
      <c r="T15" s="33"/>
      <c r="U15" s="33"/>
      <c r="V15" s="33"/>
    </row>
    <row r="16" spans="1:28" s="31" customFormat="1" ht="29.25" customHeight="1">
      <c r="B16" s="233" t="s">
        <v>37</v>
      </c>
      <c r="C16" s="234"/>
      <c r="D16" s="234"/>
      <c r="E16" s="234"/>
      <c r="F16" s="234"/>
      <c r="G16" s="234"/>
      <c r="H16" s="234"/>
      <c r="I16" s="234"/>
      <c r="J16" s="234"/>
      <c r="K16" s="234"/>
      <c r="L16" s="234"/>
      <c r="M16" s="234"/>
      <c r="N16" s="234"/>
      <c r="O16" s="234"/>
      <c r="P16" s="234"/>
      <c r="Q16" s="234"/>
      <c r="R16" s="235"/>
      <c r="S16" s="36" t="s">
        <v>7</v>
      </c>
      <c r="T16" s="37" t="s">
        <v>2</v>
      </c>
      <c r="U16" s="38"/>
    </row>
    <row r="17" spans="1:22" s="23" customFormat="1" ht="38.25" customHeight="1">
      <c r="A17" s="22"/>
      <c r="B17" s="39" t="s">
        <v>3</v>
      </c>
      <c r="C17" s="257" t="s">
        <v>8</v>
      </c>
      <c r="D17" s="258"/>
      <c r="E17" s="258"/>
      <c r="F17" s="259"/>
      <c r="G17" s="269" t="s">
        <v>4</v>
      </c>
      <c r="H17" s="270"/>
      <c r="I17" s="270"/>
      <c r="J17" s="270"/>
      <c r="K17" s="270"/>
      <c r="L17" s="270"/>
      <c r="M17" s="270"/>
      <c r="N17" s="270"/>
      <c r="O17" s="270"/>
      <c r="P17" s="270"/>
      <c r="Q17" s="270"/>
      <c r="R17" s="271"/>
      <c r="S17" s="40"/>
      <c r="T17" s="256" t="s">
        <v>212</v>
      </c>
      <c r="U17" s="41"/>
      <c r="V17" s="22"/>
    </row>
    <row r="18" spans="1:22" s="23" customFormat="1" ht="38.25" customHeight="1">
      <c r="A18" s="22"/>
      <c r="B18" s="39" t="s">
        <v>3</v>
      </c>
      <c r="C18" s="260" t="s">
        <v>0</v>
      </c>
      <c r="D18" s="261"/>
      <c r="E18" s="261"/>
      <c r="F18" s="262"/>
      <c r="G18" s="297" t="s">
        <v>232</v>
      </c>
      <c r="H18" s="298"/>
      <c r="I18" s="298"/>
      <c r="J18" s="298"/>
      <c r="K18" s="298"/>
      <c r="L18" s="298"/>
      <c r="M18" s="298"/>
      <c r="N18" s="298"/>
      <c r="O18" s="298"/>
      <c r="P18" s="298"/>
      <c r="Q18" s="298"/>
      <c r="R18" s="299"/>
      <c r="S18" s="42"/>
      <c r="T18" s="256"/>
      <c r="U18" s="41"/>
      <c r="V18" s="22"/>
    </row>
    <row r="19" spans="1:22" s="23" customFormat="1" ht="38.25" customHeight="1">
      <c r="A19" s="22"/>
      <c r="B19" s="39" t="s">
        <v>3</v>
      </c>
      <c r="C19" s="263" t="s">
        <v>14</v>
      </c>
      <c r="D19" s="264"/>
      <c r="E19" s="264"/>
      <c r="F19" s="265"/>
      <c r="G19" s="300" t="s">
        <v>224</v>
      </c>
      <c r="H19" s="301"/>
      <c r="I19" s="301"/>
      <c r="J19" s="301"/>
      <c r="K19" s="301"/>
      <c r="L19" s="301"/>
      <c r="M19" s="301"/>
      <c r="N19" s="301"/>
      <c r="O19" s="301"/>
      <c r="P19" s="301"/>
      <c r="Q19" s="301"/>
      <c r="R19" s="302"/>
      <c r="S19" s="42"/>
      <c r="T19" s="256"/>
      <c r="U19" s="41"/>
      <c r="V19" s="22"/>
    </row>
    <row r="20" spans="1:22" s="23" customFormat="1" ht="41.25" customHeight="1">
      <c r="A20" s="22"/>
      <c r="B20" s="45" t="s">
        <v>5</v>
      </c>
      <c r="C20" s="263" t="s">
        <v>15</v>
      </c>
      <c r="D20" s="264"/>
      <c r="E20" s="264"/>
      <c r="F20" s="265"/>
      <c r="G20" s="266" t="s">
        <v>225</v>
      </c>
      <c r="H20" s="267"/>
      <c r="I20" s="267"/>
      <c r="J20" s="267"/>
      <c r="K20" s="267"/>
      <c r="L20" s="267"/>
      <c r="M20" s="267"/>
      <c r="N20" s="267"/>
      <c r="O20" s="267"/>
      <c r="P20" s="267"/>
      <c r="Q20" s="267"/>
      <c r="R20" s="268"/>
      <c r="S20" s="42"/>
      <c r="T20" s="256"/>
      <c r="U20" s="41"/>
      <c r="V20" s="22"/>
    </row>
    <row r="21" spans="1:22" s="23" customFormat="1" ht="41.25" customHeight="1">
      <c r="A21" s="22"/>
      <c r="B21" s="45" t="s">
        <v>5</v>
      </c>
      <c r="C21" s="263" t="s">
        <v>16</v>
      </c>
      <c r="D21" s="264"/>
      <c r="E21" s="264"/>
      <c r="F21" s="265"/>
      <c r="G21" s="266" t="s">
        <v>226</v>
      </c>
      <c r="H21" s="267"/>
      <c r="I21" s="267"/>
      <c r="J21" s="267"/>
      <c r="K21" s="267"/>
      <c r="L21" s="267"/>
      <c r="M21" s="267"/>
      <c r="N21" s="267"/>
      <c r="O21" s="267"/>
      <c r="P21" s="267"/>
      <c r="Q21" s="267"/>
      <c r="R21" s="268"/>
      <c r="S21" s="42"/>
      <c r="T21" s="256"/>
      <c r="U21" s="41"/>
      <c r="V21" s="22"/>
    </row>
    <row r="22" spans="1:22" s="44" customFormat="1" ht="18" customHeight="1">
      <c r="A22" s="25"/>
      <c r="B22" s="43"/>
      <c r="C22" s="138"/>
      <c r="D22" s="138"/>
      <c r="E22" s="138"/>
      <c r="F22" s="138"/>
      <c r="G22" s="138"/>
      <c r="H22" s="138"/>
      <c r="I22" s="138"/>
      <c r="J22" s="138"/>
      <c r="K22" s="138"/>
      <c r="L22" s="138"/>
      <c r="M22" s="138"/>
      <c r="N22" s="138"/>
      <c r="O22" s="138"/>
      <c r="P22" s="138"/>
      <c r="Q22" s="138"/>
      <c r="R22" s="138"/>
      <c r="S22" s="138"/>
      <c r="T22" s="138"/>
      <c r="U22" s="41"/>
      <c r="V22" s="25"/>
    </row>
    <row r="23" spans="1:22" s="23" customFormat="1" ht="41.25" customHeight="1">
      <c r="A23" s="22"/>
      <c r="B23" s="45" t="s">
        <v>5</v>
      </c>
      <c r="C23" s="286" t="s">
        <v>9</v>
      </c>
      <c r="D23" s="287"/>
      <c r="E23" s="287"/>
      <c r="F23" s="288"/>
      <c r="G23" s="272" t="s">
        <v>38</v>
      </c>
      <c r="H23" s="273"/>
      <c r="I23" s="273"/>
      <c r="J23" s="273"/>
      <c r="K23" s="273"/>
      <c r="L23" s="273"/>
      <c r="M23" s="273"/>
      <c r="N23" s="273"/>
      <c r="O23" s="273"/>
      <c r="P23" s="273"/>
      <c r="Q23" s="273"/>
      <c r="R23" s="274"/>
      <c r="S23" s="42"/>
      <c r="T23" s="46" t="s">
        <v>36</v>
      </c>
      <c r="U23" s="41"/>
      <c r="V23" s="22"/>
    </row>
    <row r="24" spans="1:22" s="23" customFormat="1" ht="15" customHeight="1">
      <c r="B24" s="25"/>
      <c r="C24" s="25"/>
      <c r="D24" s="25"/>
      <c r="E24" s="25"/>
      <c r="F24" s="25"/>
      <c r="G24" s="34"/>
      <c r="H24" s="34"/>
      <c r="I24" s="34"/>
      <c r="J24" s="34"/>
      <c r="K24" s="34"/>
      <c r="L24" s="34"/>
      <c r="M24" s="34"/>
      <c r="N24" s="34"/>
      <c r="O24" s="34"/>
      <c r="P24" s="34"/>
      <c r="Q24" s="34"/>
      <c r="R24" s="34"/>
      <c r="S24" s="34"/>
      <c r="T24" s="34"/>
      <c r="U24" s="34"/>
      <c r="V24" s="22"/>
    </row>
    <row r="25" spans="1:22" s="23" customFormat="1" ht="17.25" customHeight="1">
      <c r="A25" s="35" t="s">
        <v>39</v>
      </c>
      <c r="B25" s="33"/>
      <c r="C25" s="33"/>
      <c r="D25" s="33"/>
      <c r="E25" s="33"/>
      <c r="F25" s="33"/>
      <c r="G25" s="33"/>
      <c r="H25" s="33"/>
      <c r="I25" s="33"/>
      <c r="J25" s="33"/>
      <c r="K25" s="33"/>
      <c r="L25" s="33"/>
      <c r="M25" s="33"/>
      <c r="N25" s="33"/>
      <c r="O25" s="33"/>
      <c r="P25" s="33"/>
      <c r="Q25" s="33"/>
      <c r="R25" s="33"/>
      <c r="S25" s="33"/>
      <c r="T25" s="33"/>
      <c r="U25" s="33"/>
      <c r="V25" s="33"/>
    </row>
    <row r="26" spans="1:22" s="31" customFormat="1" ht="29.25" customHeight="1">
      <c r="B26" s="233" t="s">
        <v>37</v>
      </c>
      <c r="C26" s="234"/>
      <c r="D26" s="234"/>
      <c r="E26" s="234"/>
      <c r="F26" s="234"/>
      <c r="G26" s="234"/>
      <c r="H26" s="234"/>
      <c r="I26" s="234"/>
      <c r="J26" s="234"/>
      <c r="K26" s="234"/>
      <c r="L26" s="234"/>
      <c r="M26" s="234"/>
      <c r="N26" s="234"/>
      <c r="O26" s="234"/>
      <c r="P26" s="234"/>
      <c r="Q26" s="234"/>
      <c r="R26" s="235"/>
      <c r="S26" s="36" t="s">
        <v>7</v>
      </c>
      <c r="T26" s="37" t="s">
        <v>2</v>
      </c>
      <c r="U26" s="38"/>
    </row>
    <row r="27" spans="1:22" s="23" customFormat="1" ht="51.75" customHeight="1">
      <c r="A27" s="22"/>
      <c r="B27" s="39" t="s">
        <v>3</v>
      </c>
      <c r="C27" s="277" t="s">
        <v>79</v>
      </c>
      <c r="D27" s="278"/>
      <c r="E27" s="278"/>
      <c r="F27" s="279"/>
      <c r="G27" s="280" t="s">
        <v>346</v>
      </c>
      <c r="H27" s="281"/>
      <c r="I27" s="281"/>
      <c r="J27" s="281"/>
      <c r="K27" s="281"/>
      <c r="L27" s="281"/>
      <c r="M27" s="281"/>
      <c r="N27" s="281"/>
      <c r="O27" s="281"/>
      <c r="P27" s="281"/>
      <c r="Q27" s="281"/>
      <c r="R27" s="282"/>
      <c r="S27" s="40"/>
      <c r="T27" s="275" t="s">
        <v>84</v>
      </c>
      <c r="U27" s="41"/>
      <c r="V27" s="22"/>
    </row>
    <row r="28" spans="1:22" s="23" customFormat="1" ht="59.25" customHeight="1">
      <c r="A28" s="22"/>
      <c r="B28" s="39" t="s">
        <v>3</v>
      </c>
      <c r="C28" s="283" t="s">
        <v>347</v>
      </c>
      <c r="D28" s="284"/>
      <c r="E28" s="284"/>
      <c r="F28" s="285"/>
      <c r="G28" s="280" t="s">
        <v>345</v>
      </c>
      <c r="H28" s="281"/>
      <c r="I28" s="281"/>
      <c r="J28" s="281"/>
      <c r="K28" s="281"/>
      <c r="L28" s="281"/>
      <c r="M28" s="281"/>
      <c r="N28" s="281"/>
      <c r="O28" s="281"/>
      <c r="P28" s="281"/>
      <c r="Q28" s="281"/>
      <c r="R28" s="282"/>
      <c r="S28" s="40"/>
      <c r="T28" s="276"/>
      <c r="U28" s="41"/>
      <c r="V28" s="22"/>
    </row>
  </sheetData>
  <sheetProtection password="CC0B" sheet="1" objects="1" scenarios="1" selectLockedCells="1"/>
  <mergeCells count="36">
    <mergeCell ref="C23:F23"/>
    <mergeCell ref="A2:U2"/>
    <mergeCell ref="B6:F6"/>
    <mergeCell ref="M6:N6"/>
    <mergeCell ref="B9:F9"/>
    <mergeCell ref="G9:U9"/>
    <mergeCell ref="B8:F8"/>
    <mergeCell ref="G8:U8"/>
    <mergeCell ref="D7:F7"/>
    <mergeCell ref="K7:P7"/>
    <mergeCell ref="G18:R18"/>
    <mergeCell ref="C19:F19"/>
    <mergeCell ref="G19:R19"/>
    <mergeCell ref="C20:F20"/>
    <mergeCell ref="G21:R21"/>
    <mergeCell ref="T27:T28"/>
    <mergeCell ref="C27:F27"/>
    <mergeCell ref="G27:R27"/>
    <mergeCell ref="C28:F28"/>
    <mergeCell ref="G28:R28"/>
    <mergeCell ref="B26:R26"/>
    <mergeCell ref="B11:F11"/>
    <mergeCell ref="G11:U11"/>
    <mergeCell ref="B10:F10"/>
    <mergeCell ref="G10:U10"/>
    <mergeCell ref="B12:F12"/>
    <mergeCell ref="G12:U12"/>
    <mergeCell ref="A13:U13"/>
    <mergeCell ref="T17:T21"/>
    <mergeCell ref="C17:F17"/>
    <mergeCell ref="C18:F18"/>
    <mergeCell ref="C21:F21"/>
    <mergeCell ref="G20:R20"/>
    <mergeCell ref="G17:R17"/>
    <mergeCell ref="B16:R16"/>
    <mergeCell ref="G23:R23"/>
  </mergeCells>
  <phoneticPr fontId="2"/>
  <conditionalFormatting sqref="G8:U12">
    <cfRule type="containsBlanks" dxfId="19" priority="3">
      <formula>LEN(TRIM(G8))=0</formula>
    </cfRule>
  </conditionalFormatting>
  <conditionalFormatting sqref="K7:P7">
    <cfRule type="cellIs" dxfId="18" priority="2" operator="equal">
      <formula>""</formula>
    </cfRule>
  </conditionalFormatting>
  <conditionalFormatting sqref="G7:J7 Q7:T7">
    <cfRule type="expression" dxfId="17" priority="1">
      <formula>$K$7=""</formula>
    </cfRule>
  </conditionalFormatting>
  <dataValidations count="2">
    <dataValidation imeMode="off" allowBlank="1" showInputMessage="1" showErrorMessage="1" sqref="M6:N6"/>
    <dataValidation imeMode="on" allowBlank="1" showInputMessage="1" showErrorMessage="1" sqref="G8:U11"/>
  </dataValidations>
  <printOptions horizontalCentered="1"/>
  <pageMargins left="0.62992125984251968" right="0.27559055118110237" top="0.59055118110236227" bottom="0.27559055118110237" header="0.39370078740157483" footer="0.27559055118110237"/>
  <pageSetup paperSize="9" scale="89" orientation="portrait" r:id="rId1"/>
  <headerFooter alignWithMargins="0"/>
  <rowBreaks count="1" manualBreakCount="1">
    <brk id="28" max="19"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18</xdr:col>
                    <xdr:colOff>57150</xdr:colOff>
                    <xdr:row>16</xdr:row>
                    <xdr:rowOff>85725</xdr:rowOff>
                  </from>
                  <to>
                    <xdr:col>18</xdr:col>
                    <xdr:colOff>314325</xdr:colOff>
                    <xdr:row>16</xdr:row>
                    <xdr:rowOff>304800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18</xdr:col>
                    <xdr:colOff>57150</xdr:colOff>
                    <xdr:row>17</xdr:row>
                    <xdr:rowOff>114300</xdr:rowOff>
                  </from>
                  <to>
                    <xdr:col>18</xdr:col>
                    <xdr:colOff>314325</xdr:colOff>
                    <xdr:row>17</xdr:row>
                    <xdr:rowOff>333375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18</xdr:col>
                    <xdr:colOff>57150</xdr:colOff>
                    <xdr:row>18</xdr:row>
                    <xdr:rowOff>114300</xdr:rowOff>
                  </from>
                  <to>
                    <xdr:col>18</xdr:col>
                    <xdr:colOff>314325</xdr:colOff>
                    <xdr:row>18</xdr:row>
                    <xdr:rowOff>333375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18</xdr:col>
                    <xdr:colOff>57150</xdr:colOff>
                    <xdr:row>19</xdr:row>
                    <xdr:rowOff>123825</xdr:rowOff>
                  </from>
                  <to>
                    <xdr:col>18</xdr:col>
                    <xdr:colOff>314325</xdr:colOff>
                    <xdr:row>19</xdr:row>
                    <xdr:rowOff>352425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18</xdr:col>
                    <xdr:colOff>57150</xdr:colOff>
                    <xdr:row>22</xdr:row>
                    <xdr:rowOff>133350</xdr:rowOff>
                  </from>
                  <to>
                    <xdr:col>18</xdr:col>
                    <xdr:colOff>314325</xdr:colOff>
                    <xdr:row>22</xdr:row>
                    <xdr:rowOff>352425</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18</xdr:col>
                    <xdr:colOff>57150</xdr:colOff>
                    <xdr:row>20</xdr:row>
                    <xdr:rowOff>123825</xdr:rowOff>
                  </from>
                  <to>
                    <xdr:col>18</xdr:col>
                    <xdr:colOff>314325</xdr:colOff>
                    <xdr:row>20</xdr:row>
                    <xdr:rowOff>352425</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18</xdr:col>
                    <xdr:colOff>57150</xdr:colOff>
                    <xdr:row>26</xdr:row>
                    <xdr:rowOff>123825</xdr:rowOff>
                  </from>
                  <to>
                    <xdr:col>18</xdr:col>
                    <xdr:colOff>314325</xdr:colOff>
                    <xdr:row>26</xdr:row>
                    <xdr:rowOff>342900</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18</xdr:col>
                    <xdr:colOff>57150</xdr:colOff>
                    <xdr:row>27</xdr:row>
                    <xdr:rowOff>123825</xdr:rowOff>
                  </from>
                  <to>
                    <xdr:col>18</xdr:col>
                    <xdr:colOff>314325</xdr:colOff>
                    <xdr:row>27</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126"/>
  <sheetViews>
    <sheetView view="pageBreakPreview" topLeftCell="A34" zoomScaleNormal="85" zoomScaleSheetLayoutView="100" workbookViewId="0">
      <selection activeCell="AA40" sqref="AA40:AI40"/>
    </sheetView>
  </sheetViews>
  <sheetFormatPr defaultRowHeight="15"/>
  <cols>
    <col min="1" max="36" width="2.875" style="136" customWidth="1"/>
    <col min="37" max="37" width="9" style="56"/>
    <col min="38" max="39" width="9" style="56" hidden="1" customWidth="1"/>
    <col min="40" max="41" width="0" style="56" hidden="1" customWidth="1"/>
    <col min="42" max="16384" width="9" style="56"/>
  </cols>
  <sheetData>
    <row r="1" spans="1:36">
      <c r="A1" s="89" t="s">
        <v>40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452"/>
      <c r="AG1" s="452"/>
      <c r="AH1" s="452"/>
      <c r="AI1" s="452"/>
      <c r="AJ1" s="452"/>
    </row>
    <row r="2" spans="1:36" ht="23.25">
      <c r="A2" s="453" t="s">
        <v>284</v>
      </c>
      <c r="B2" s="454"/>
      <c r="C2" s="454"/>
      <c r="D2" s="454"/>
      <c r="E2" s="454"/>
      <c r="F2" s="454"/>
      <c r="G2" s="454"/>
      <c r="H2" s="454"/>
      <c r="I2" s="454"/>
      <c r="J2" s="454"/>
      <c r="K2" s="454"/>
      <c r="L2" s="454"/>
      <c r="M2" s="454"/>
      <c r="N2" s="454"/>
      <c r="O2" s="454"/>
      <c r="P2" s="454"/>
      <c r="Q2" s="454"/>
      <c r="R2" s="454"/>
      <c r="S2" s="454"/>
      <c r="T2" s="455" t="str">
        <f>IF(共通様式!M6="","",共通様式!M6)</f>
        <v>元</v>
      </c>
      <c r="U2" s="455"/>
      <c r="V2" s="455"/>
      <c r="W2" s="456" t="s">
        <v>18</v>
      </c>
      <c r="X2" s="456"/>
      <c r="Y2" s="456"/>
      <c r="Z2" s="456"/>
      <c r="AA2" s="456"/>
      <c r="AB2" s="456"/>
      <c r="AC2" s="456"/>
      <c r="AD2" s="456"/>
      <c r="AE2" s="456"/>
      <c r="AF2" s="456"/>
      <c r="AG2" s="456"/>
      <c r="AH2" s="456"/>
      <c r="AI2" s="456"/>
      <c r="AJ2" s="456"/>
    </row>
    <row r="3" spans="1:36" ht="8.25"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row>
    <row r="4" spans="1:36" ht="18.75" customHeight="1">
      <c r="A4" s="89" t="s">
        <v>19</v>
      </c>
      <c r="B4" s="89"/>
      <c r="C4" s="89"/>
      <c r="D4" s="89"/>
      <c r="E4" s="89"/>
      <c r="F4" s="89"/>
      <c r="G4" s="89"/>
      <c r="H4" s="89"/>
      <c r="I4" s="89"/>
      <c r="J4" s="89"/>
      <c r="K4" s="89"/>
      <c r="L4" s="89"/>
      <c r="M4" s="89"/>
      <c r="N4" s="89"/>
      <c r="O4" s="89"/>
      <c r="P4" s="89"/>
      <c r="Q4" s="89"/>
      <c r="R4" s="457" t="s">
        <v>11</v>
      </c>
      <c r="S4" s="458"/>
      <c r="T4" s="458"/>
      <c r="U4" s="458"/>
      <c r="V4" s="458"/>
      <c r="W4" s="458"/>
      <c r="X4" s="458"/>
      <c r="Y4" s="458"/>
      <c r="Z4" s="459"/>
      <c r="AA4" s="90">
        <f>IF('添付1（事業所一覧）'!$S$12="",IF('添付1（事業所一覧）'!A9="","",'添付1（事業所一覧）'!A9),"「")</f>
        <v>2</v>
      </c>
      <c r="AB4" s="91">
        <f>IF('添付1（事業所一覧）'!$S$12="",IF('添付1（事業所一覧）'!B9="","",'添付1（事業所一覧）'!B9),"別")</f>
        <v>9</v>
      </c>
      <c r="AC4" s="91" t="str">
        <f>IF('添付1（事業所一覧）'!$S$12="",IF('添付1（事業所一覧）'!C9="","",'添付1（事業所一覧）'!C9),"紙")</f>
        <v/>
      </c>
      <c r="AD4" s="91" t="str">
        <f>IF('添付1（事業所一覧）'!$S$12="",IF('添付1（事業所一覧）'!D9="","",'添付1（事業所一覧）'!D9),"一")</f>
        <v/>
      </c>
      <c r="AE4" s="91" t="str">
        <f>IF('添付1（事業所一覧）'!$S$12="",IF('添付1（事業所一覧）'!E9="","",'添付1（事業所一覧）'!E9),"覧")</f>
        <v/>
      </c>
      <c r="AF4" s="91" t="str">
        <f>IF('添付1（事業所一覧）'!$S$12="",IF('添付1（事業所一覧）'!F9="","",'添付1（事業所一覧）'!F9),"表")</f>
        <v/>
      </c>
      <c r="AG4" s="91" t="str">
        <f>IF('添付1（事業所一覧）'!$S$12="",IF('添付1（事業所一覧）'!G9="","",'添付1（事業所一覧）'!G9),"に")</f>
        <v/>
      </c>
      <c r="AH4" s="91" t="str">
        <f>IF('添付1（事業所一覧）'!$S$12="",IF('添付1（事業所一覧）'!H9="","",'添付1（事業所一覧）'!H9),"よ")</f>
        <v/>
      </c>
      <c r="AI4" s="91" t="str">
        <f>IF('添付1（事業所一覧）'!$S$12="",IF('添付1（事業所一覧）'!I9="","",'添付1（事業所一覧）'!I9),"る")</f>
        <v/>
      </c>
      <c r="AJ4" s="92" t="str">
        <f>IF('添付1（事業所一覧）'!$S$12="",IF('添付1（事業所一覧）'!J9="","",'添付1（事業所一覧）'!J9),"」")</f>
        <v/>
      </c>
    </row>
    <row r="5" spans="1:36" ht="9.7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row>
    <row r="6" spans="1:36" ht="15.75" customHeight="1">
      <c r="A6" s="460" t="s">
        <v>20</v>
      </c>
      <c r="B6" s="436"/>
      <c r="C6" s="436"/>
      <c r="D6" s="436"/>
      <c r="E6" s="436"/>
      <c r="F6" s="461"/>
      <c r="G6" s="463" t="s">
        <v>46</v>
      </c>
      <c r="H6" s="464"/>
      <c r="I6" s="464"/>
      <c r="J6" s="465"/>
      <c r="K6" s="431" t="str">
        <f>IF(共通様式!G9="","",PHONETIC(共通様式!G9))</f>
        <v/>
      </c>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66"/>
    </row>
    <row r="7" spans="1:36" ht="28.5" customHeight="1">
      <c r="A7" s="378"/>
      <c r="B7" s="438"/>
      <c r="C7" s="438"/>
      <c r="D7" s="438"/>
      <c r="E7" s="438"/>
      <c r="F7" s="462"/>
      <c r="G7" s="378" t="s">
        <v>21</v>
      </c>
      <c r="H7" s="438"/>
      <c r="I7" s="438"/>
      <c r="J7" s="439"/>
      <c r="K7" s="467" t="str">
        <f>IF(共通様式!G9="","",共通様式!G9)</f>
        <v/>
      </c>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9"/>
    </row>
    <row r="8" spans="1:36" ht="6" customHeight="1">
      <c r="A8" s="484" t="s">
        <v>356</v>
      </c>
      <c r="B8" s="436"/>
      <c r="C8" s="436"/>
      <c r="D8" s="436"/>
      <c r="E8" s="436"/>
      <c r="F8" s="461"/>
      <c r="G8" s="93"/>
      <c r="H8" s="488"/>
      <c r="I8" s="488"/>
      <c r="J8" s="488"/>
      <c r="K8" s="488"/>
      <c r="L8" s="488"/>
      <c r="M8" s="93"/>
      <c r="N8" s="93"/>
      <c r="O8" s="93"/>
      <c r="P8" s="93"/>
      <c r="Q8" s="93"/>
      <c r="R8" s="93"/>
      <c r="S8" s="93"/>
      <c r="T8" s="93"/>
      <c r="U8" s="93"/>
      <c r="V8" s="93"/>
      <c r="W8" s="93"/>
      <c r="X8" s="93"/>
      <c r="Y8" s="93"/>
      <c r="Z8" s="93"/>
      <c r="AA8" s="93"/>
      <c r="AB8" s="93"/>
      <c r="AC8" s="93"/>
      <c r="AD8" s="93"/>
      <c r="AE8" s="93"/>
      <c r="AF8" s="93"/>
      <c r="AG8" s="93"/>
      <c r="AH8" s="93"/>
      <c r="AI8" s="93"/>
      <c r="AJ8" s="94"/>
    </row>
    <row r="9" spans="1:36" ht="12.75" customHeight="1">
      <c r="A9" s="485"/>
      <c r="B9" s="486"/>
      <c r="C9" s="486"/>
      <c r="D9" s="486"/>
      <c r="E9" s="486"/>
      <c r="F9" s="487"/>
      <c r="G9" s="489" t="str">
        <f>IF(共通様式!G8="","",共通様式!G8)</f>
        <v/>
      </c>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1"/>
    </row>
    <row r="10" spans="1:36" ht="12.75" customHeight="1">
      <c r="A10" s="485"/>
      <c r="B10" s="486"/>
      <c r="C10" s="486"/>
      <c r="D10" s="486"/>
      <c r="E10" s="486"/>
      <c r="F10" s="487"/>
      <c r="G10" s="489"/>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1"/>
    </row>
    <row r="11" spans="1:36" ht="6" customHeight="1">
      <c r="A11" s="378"/>
      <c r="B11" s="438"/>
      <c r="C11" s="438"/>
      <c r="D11" s="438"/>
      <c r="E11" s="438"/>
      <c r="F11" s="462"/>
      <c r="G11" s="378"/>
      <c r="H11" s="438"/>
      <c r="I11" s="438"/>
      <c r="J11" s="438"/>
      <c r="K11" s="492"/>
      <c r="L11" s="492"/>
      <c r="M11" s="492"/>
      <c r="N11" s="492"/>
      <c r="O11" s="492"/>
      <c r="P11" s="492"/>
      <c r="Q11" s="492"/>
      <c r="R11" s="492"/>
      <c r="S11" s="492"/>
      <c r="T11" s="492"/>
      <c r="U11" s="492"/>
      <c r="V11" s="438"/>
      <c r="W11" s="438"/>
      <c r="X11" s="438"/>
      <c r="Y11" s="438"/>
      <c r="Z11" s="492"/>
      <c r="AA11" s="492"/>
      <c r="AB11" s="492"/>
      <c r="AC11" s="492"/>
      <c r="AD11" s="492"/>
      <c r="AE11" s="492"/>
      <c r="AF11" s="492"/>
      <c r="AG11" s="492"/>
      <c r="AH11" s="492"/>
      <c r="AI11" s="492"/>
      <c r="AJ11" s="493"/>
    </row>
    <row r="12" spans="1:36" ht="14.25" customHeight="1">
      <c r="A12" s="435" t="s">
        <v>22</v>
      </c>
      <c r="B12" s="436"/>
      <c r="C12" s="436"/>
      <c r="D12" s="436"/>
      <c r="E12" s="436"/>
      <c r="F12" s="461"/>
      <c r="G12" s="460"/>
      <c r="H12" s="436"/>
      <c r="I12" s="436"/>
      <c r="J12" s="437"/>
      <c r="K12" s="440"/>
      <c r="L12" s="441"/>
      <c r="M12" s="441"/>
      <c r="N12" s="441"/>
      <c r="O12" s="441"/>
      <c r="P12" s="441"/>
      <c r="Q12" s="441"/>
      <c r="R12" s="441"/>
      <c r="S12" s="441"/>
      <c r="T12" s="441"/>
      <c r="U12" s="441"/>
      <c r="V12" s="441"/>
      <c r="W12" s="441"/>
      <c r="X12" s="441"/>
      <c r="Y12" s="442"/>
      <c r="Z12" s="435" t="s">
        <v>23</v>
      </c>
      <c r="AA12" s="436"/>
      <c r="AB12" s="436"/>
      <c r="AC12" s="437"/>
      <c r="AD12" s="440" t="s">
        <v>214</v>
      </c>
      <c r="AE12" s="441"/>
      <c r="AF12" s="441"/>
      <c r="AG12" s="441"/>
      <c r="AH12" s="441"/>
      <c r="AI12" s="441"/>
      <c r="AJ12" s="442"/>
    </row>
    <row r="13" spans="1:36" ht="24" customHeight="1">
      <c r="A13" s="378"/>
      <c r="B13" s="438"/>
      <c r="C13" s="438"/>
      <c r="D13" s="438"/>
      <c r="E13" s="438"/>
      <c r="F13" s="462"/>
      <c r="G13" s="446" t="s">
        <v>21</v>
      </c>
      <c r="H13" s="447"/>
      <c r="I13" s="447"/>
      <c r="J13" s="448"/>
      <c r="K13" s="449" t="s">
        <v>213</v>
      </c>
      <c r="L13" s="450"/>
      <c r="M13" s="450"/>
      <c r="N13" s="450"/>
      <c r="O13" s="450"/>
      <c r="P13" s="450"/>
      <c r="Q13" s="450"/>
      <c r="R13" s="450"/>
      <c r="S13" s="450"/>
      <c r="T13" s="450"/>
      <c r="U13" s="450"/>
      <c r="V13" s="450"/>
      <c r="W13" s="450"/>
      <c r="X13" s="450"/>
      <c r="Y13" s="451"/>
      <c r="Z13" s="378"/>
      <c r="AA13" s="438"/>
      <c r="AB13" s="438"/>
      <c r="AC13" s="439"/>
      <c r="AD13" s="443"/>
      <c r="AE13" s="444"/>
      <c r="AF13" s="444"/>
      <c r="AG13" s="444"/>
      <c r="AH13" s="444"/>
      <c r="AI13" s="444"/>
      <c r="AJ13" s="445"/>
    </row>
    <row r="14" spans="1:36" ht="3" customHeight="1">
      <c r="A14" s="435" t="s">
        <v>24</v>
      </c>
      <c r="B14" s="436"/>
      <c r="C14" s="436"/>
      <c r="D14" s="436"/>
      <c r="E14" s="436"/>
      <c r="F14" s="461"/>
      <c r="G14" s="93"/>
      <c r="H14" s="436"/>
      <c r="I14" s="436"/>
      <c r="J14" s="436"/>
      <c r="K14" s="436"/>
      <c r="L14" s="436"/>
      <c r="M14" s="93"/>
      <c r="N14" s="93"/>
      <c r="O14" s="93"/>
      <c r="P14" s="93"/>
      <c r="Q14" s="93"/>
      <c r="R14" s="93"/>
      <c r="S14" s="93"/>
      <c r="T14" s="93"/>
      <c r="U14" s="93"/>
      <c r="V14" s="93"/>
      <c r="W14" s="93"/>
      <c r="X14" s="93"/>
      <c r="Y14" s="93"/>
      <c r="Z14" s="93"/>
      <c r="AA14" s="93"/>
      <c r="AB14" s="93"/>
      <c r="AC14" s="93"/>
      <c r="AD14" s="93"/>
      <c r="AE14" s="93"/>
      <c r="AF14" s="93"/>
      <c r="AG14" s="93"/>
      <c r="AH14" s="93"/>
      <c r="AI14" s="93"/>
      <c r="AJ14" s="94"/>
    </row>
    <row r="15" spans="1:36" ht="10.5" customHeight="1">
      <c r="A15" s="485"/>
      <c r="B15" s="486"/>
      <c r="C15" s="486"/>
      <c r="D15" s="486"/>
      <c r="E15" s="486"/>
      <c r="F15" s="487"/>
      <c r="G15" s="494" t="s">
        <v>216</v>
      </c>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6"/>
    </row>
    <row r="16" spans="1:36" ht="12.75" customHeight="1">
      <c r="A16" s="485"/>
      <c r="B16" s="486"/>
      <c r="C16" s="486"/>
      <c r="D16" s="486"/>
      <c r="E16" s="486"/>
      <c r="F16" s="487"/>
      <c r="G16" s="497"/>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6"/>
    </row>
    <row r="17" spans="1:39" ht="3" customHeight="1">
      <c r="A17" s="378"/>
      <c r="B17" s="438"/>
      <c r="C17" s="438"/>
      <c r="D17" s="438"/>
      <c r="E17" s="438"/>
      <c r="F17" s="462"/>
      <c r="G17" s="378"/>
      <c r="H17" s="438"/>
      <c r="I17" s="438"/>
      <c r="J17" s="438"/>
      <c r="K17" s="492"/>
      <c r="L17" s="492"/>
      <c r="M17" s="492"/>
      <c r="N17" s="492"/>
      <c r="O17" s="492"/>
      <c r="P17" s="492"/>
      <c r="Q17" s="492"/>
      <c r="R17" s="492"/>
      <c r="S17" s="492"/>
      <c r="T17" s="492"/>
      <c r="U17" s="492"/>
      <c r="V17" s="438"/>
      <c r="W17" s="438"/>
      <c r="X17" s="438"/>
      <c r="Y17" s="438"/>
      <c r="Z17" s="492"/>
      <c r="AA17" s="492"/>
      <c r="AB17" s="492"/>
      <c r="AC17" s="492"/>
      <c r="AD17" s="492"/>
      <c r="AE17" s="492"/>
      <c r="AF17" s="492"/>
      <c r="AG17" s="492"/>
      <c r="AH17" s="492"/>
      <c r="AI17" s="492"/>
      <c r="AJ17" s="493"/>
    </row>
    <row r="18" spans="1:39" ht="20.100000000000001" customHeight="1">
      <c r="A18" s="476" t="s">
        <v>233</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178" t="s">
        <v>320</v>
      </c>
      <c r="AA18" s="178"/>
      <c r="AB18" s="178"/>
      <c r="AC18" s="178"/>
      <c r="AD18" s="524"/>
      <c r="AE18" s="524"/>
      <c r="AF18" s="524"/>
      <c r="AG18" s="524"/>
      <c r="AH18" s="178" t="s">
        <v>323</v>
      </c>
      <c r="AI18" s="179"/>
      <c r="AJ18" s="180"/>
    </row>
    <row r="19" spans="1:39" ht="20.100000000000001" customHeight="1">
      <c r="A19" s="478"/>
      <c r="B19" s="479"/>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181" t="s">
        <v>321</v>
      </c>
      <c r="AA19" s="182"/>
      <c r="AB19" s="182"/>
      <c r="AC19" s="182"/>
      <c r="AD19" s="525"/>
      <c r="AE19" s="525"/>
      <c r="AF19" s="525"/>
      <c r="AG19" s="525"/>
      <c r="AH19" s="181" t="s">
        <v>322</v>
      </c>
      <c r="AI19" s="182"/>
      <c r="AJ19" s="183"/>
    </row>
    <row r="20" spans="1:39" ht="13.5" customHeight="1">
      <c r="A20" s="470" t="s">
        <v>215</v>
      </c>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2"/>
      <c r="AL20" s="143" t="s">
        <v>314</v>
      </c>
      <c r="AM20" s="175" t="s">
        <v>311</v>
      </c>
    </row>
    <row r="21" spans="1:39" ht="15"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L21" s="56" t="s">
        <v>47</v>
      </c>
      <c r="AM21" s="175" t="s">
        <v>312</v>
      </c>
    </row>
    <row r="22" spans="1:39">
      <c r="A22" s="95" t="s">
        <v>234</v>
      </c>
      <c r="B22" s="80"/>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L22" s="56" t="s">
        <v>48</v>
      </c>
      <c r="AM22" s="175" t="s">
        <v>313</v>
      </c>
    </row>
    <row r="23" spans="1:39">
      <c r="A23" s="96"/>
      <c r="B23" s="80"/>
      <c r="C23" s="97" t="s">
        <v>45</v>
      </c>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L23" s="56" t="s">
        <v>49</v>
      </c>
      <c r="AM23" s="175" t="s">
        <v>318</v>
      </c>
    </row>
    <row r="24" spans="1:39" ht="21.95" customHeight="1">
      <c r="A24" s="202" t="s">
        <v>283</v>
      </c>
      <c r="B24" s="473" t="s">
        <v>25</v>
      </c>
      <c r="C24" s="474"/>
      <c r="D24" s="474"/>
      <c r="E24" s="474"/>
      <c r="F24" s="474"/>
      <c r="G24" s="474"/>
      <c r="H24" s="474"/>
      <c r="I24" s="474"/>
      <c r="J24" s="474"/>
      <c r="K24" s="474"/>
      <c r="L24" s="474"/>
      <c r="M24" s="475"/>
      <c r="N24" s="481" t="s">
        <v>235</v>
      </c>
      <c r="O24" s="482"/>
      <c r="P24" s="482"/>
      <c r="Q24" s="482"/>
      <c r="R24" s="482"/>
      <c r="S24" s="482"/>
      <c r="T24" s="482"/>
      <c r="U24" s="482"/>
      <c r="V24" s="482"/>
      <c r="W24" s="482"/>
      <c r="X24" s="483"/>
      <c r="Y24" s="483"/>
      <c r="Z24" s="483"/>
      <c r="AA24" s="483"/>
      <c r="AB24" s="483"/>
      <c r="AC24" s="483"/>
      <c r="AD24" s="483"/>
      <c r="AE24" s="483"/>
      <c r="AF24" s="483"/>
      <c r="AG24" s="483"/>
      <c r="AH24" s="207" t="s">
        <v>50</v>
      </c>
      <c r="AI24" s="207"/>
      <c r="AJ24" s="98"/>
      <c r="AM24" s="56" t="s">
        <v>315</v>
      </c>
    </row>
    <row r="25" spans="1:39" ht="21.95" customHeight="1">
      <c r="A25" s="202" t="s">
        <v>236</v>
      </c>
      <c r="B25" s="480" t="s">
        <v>237</v>
      </c>
      <c r="C25" s="474"/>
      <c r="D25" s="474"/>
      <c r="E25" s="474"/>
      <c r="F25" s="474"/>
      <c r="G25" s="474"/>
      <c r="H25" s="474"/>
      <c r="I25" s="474"/>
      <c r="J25" s="474"/>
      <c r="K25" s="474"/>
      <c r="L25" s="474"/>
      <c r="M25" s="475"/>
      <c r="N25" s="481" t="s">
        <v>238</v>
      </c>
      <c r="O25" s="482"/>
      <c r="P25" s="482"/>
      <c r="Q25" s="482"/>
      <c r="R25" s="482"/>
      <c r="S25" s="482"/>
      <c r="T25" s="482"/>
      <c r="U25" s="482"/>
      <c r="V25" s="482"/>
      <c r="W25" s="482"/>
      <c r="X25" s="483"/>
      <c r="Y25" s="483"/>
      <c r="Z25" s="483"/>
      <c r="AA25" s="483"/>
      <c r="AB25" s="483"/>
      <c r="AC25" s="483"/>
      <c r="AD25" s="483"/>
      <c r="AE25" s="483"/>
      <c r="AF25" s="483"/>
      <c r="AG25" s="483"/>
      <c r="AH25" s="207" t="s">
        <v>50</v>
      </c>
      <c r="AI25" s="207"/>
      <c r="AJ25" s="98"/>
      <c r="AL25" s="56" t="str">
        <f>IF(X25="","×","○")</f>
        <v>×</v>
      </c>
      <c r="AM25" s="56" t="s">
        <v>316</v>
      </c>
    </row>
    <row r="26" spans="1:39" ht="31.5" customHeight="1">
      <c r="A26" s="202" t="s">
        <v>239</v>
      </c>
      <c r="B26" s="515" t="s">
        <v>240</v>
      </c>
      <c r="C26" s="474"/>
      <c r="D26" s="474"/>
      <c r="E26" s="474"/>
      <c r="F26" s="474"/>
      <c r="G26" s="474"/>
      <c r="H26" s="474"/>
      <c r="I26" s="474"/>
      <c r="J26" s="474"/>
      <c r="K26" s="474"/>
      <c r="L26" s="474"/>
      <c r="M26" s="475"/>
      <c r="N26" s="519" t="str">
        <f>IF(X24="","",IF(OR(X24=AL20,X24=AL21),IF(X26="","!!要選択→",""),IF(AND(X24=AL22,X26=""),"","選択不要→")))</f>
        <v/>
      </c>
      <c r="O26" s="520"/>
      <c r="P26" s="520"/>
      <c r="Q26" s="520"/>
      <c r="R26" s="520"/>
      <c r="S26" s="520"/>
      <c r="T26" s="520"/>
      <c r="U26" s="518" t="s">
        <v>364</v>
      </c>
      <c r="V26" s="518"/>
      <c r="W26" s="518"/>
      <c r="X26" s="483"/>
      <c r="Y26" s="483"/>
      <c r="Z26" s="483"/>
      <c r="AA26" s="483"/>
      <c r="AB26" s="483"/>
      <c r="AC26" s="483"/>
      <c r="AD26" s="483"/>
      <c r="AE26" s="483"/>
      <c r="AF26" s="483"/>
      <c r="AG26" s="483"/>
      <c r="AH26" s="207" t="s">
        <v>50</v>
      </c>
      <c r="AI26" s="516" t="s">
        <v>241</v>
      </c>
      <c r="AJ26" s="517"/>
      <c r="AL26" s="56" t="str">
        <f>IF(X26="","×","○")</f>
        <v>×</v>
      </c>
      <c r="AM26" s="56" t="s">
        <v>317</v>
      </c>
    </row>
    <row r="27" spans="1:39" ht="18" customHeight="1">
      <c r="A27" s="202" t="s">
        <v>244</v>
      </c>
      <c r="B27" s="480" t="s">
        <v>242</v>
      </c>
      <c r="C27" s="474"/>
      <c r="D27" s="474"/>
      <c r="E27" s="474"/>
      <c r="F27" s="474"/>
      <c r="G27" s="474"/>
      <c r="H27" s="474"/>
      <c r="I27" s="474"/>
      <c r="J27" s="474"/>
      <c r="K27" s="474"/>
      <c r="L27" s="474"/>
      <c r="M27" s="475"/>
      <c r="N27" s="99"/>
      <c r="O27" s="100"/>
      <c r="P27" s="100"/>
      <c r="Q27" s="509" t="s">
        <v>227</v>
      </c>
      <c r="R27" s="510"/>
      <c r="S27" s="511"/>
      <c r="T27" s="511"/>
      <c r="U27" s="100" t="s">
        <v>26</v>
      </c>
      <c r="V27" s="511"/>
      <c r="W27" s="511"/>
      <c r="X27" s="100" t="s">
        <v>27</v>
      </c>
      <c r="Y27" s="207" t="s">
        <v>51</v>
      </c>
      <c r="Z27" s="509" t="s">
        <v>227</v>
      </c>
      <c r="AA27" s="510"/>
      <c r="AB27" s="511"/>
      <c r="AC27" s="511"/>
      <c r="AD27" s="100" t="s">
        <v>26</v>
      </c>
      <c r="AE27" s="511"/>
      <c r="AF27" s="511"/>
      <c r="AG27" s="100" t="s">
        <v>27</v>
      </c>
      <c r="AH27" s="100"/>
      <c r="AI27" s="100"/>
      <c r="AJ27" s="101"/>
      <c r="AM27" s="56" t="s">
        <v>319</v>
      </c>
    </row>
    <row r="28" spans="1:39" ht="21.95" customHeight="1">
      <c r="A28" s="202" t="s">
        <v>245</v>
      </c>
      <c r="B28" s="429" t="s">
        <v>227</v>
      </c>
      <c r="C28" s="430"/>
      <c r="D28" s="428" t="str">
        <f>IF(共通様式!M6="","",共通様式!M6)</f>
        <v>元</v>
      </c>
      <c r="E28" s="428"/>
      <c r="F28" s="146" t="s">
        <v>243</v>
      </c>
      <c r="G28" s="204"/>
      <c r="H28" s="204"/>
      <c r="I28" s="204"/>
      <c r="J28" s="204"/>
      <c r="K28" s="204"/>
      <c r="L28" s="204"/>
      <c r="M28" s="204"/>
      <c r="N28" s="204"/>
      <c r="O28" s="204"/>
      <c r="P28" s="204"/>
      <c r="Q28" s="204"/>
      <c r="R28" s="204"/>
      <c r="S28" s="204"/>
      <c r="T28" s="204"/>
      <c r="U28" s="204"/>
      <c r="V28" s="204"/>
      <c r="W28" s="204"/>
      <c r="X28" s="204"/>
      <c r="Y28" s="204"/>
      <c r="Z28" s="205"/>
      <c r="AA28" s="512"/>
      <c r="AB28" s="513"/>
      <c r="AC28" s="513"/>
      <c r="AD28" s="513"/>
      <c r="AE28" s="513"/>
      <c r="AF28" s="513"/>
      <c r="AG28" s="513"/>
      <c r="AH28" s="513"/>
      <c r="AI28" s="513"/>
      <c r="AJ28" s="101" t="s">
        <v>28</v>
      </c>
    </row>
    <row r="29" spans="1:39" ht="18" customHeight="1">
      <c r="A29" s="414" t="s">
        <v>246</v>
      </c>
      <c r="B29" s="431" t="s">
        <v>29</v>
      </c>
      <c r="C29" s="432"/>
      <c r="D29" s="432"/>
      <c r="E29" s="432"/>
      <c r="F29" s="432"/>
      <c r="G29" s="432"/>
      <c r="H29" s="432"/>
      <c r="I29" s="432"/>
      <c r="J29" s="432"/>
      <c r="K29" s="432"/>
      <c r="L29" s="433" t="str">
        <f>IF(AA28="","",IF(AA29&lt;AA28,AL29,""))</f>
        <v/>
      </c>
      <c r="M29" s="433"/>
      <c r="N29" s="433"/>
      <c r="O29" s="433"/>
      <c r="P29" s="433"/>
      <c r="Q29" s="433"/>
      <c r="R29" s="433"/>
      <c r="S29" s="433"/>
      <c r="T29" s="433"/>
      <c r="U29" s="433"/>
      <c r="V29" s="433"/>
      <c r="W29" s="433"/>
      <c r="X29" s="433"/>
      <c r="Y29" s="433"/>
      <c r="Z29" s="434"/>
      <c r="AA29" s="416" t="str">
        <f>IF(AA31="","",AA30-AA31)</f>
        <v/>
      </c>
      <c r="AB29" s="417"/>
      <c r="AC29" s="417"/>
      <c r="AD29" s="417"/>
      <c r="AE29" s="417"/>
      <c r="AF29" s="417"/>
      <c r="AG29" s="417"/>
      <c r="AH29" s="417"/>
      <c r="AI29" s="417"/>
      <c r="AJ29" s="102" t="s">
        <v>28</v>
      </c>
      <c r="AL29" s="56" t="s">
        <v>42</v>
      </c>
    </row>
    <row r="30" spans="1:39" ht="18" customHeight="1">
      <c r="A30" s="415"/>
      <c r="B30" s="418" t="s">
        <v>30</v>
      </c>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20"/>
      <c r="AA30" s="421" t="str">
        <f>IF(AND(AA33="",AA38="",AA42=""),"",SUM(AA33,AA38,AA42))</f>
        <v/>
      </c>
      <c r="AB30" s="422"/>
      <c r="AC30" s="422"/>
      <c r="AD30" s="422"/>
      <c r="AE30" s="422"/>
      <c r="AF30" s="422"/>
      <c r="AG30" s="422"/>
      <c r="AH30" s="422"/>
      <c r="AI30" s="422"/>
      <c r="AJ30" s="103" t="s">
        <v>28</v>
      </c>
    </row>
    <row r="31" spans="1:39" ht="18" customHeight="1">
      <c r="A31" s="415"/>
      <c r="B31" s="423" t="s">
        <v>41</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5"/>
      <c r="AA31" s="426" t="str">
        <f>IF(AND(AA34="",AA39="",AA43=""),"",SUM(AA34,AA39,AA43))</f>
        <v/>
      </c>
      <c r="AB31" s="427"/>
      <c r="AC31" s="427"/>
      <c r="AD31" s="427"/>
      <c r="AE31" s="427"/>
      <c r="AF31" s="427"/>
      <c r="AG31" s="427"/>
      <c r="AH31" s="427"/>
      <c r="AI31" s="427"/>
      <c r="AJ31" s="104" t="s">
        <v>28</v>
      </c>
    </row>
    <row r="32" spans="1:39" ht="36" customHeight="1">
      <c r="A32" s="414" t="s">
        <v>259</v>
      </c>
      <c r="B32" s="431" t="s">
        <v>255</v>
      </c>
      <c r="C32" s="432"/>
      <c r="D32" s="432"/>
      <c r="E32" s="432"/>
      <c r="F32" s="432"/>
      <c r="G32" s="432"/>
      <c r="H32" s="432"/>
      <c r="I32" s="432"/>
      <c r="J32" s="432"/>
      <c r="K32" s="432"/>
      <c r="L32" s="432"/>
      <c r="M32" s="432"/>
      <c r="N32" s="432"/>
      <c r="O32" s="432"/>
      <c r="P32" s="432"/>
      <c r="Q32" s="432"/>
      <c r="R32" s="521" t="str">
        <f>IF(AA35="","",IF(AA35=0,"",IF(AND(Y37&lt;=Y32/2,Y41&lt;=Y32/4),"",IF(AH55="○","",AL32))))</f>
        <v/>
      </c>
      <c r="S32" s="521"/>
      <c r="T32" s="521"/>
      <c r="U32" s="521"/>
      <c r="V32" s="521"/>
      <c r="W32" s="521"/>
      <c r="X32" s="521"/>
      <c r="Y32" s="522" t="str">
        <f>IF(AA35="","",IF(AA35=0,0,(AA33-AA34)/AA35))</f>
        <v/>
      </c>
      <c r="Z32" s="523"/>
      <c r="AA32" s="523"/>
      <c r="AB32" s="523"/>
      <c r="AC32" s="523"/>
      <c r="AD32" s="523"/>
      <c r="AE32" s="523"/>
      <c r="AF32" s="153" t="s">
        <v>254</v>
      </c>
      <c r="AG32" s="578"/>
      <c r="AH32" s="578"/>
      <c r="AI32" s="578"/>
      <c r="AJ32" s="154" t="s">
        <v>248</v>
      </c>
      <c r="AL32" s="56" t="s">
        <v>351</v>
      </c>
    </row>
    <row r="33" spans="1:38" ht="18" customHeight="1">
      <c r="A33" s="414"/>
      <c r="B33" s="498" t="s">
        <v>250</v>
      </c>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20"/>
      <c r="AA33" s="499"/>
      <c r="AB33" s="500"/>
      <c r="AC33" s="500"/>
      <c r="AD33" s="500"/>
      <c r="AE33" s="500"/>
      <c r="AF33" s="500"/>
      <c r="AG33" s="500"/>
      <c r="AH33" s="500"/>
      <c r="AI33" s="500"/>
      <c r="AJ33" s="103" t="s">
        <v>28</v>
      </c>
      <c r="AL33" s="195"/>
    </row>
    <row r="34" spans="1:38" ht="18" customHeight="1">
      <c r="A34" s="414"/>
      <c r="B34" s="504" t="s">
        <v>251</v>
      </c>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6"/>
      <c r="AA34" s="507"/>
      <c r="AB34" s="508"/>
      <c r="AC34" s="508"/>
      <c r="AD34" s="508"/>
      <c r="AE34" s="508"/>
      <c r="AF34" s="508"/>
      <c r="AG34" s="508"/>
      <c r="AH34" s="508"/>
      <c r="AI34" s="508"/>
      <c r="AJ34" s="147" t="s">
        <v>28</v>
      </c>
    </row>
    <row r="35" spans="1:38" ht="18" customHeight="1">
      <c r="A35" s="414"/>
      <c r="B35" s="501" t="s">
        <v>252</v>
      </c>
      <c r="C35" s="502"/>
      <c r="D35" s="502"/>
      <c r="E35" s="502"/>
      <c r="F35" s="502"/>
      <c r="G35" s="502"/>
      <c r="H35" s="502"/>
      <c r="I35" s="502"/>
      <c r="J35" s="502"/>
      <c r="K35" s="502"/>
      <c r="L35" s="502"/>
      <c r="M35" s="502"/>
      <c r="N35" s="502"/>
      <c r="O35" s="502"/>
      <c r="P35" s="502"/>
      <c r="Q35" s="502"/>
      <c r="R35" s="502"/>
      <c r="S35" s="502"/>
      <c r="T35" s="502"/>
      <c r="U35" s="502"/>
      <c r="V35" s="502"/>
      <c r="W35" s="502"/>
      <c r="X35" s="502"/>
      <c r="Y35" s="502"/>
      <c r="Z35" s="503"/>
      <c r="AA35" s="576"/>
      <c r="AB35" s="577"/>
      <c r="AC35" s="577"/>
      <c r="AD35" s="577"/>
      <c r="AE35" s="577"/>
      <c r="AF35" s="577"/>
      <c r="AG35" s="577"/>
      <c r="AH35" s="577"/>
      <c r="AI35" s="577"/>
      <c r="AJ35" s="148" t="s">
        <v>248</v>
      </c>
    </row>
    <row r="36" spans="1:38" ht="15.95" customHeight="1">
      <c r="A36" s="414"/>
      <c r="B36" s="156" t="s">
        <v>266</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1" t="s">
        <v>326</v>
      </c>
      <c r="AA36" s="581" t="s">
        <v>325</v>
      </c>
      <c r="AB36" s="581"/>
      <c r="AC36" s="581"/>
      <c r="AD36" s="581"/>
      <c r="AE36" s="581"/>
      <c r="AF36" s="581"/>
      <c r="AG36" s="581"/>
      <c r="AH36" s="151" t="s">
        <v>324</v>
      </c>
      <c r="AI36" s="151" t="s">
        <v>247</v>
      </c>
      <c r="AJ36" s="152" t="s">
        <v>249</v>
      </c>
    </row>
    <row r="37" spans="1:38" ht="18" customHeight="1">
      <c r="A37" s="414" t="s">
        <v>260</v>
      </c>
      <c r="B37" s="431" t="s">
        <v>256</v>
      </c>
      <c r="C37" s="432"/>
      <c r="D37" s="432"/>
      <c r="E37" s="432"/>
      <c r="F37" s="432"/>
      <c r="G37" s="432"/>
      <c r="H37" s="432"/>
      <c r="I37" s="432"/>
      <c r="J37" s="432"/>
      <c r="K37" s="432"/>
      <c r="L37" s="432"/>
      <c r="M37" s="432"/>
      <c r="N37" s="432"/>
      <c r="O37" s="432"/>
      <c r="P37" s="432"/>
      <c r="Q37" s="432"/>
      <c r="R37" s="529" t="str">
        <f>IF(AA40="","",IF(AA35="","",IF(AA40=0,"",IF(Y37&lt;=Y32/2,"",IF(AH55="○","",AL37)))))</f>
        <v/>
      </c>
      <c r="S37" s="529"/>
      <c r="T37" s="529"/>
      <c r="U37" s="529"/>
      <c r="V37" s="529"/>
      <c r="W37" s="529"/>
      <c r="X37" s="530"/>
      <c r="Y37" s="522" t="str">
        <f>IF(AA40="","",IF(AA40=0,0,(AA38-AA39)/AA40))</f>
        <v/>
      </c>
      <c r="Z37" s="523"/>
      <c r="AA37" s="523"/>
      <c r="AB37" s="523"/>
      <c r="AC37" s="523"/>
      <c r="AD37" s="523"/>
      <c r="AE37" s="523"/>
      <c r="AF37" s="153" t="s">
        <v>254</v>
      </c>
      <c r="AG37" s="578"/>
      <c r="AH37" s="578"/>
      <c r="AI37" s="578"/>
      <c r="AJ37" s="154" t="s">
        <v>248</v>
      </c>
      <c r="AL37" s="56" t="s">
        <v>342</v>
      </c>
    </row>
    <row r="38" spans="1:38" ht="18" customHeight="1">
      <c r="A38" s="414"/>
      <c r="B38" s="498" t="s">
        <v>257</v>
      </c>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20"/>
      <c r="AA38" s="499"/>
      <c r="AB38" s="500"/>
      <c r="AC38" s="500"/>
      <c r="AD38" s="500"/>
      <c r="AE38" s="500"/>
      <c r="AF38" s="500"/>
      <c r="AG38" s="500"/>
      <c r="AH38" s="500"/>
      <c r="AI38" s="500"/>
      <c r="AJ38" s="103" t="s">
        <v>28</v>
      </c>
    </row>
    <row r="39" spans="1:38" ht="18" customHeight="1">
      <c r="A39" s="414"/>
      <c r="B39" s="498" t="s">
        <v>258</v>
      </c>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20"/>
      <c r="AA39" s="499"/>
      <c r="AB39" s="500"/>
      <c r="AC39" s="500"/>
      <c r="AD39" s="500"/>
      <c r="AE39" s="500"/>
      <c r="AF39" s="500"/>
      <c r="AG39" s="500"/>
      <c r="AH39" s="500"/>
      <c r="AI39" s="500"/>
      <c r="AJ39" s="103" t="s">
        <v>28</v>
      </c>
    </row>
    <row r="40" spans="1:38" ht="18" customHeight="1">
      <c r="A40" s="414"/>
      <c r="B40" s="526" t="s">
        <v>343</v>
      </c>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8"/>
      <c r="AA40" s="579"/>
      <c r="AB40" s="580"/>
      <c r="AC40" s="580"/>
      <c r="AD40" s="580"/>
      <c r="AE40" s="580"/>
      <c r="AF40" s="580"/>
      <c r="AG40" s="580"/>
      <c r="AH40" s="580"/>
      <c r="AI40" s="580"/>
      <c r="AJ40" s="155" t="s">
        <v>248</v>
      </c>
      <c r="AK40" s="107"/>
      <c r="AL40" s="108"/>
    </row>
    <row r="41" spans="1:38" ht="18" customHeight="1">
      <c r="A41" s="414" t="s">
        <v>261</v>
      </c>
      <c r="B41" s="431" t="s">
        <v>262</v>
      </c>
      <c r="C41" s="432"/>
      <c r="D41" s="432"/>
      <c r="E41" s="432"/>
      <c r="F41" s="432"/>
      <c r="G41" s="432"/>
      <c r="H41" s="432"/>
      <c r="I41" s="432"/>
      <c r="J41" s="432"/>
      <c r="K41" s="432"/>
      <c r="L41" s="432"/>
      <c r="M41" s="432"/>
      <c r="N41" s="432"/>
      <c r="O41" s="432"/>
      <c r="P41" s="432"/>
      <c r="Q41" s="432"/>
      <c r="R41" s="529" t="str">
        <f>IF(AA44="","",IF(AA44=0,"",IF(Y41&lt;=Y37/2,"",IF(AH55="○","",AL41))))</f>
        <v/>
      </c>
      <c r="S41" s="529"/>
      <c r="T41" s="529"/>
      <c r="U41" s="529"/>
      <c r="V41" s="529"/>
      <c r="W41" s="529"/>
      <c r="X41" s="529"/>
      <c r="Y41" s="522" t="str">
        <f>IF(AA44="","",IF(AA44=0,0,(AA42-AA43)/AA44))</f>
        <v/>
      </c>
      <c r="Z41" s="523"/>
      <c r="AA41" s="523"/>
      <c r="AB41" s="523"/>
      <c r="AC41" s="523"/>
      <c r="AD41" s="523"/>
      <c r="AE41" s="523"/>
      <c r="AF41" s="153" t="s">
        <v>254</v>
      </c>
      <c r="AG41" s="578"/>
      <c r="AH41" s="578"/>
      <c r="AI41" s="578"/>
      <c r="AJ41" s="154" t="s">
        <v>248</v>
      </c>
      <c r="AK41" s="107"/>
      <c r="AL41" s="56" t="s">
        <v>310</v>
      </c>
    </row>
    <row r="42" spans="1:38" ht="18" customHeight="1">
      <c r="A42" s="414"/>
      <c r="B42" s="498" t="s">
        <v>263</v>
      </c>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20"/>
      <c r="AA42" s="499"/>
      <c r="AB42" s="500"/>
      <c r="AC42" s="500"/>
      <c r="AD42" s="500"/>
      <c r="AE42" s="500"/>
      <c r="AF42" s="500"/>
      <c r="AG42" s="500"/>
      <c r="AH42" s="500"/>
      <c r="AI42" s="500"/>
      <c r="AJ42" s="103" t="s">
        <v>28</v>
      </c>
      <c r="AK42" s="107"/>
      <c r="AL42" s="108"/>
    </row>
    <row r="43" spans="1:38" ht="18" customHeight="1">
      <c r="A43" s="414"/>
      <c r="B43" s="504" t="s">
        <v>264</v>
      </c>
      <c r="C43" s="505"/>
      <c r="D43" s="505"/>
      <c r="E43" s="505"/>
      <c r="F43" s="505"/>
      <c r="G43" s="505"/>
      <c r="H43" s="505"/>
      <c r="I43" s="505"/>
      <c r="J43" s="505"/>
      <c r="K43" s="505"/>
      <c r="L43" s="505"/>
      <c r="M43" s="505"/>
      <c r="N43" s="505"/>
      <c r="O43" s="505"/>
      <c r="P43" s="505"/>
      <c r="Q43" s="505"/>
      <c r="R43" s="505"/>
      <c r="S43" s="505"/>
      <c r="T43" s="505"/>
      <c r="U43" s="505"/>
      <c r="V43" s="505"/>
      <c r="W43" s="505"/>
      <c r="X43" s="505"/>
      <c r="Y43" s="505"/>
      <c r="Z43" s="506"/>
      <c r="AA43" s="507"/>
      <c r="AB43" s="508"/>
      <c r="AC43" s="508"/>
      <c r="AD43" s="508"/>
      <c r="AE43" s="508"/>
      <c r="AF43" s="508"/>
      <c r="AG43" s="508"/>
      <c r="AH43" s="508"/>
      <c r="AI43" s="508"/>
      <c r="AJ43" s="147" t="s">
        <v>28</v>
      </c>
      <c r="AK43" s="107"/>
      <c r="AL43" s="108"/>
    </row>
    <row r="44" spans="1:38" ht="18" customHeight="1">
      <c r="A44" s="414"/>
      <c r="B44" s="501" t="s">
        <v>344</v>
      </c>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3"/>
      <c r="AA44" s="576"/>
      <c r="AB44" s="577"/>
      <c r="AC44" s="577"/>
      <c r="AD44" s="577"/>
      <c r="AE44" s="577"/>
      <c r="AF44" s="577"/>
      <c r="AG44" s="577"/>
      <c r="AH44" s="577"/>
      <c r="AI44" s="577"/>
      <c r="AJ44" s="148" t="s">
        <v>248</v>
      </c>
      <c r="AK44" s="107"/>
      <c r="AL44" s="108"/>
    </row>
    <row r="45" spans="1:38" ht="15.95" customHeight="1">
      <c r="A45" s="414"/>
      <c r="B45" s="149" t="s">
        <v>265</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1" t="s">
        <v>327</v>
      </c>
      <c r="AA45" s="514" t="s">
        <v>325</v>
      </c>
      <c r="AB45" s="514"/>
      <c r="AC45" s="514"/>
      <c r="AD45" s="514"/>
      <c r="AE45" s="514"/>
      <c r="AF45" s="514"/>
      <c r="AG45" s="514"/>
      <c r="AH45" s="151" t="s">
        <v>328</v>
      </c>
      <c r="AI45" s="151" t="s">
        <v>253</v>
      </c>
      <c r="AJ45" s="152" t="s">
        <v>249</v>
      </c>
      <c r="AK45" s="107"/>
      <c r="AL45" s="108"/>
    </row>
    <row r="46" spans="1:38" ht="18" customHeight="1">
      <c r="A46" s="303" t="s">
        <v>270</v>
      </c>
      <c r="B46" s="372" t="s">
        <v>52</v>
      </c>
      <c r="C46" s="373"/>
      <c r="D46" s="373"/>
      <c r="E46" s="373"/>
      <c r="F46" s="373"/>
      <c r="G46" s="373"/>
      <c r="H46" s="373"/>
      <c r="I46" s="373"/>
      <c r="J46" s="373"/>
      <c r="K46" s="373"/>
      <c r="L46" s="373"/>
      <c r="M46" s="374"/>
      <c r="N46" s="105"/>
      <c r="O46" s="106"/>
      <c r="P46" s="106"/>
      <c r="Q46" s="375" t="s">
        <v>267</v>
      </c>
      <c r="R46" s="376"/>
      <c r="S46" s="377"/>
      <c r="T46" s="377"/>
      <c r="U46" s="106" t="s">
        <v>26</v>
      </c>
      <c r="V46" s="377"/>
      <c r="W46" s="377"/>
      <c r="X46" s="106" t="s">
        <v>27</v>
      </c>
      <c r="Y46" s="201" t="s">
        <v>53</v>
      </c>
      <c r="Z46" s="375" t="s">
        <v>267</v>
      </c>
      <c r="AA46" s="376"/>
      <c r="AB46" s="377"/>
      <c r="AC46" s="377"/>
      <c r="AD46" s="106" t="s">
        <v>26</v>
      </c>
      <c r="AE46" s="377"/>
      <c r="AF46" s="377"/>
      <c r="AG46" s="106" t="s">
        <v>27</v>
      </c>
      <c r="AH46" s="106"/>
      <c r="AI46" s="106"/>
      <c r="AJ46" s="102"/>
      <c r="AK46" s="107"/>
      <c r="AL46" s="194"/>
    </row>
    <row r="47" spans="1:38" ht="15.95" customHeight="1">
      <c r="A47" s="378"/>
      <c r="B47" s="379" t="s">
        <v>268</v>
      </c>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1"/>
      <c r="AK47" s="107"/>
      <c r="AL47" s="194"/>
    </row>
    <row r="48" spans="1:38" ht="13.5" customHeight="1">
      <c r="A48" s="303" t="s">
        <v>271</v>
      </c>
      <c r="B48" s="306" t="s">
        <v>269</v>
      </c>
      <c r="C48" s="307"/>
      <c r="D48" s="307"/>
      <c r="E48" s="307"/>
      <c r="F48" s="307"/>
      <c r="G48" s="307"/>
      <c r="H48" s="307"/>
      <c r="I48" s="307"/>
      <c r="J48" s="307"/>
      <c r="K48" s="307"/>
      <c r="L48" s="307"/>
      <c r="M48" s="307"/>
      <c r="N48" s="382"/>
      <c r="O48" s="383"/>
      <c r="P48" s="383"/>
      <c r="Q48" s="383"/>
      <c r="R48" s="383"/>
      <c r="S48" s="383"/>
      <c r="T48" s="383"/>
      <c r="U48" s="383"/>
      <c r="V48" s="383"/>
      <c r="W48" s="383"/>
      <c r="X48" s="383"/>
      <c r="Y48" s="383"/>
      <c r="Z48" s="383"/>
      <c r="AA48" s="383"/>
      <c r="AB48" s="383"/>
      <c r="AC48" s="383"/>
      <c r="AD48" s="383"/>
      <c r="AE48" s="383"/>
      <c r="AF48" s="383"/>
      <c r="AG48" s="383"/>
      <c r="AH48" s="383"/>
      <c r="AI48" s="383"/>
      <c r="AJ48" s="384"/>
      <c r="AL48" s="194"/>
    </row>
    <row r="49" spans="1:38" ht="13.5" customHeight="1">
      <c r="A49" s="304"/>
      <c r="B49" s="308"/>
      <c r="C49" s="309"/>
      <c r="D49" s="309"/>
      <c r="E49" s="309"/>
      <c r="F49" s="309"/>
      <c r="G49" s="309"/>
      <c r="H49" s="309"/>
      <c r="I49" s="309"/>
      <c r="J49" s="309"/>
      <c r="K49" s="309"/>
      <c r="L49" s="309"/>
      <c r="M49" s="309"/>
      <c r="N49" s="385"/>
      <c r="O49" s="386"/>
      <c r="P49" s="386"/>
      <c r="Q49" s="386"/>
      <c r="R49" s="386"/>
      <c r="S49" s="386"/>
      <c r="T49" s="386"/>
      <c r="U49" s="386"/>
      <c r="V49" s="386"/>
      <c r="W49" s="386"/>
      <c r="X49" s="386"/>
      <c r="Y49" s="386"/>
      <c r="Z49" s="386"/>
      <c r="AA49" s="386"/>
      <c r="AB49" s="386"/>
      <c r="AC49" s="386"/>
      <c r="AD49" s="386"/>
      <c r="AE49" s="386"/>
      <c r="AF49" s="386"/>
      <c r="AG49" s="386"/>
      <c r="AH49" s="386"/>
      <c r="AI49" s="386"/>
      <c r="AJ49" s="387"/>
      <c r="AK49" s="107"/>
      <c r="AL49" s="194" t="s">
        <v>353</v>
      </c>
    </row>
    <row r="50" spans="1:38" ht="13.5" customHeight="1">
      <c r="A50" s="304"/>
      <c r="B50" s="308"/>
      <c r="C50" s="309"/>
      <c r="D50" s="309"/>
      <c r="E50" s="309"/>
      <c r="F50" s="309"/>
      <c r="G50" s="309"/>
      <c r="H50" s="309"/>
      <c r="I50" s="309"/>
      <c r="J50" s="309"/>
      <c r="K50" s="309"/>
      <c r="L50" s="309"/>
      <c r="M50" s="309"/>
      <c r="N50" s="385"/>
      <c r="O50" s="386"/>
      <c r="P50" s="386"/>
      <c r="Q50" s="386"/>
      <c r="R50" s="386"/>
      <c r="S50" s="386"/>
      <c r="T50" s="386"/>
      <c r="U50" s="386"/>
      <c r="V50" s="386"/>
      <c r="W50" s="386"/>
      <c r="X50" s="386"/>
      <c r="Y50" s="386"/>
      <c r="Z50" s="386"/>
      <c r="AA50" s="386"/>
      <c r="AB50" s="386"/>
      <c r="AC50" s="386"/>
      <c r="AD50" s="386"/>
      <c r="AE50" s="386"/>
      <c r="AF50" s="386"/>
      <c r="AG50" s="386"/>
      <c r="AH50" s="386"/>
      <c r="AI50" s="386"/>
      <c r="AJ50" s="387"/>
      <c r="AK50" s="107"/>
      <c r="AL50" s="194" t="s">
        <v>354</v>
      </c>
    </row>
    <row r="51" spans="1:38" ht="13.5" customHeight="1">
      <c r="A51" s="304"/>
      <c r="B51" s="308"/>
      <c r="C51" s="309"/>
      <c r="D51" s="309"/>
      <c r="E51" s="309"/>
      <c r="F51" s="309"/>
      <c r="G51" s="309"/>
      <c r="H51" s="309"/>
      <c r="I51" s="309"/>
      <c r="J51" s="309"/>
      <c r="K51" s="309"/>
      <c r="L51" s="309"/>
      <c r="M51" s="309"/>
      <c r="N51" s="385"/>
      <c r="O51" s="386"/>
      <c r="P51" s="386"/>
      <c r="Q51" s="386"/>
      <c r="R51" s="386"/>
      <c r="S51" s="386"/>
      <c r="T51" s="386"/>
      <c r="U51" s="386"/>
      <c r="V51" s="386"/>
      <c r="W51" s="386"/>
      <c r="X51" s="386"/>
      <c r="Y51" s="386"/>
      <c r="Z51" s="386"/>
      <c r="AA51" s="386"/>
      <c r="AB51" s="386"/>
      <c r="AC51" s="386"/>
      <c r="AD51" s="386"/>
      <c r="AE51" s="386"/>
      <c r="AF51" s="386"/>
      <c r="AG51" s="386"/>
      <c r="AH51" s="386"/>
      <c r="AI51" s="386"/>
      <c r="AJ51" s="387"/>
      <c r="AK51" s="107"/>
      <c r="AL51" s="194" t="s">
        <v>355</v>
      </c>
    </row>
    <row r="52" spans="1:38" ht="13.5" customHeight="1">
      <c r="A52" s="304"/>
      <c r="B52" s="308"/>
      <c r="C52" s="309"/>
      <c r="D52" s="309"/>
      <c r="E52" s="309"/>
      <c r="F52" s="309"/>
      <c r="G52" s="309"/>
      <c r="H52" s="309"/>
      <c r="I52" s="309"/>
      <c r="J52" s="309"/>
      <c r="K52" s="309"/>
      <c r="L52" s="309"/>
      <c r="M52" s="309"/>
      <c r="N52" s="388"/>
      <c r="O52" s="389"/>
      <c r="P52" s="389"/>
      <c r="Q52" s="389"/>
      <c r="R52" s="389"/>
      <c r="S52" s="389"/>
      <c r="T52" s="389"/>
      <c r="U52" s="389"/>
      <c r="V52" s="389"/>
      <c r="W52" s="389"/>
      <c r="X52" s="389"/>
      <c r="Y52" s="389"/>
      <c r="Z52" s="389"/>
      <c r="AA52" s="389"/>
      <c r="AB52" s="389"/>
      <c r="AC52" s="389"/>
      <c r="AD52" s="389"/>
      <c r="AE52" s="389"/>
      <c r="AF52" s="389"/>
      <c r="AG52" s="389"/>
      <c r="AH52" s="389"/>
      <c r="AI52" s="389"/>
      <c r="AJ52" s="390"/>
      <c r="AK52" s="107"/>
      <c r="AL52" s="194" t="s">
        <v>358</v>
      </c>
    </row>
    <row r="53" spans="1:38" ht="37.5" customHeight="1">
      <c r="A53" s="304"/>
      <c r="B53" s="308"/>
      <c r="C53" s="309"/>
      <c r="D53" s="309"/>
      <c r="E53" s="309"/>
      <c r="F53" s="309"/>
      <c r="G53" s="309"/>
      <c r="H53" s="309"/>
      <c r="I53" s="309"/>
      <c r="J53" s="309"/>
      <c r="K53" s="309"/>
      <c r="L53" s="309"/>
      <c r="M53" s="309"/>
      <c r="N53" s="397" t="s">
        <v>357</v>
      </c>
      <c r="O53" s="398"/>
      <c r="P53" s="398"/>
      <c r="Q53" s="398"/>
      <c r="R53" s="398"/>
      <c r="S53" s="398"/>
      <c r="T53" s="398"/>
      <c r="U53" s="398"/>
      <c r="V53" s="398"/>
      <c r="W53" s="398"/>
      <c r="X53" s="398"/>
      <c r="Y53" s="399"/>
      <c r="Z53" s="400"/>
      <c r="AA53" s="401"/>
      <c r="AB53" s="401"/>
      <c r="AC53" s="401"/>
      <c r="AD53" s="401"/>
      <c r="AE53" s="401"/>
      <c r="AF53" s="401"/>
      <c r="AG53" s="401"/>
      <c r="AH53" s="401"/>
      <c r="AI53" s="401"/>
      <c r="AJ53" s="402"/>
      <c r="AK53" s="107"/>
      <c r="AL53" s="108"/>
    </row>
    <row r="54" spans="1:38" ht="26.25" customHeight="1">
      <c r="A54" s="304"/>
      <c r="B54" s="308"/>
      <c r="C54" s="309"/>
      <c r="D54" s="309"/>
      <c r="E54" s="309"/>
      <c r="F54" s="309"/>
      <c r="G54" s="309"/>
      <c r="H54" s="309"/>
      <c r="I54" s="309"/>
      <c r="J54" s="309"/>
      <c r="K54" s="309"/>
      <c r="L54" s="309"/>
      <c r="M54" s="309"/>
      <c r="N54" s="403" t="s">
        <v>352</v>
      </c>
      <c r="O54" s="404"/>
      <c r="P54" s="405"/>
      <c r="Q54" s="406"/>
      <c r="R54" s="406"/>
      <c r="S54" s="406"/>
      <c r="T54" s="406"/>
      <c r="U54" s="406"/>
      <c r="V54" s="406"/>
      <c r="W54" s="406"/>
      <c r="X54" s="406"/>
      <c r="Y54" s="406"/>
      <c r="Z54" s="407"/>
      <c r="AA54" s="407"/>
      <c r="AB54" s="407"/>
      <c r="AC54" s="407"/>
      <c r="AD54" s="407"/>
      <c r="AE54" s="407"/>
      <c r="AF54" s="407"/>
      <c r="AG54" s="407"/>
      <c r="AH54" s="407"/>
      <c r="AI54" s="407"/>
      <c r="AJ54" s="408"/>
      <c r="AK54" s="107"/>
      <c r="AL54" s="108"/>
    </row>
    <row r="55" spans="1:38" ht="13.5" customHeight="1">
      <c r="A55" s="305"/>
      <c r="B55" s="310"/>
      <c r="C55" s="311"/>
      <c r="D55" s="311"/>
      <c r="E55" s="311"/>
      <c r="F55" s="311"/>
      <c r="G55" s="311"/>
      <c r="H55" s="311"/>
      <c r="I55" s="311"/>
      <c r="J55" s="311"/>
      <c r="K55" s="311"/>
      <c r="L55" s="311"/>
      <c r="M55" s="311"/>
      <c r="N55" s="391" t="s">
        <v>363</v>
      </c>
      <c r="O55" s="392"/>
      <c r="P55" s="392"/>
      <c r="Q55" s="392"/>
      <c r="R55" s="392"/>
      <c r="S55" s="392"/>
      <c r="T55" s="392"/>
      <c r="U55" s="392"/>
      <c r="V55" s="392"/>
      <c r="W55" s="392"/>
      <c r="X55" s="392"/>
      <c r="Y55" s="392"/>
      <c r="Z55" s="392"/>
      <c r="AA55" s="392"/>
      <c r="AB55" s="392"/>
      <c r="AC55" s="392"/>
      <c r="AD55" s="392"/>
      <c r="AE55" s="392"/>
      <c r="AF55" s="392"/>
      <c r="AG55" s="393"/>
      <c r="AH55" s="394"/>
      <c r="AI55" s="395"/>
      <c r="AJ55" s="396"/>
      <c r="AK55" s="107"/>
      <c r="AL55" s="194" t="s">
        <v>350</v>
      </c>
    </row>
    <row r="56" spans="1:38" ht="1.5" customHeight="1">
      <c r="A56" s="203"/>
      <c r="B56" s="199"/>
      <c r="C56" s="199"/>
      <c r="D56" s="199"/>
      <c r="E56" s="199"/>
      <c r="F56" s="199"/>
      <c r="G56" s="199"/>
      <c r="H56" s="199"/>
      <c r="I56" s="199"/>
      <c r="J56" s="199"/>
      <c r="K56" s="199"/>
      <c r="L56" s="199"/>
      <c r="M56" s="199"/>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107"/>
      <c r="AL56" s="108"/>
    </row>
    <row r="57" spans="1:38" ht="19.5" customHeight="1">
      <c r="A57" s="206"/>
      <c r="B57" s="200"/>
      <c r="C57" s="200"/>
      <c r="D57" s="200"/>
      <c r="E57" s="200"/>
      <c r="F57" s="200"/>
      <c r="G57" s="200"/>
      <c r="H57" s="200"/>
      <c r="I57" s="200"/>
      <c r="J57" s="200"/>
      <c r="K57" s="200"/>
      <c r="L57" s="200"/>
      <c r="M57" s="200"/>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107"/>
      <c r="AL57" s="108"/>
    </row>
    <row r="58" spans="1:38" ht="12.95" customHeight="1">
      <c r="A58" s="9" t="s">
        <v>54</v>
      </c>
      <c r="B58" s="144" t="s">
        <v>272</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8" ht="12.95" customHeight="1">
      <c r="A59" s="9" t="s">
        <v>54</v>
      </c>
      <c r="B59" s="157" t="s">
        <v>273</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row>
    <row r="60" spans="1:38" s="55" customFormat="1" ht="12.95" customHeight="1">
      <c r="A60" s="9" t="s">
        <v>54</v>
      </c>
      <c r="B60" s="144" t="s">
        <v>359</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2"/>
    </row>
    <row r="61" spans="1:38" s="55" customFormat="1" ht="12.95" customHeight="1">
      <c r="A61" s="9"/>
      <c r="B61" s="144" t="s">
        <v>360</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2"/>
    </row>
    <row r="62" spans="1:38" s="55" customFormat="1" ht="12.95" customHeight="1">
      <c r="A62" s="9"/>
      <c r="B62" s="144" t="s">
        <v>361</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2"/>
    </row>
    <row r="63" spans="1:38" s="55" customFormat="1" ht="12.95" customHeight="1">
      <c r="A63" s="9" t="s">
        <v>54</v>
      </c>
      <c r="B63" s="12" t="s">
        <v>43</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2"/>
    </row>
    <row r="64" spans="1:38" s="55" customFormat="1" ht="12.75" customHeight="1">
      <c r="A64" s="9"/>
      <c r="B64" s="144" t="s">
        <v>222</v>
      </c>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2"/>
      <c r="AL64" s="112"/>
    </row>
    <row r="65" spans="1:39" s="55" customFormat="1" ht="9" customHeight="1">
      <c r="A65" s="9"/>
      <c r="B65" s="144" t="s">
        <v>223</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2"/>
      <c r="AL65" s="112"/>
    </row>
    <row r="66" spans="1:39" s="55" customFormat="1" ht="18" customHeight="1">
      <c r="A66" s="9"/>
      <c r="B66" s="12"/>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2"/>
      <c r="AL66" s="112"/>
    </row>
    <row r="67" spans="1:39" s="55" customFormat="1" ht="15" customHeight="1">
      <c r="A67" s="113"/>
      <c r="B67" s="115"/>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2"/>
    </row>
    <row r="68" spans="1:39" s="55" customFormat="1" ht="15" customHeight="1">
      <c r="A68" s="158" t="s">
        <v>274</v>
      </c>
      <c r="B68" s="109"/>
      <c r="C68" s="110"/>
      <c r="D68" s="111"/>
      <c r="E68" s="111"/>
      <c r="F68" s="111"/>
      <c r="G68" s="111"/>
      <c r="H68" s="111"/>
      <c r="I68" s="111"/>
      <c r="J68" s="111"/>
      <c r="K68" s="111"/>
      <c r="L68" s="111"/>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2"/>
      <c r="AL68" s="112"/>
    </row>
    <row r="69" spans="1:39" s="55" customFormat="1" ht="12.75" customHeight="1">
      <c r="A69" s="113"/>
      <c r="B69" s="115" t="s">
        <v>56</v>
      </c>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2"/>
      <c r="AL69" s="112"/>
    </row>
    <row r="70" spans="1:39" s="55" customFormat="1" ht="12.75" customHeight="1">
      <c r="A70" s="117"/>
      <c r="B70" s="409" t="s">
        <v>275</v>
      </c>
      <c r="C70" s="410"/>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1"/>
      <c r="AK70" s="112"/>
      <c r="AL70" s="112"/>
    </row>
    <row r="71" spans="1:39" s="55" customFormat="1" ht="15" customHeight="1">
      <c r="A71" s="118"/>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3"/>
      <c r="AK71" s="112"/>
      <c r="AL71" s="112"/>
    </row>
    <row r="72" spans="1:39" s="55" customFormat="1" ht="24" customHeight="1" thickBot="1">
      <c r="A72" s="120"/>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3"/>
      <c r="AK72" s="112"/>
    </row>
    <row r="73" spans="1:39" s="55" customFormat="1" ht="19.5" customHeight="1">
      <c r="A73" s="330" t="s">
        <v>31</v>
      </c>
      <c r="B73" s="331"/>
      <c r="C73" s="331"/>
      <c r="D73" s="316"/>
      <c r="E73" s="122" t="s">
        <v>57</v>
      </c>
      <c r="F73" s="319" t="s">
        <v>58</v>
      </c>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1"/>
      <c r="AK73" s="112"/>
    </row>
    <row r="74" spans="1:39" s="55" customFormat="1" ht="18" customHeight="1">
      <c r="A74" s="332"/>
      <c r="B74" s="333"/>
      <c r="C74" s="333"/>
      <c r="D74" s="315"/>
      <c r="E74" s="123"/>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3"/>
      <c r="AK74" s="112"/>
    </row>
    <row r="75" spans="1:39" s="55" customFormat="1" ht="12.75" customHeight="1">
      <c r="A75" s="332"/>
      <c r="B75" s="333"/>
      <c r="C75" s="333"/>
      <c r="D75" s="196"/>
      <c r="E75" s="124" t="s">
        <v>57</v>
      </c>
      <c r="F75" s="317" t="s">
        <v>59</v>
      </c>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8"/>
      <c r="AK75" s="112"/>
      <c r="AL75" s="112"/>
    </row>
    <row r="76" spans="1:39" s="55" customFormat="1" ht="12.75" customHeight="1">
      <c r="A76" s="332"/>
      <c r="B76" s="333"/>
      <c r="C76" s="333"/>
      <c r="D76" s="196"/>
      <c r="E76" s="124" t="s">
        <v>57</v>
      </c>
      <c r="F76" s="317" t="s">
        <v>60</v>
      </c>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8"/>
      <c r="AK76" s="112"/>
      <c r="AL76" s="114" t="s">
        <v>55</v>
      </c>
    </row>
    <row r="77" spans="1:39" s="55" customFormat="1" ht="15" customHeight="1">
      <c r="A77" s="332"/>
      <c r="B77" s="333"/>
      <c r="C77" s="333"/>
      <c r="D77" s="196"/>
      <c r="E77" s="124" t="s">
        <v>57</v>
      </c>
      <c r="F77" s="317" t="s">
        <v>61</v>
      </c>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8"/>
      <c r="AK77" s="112"/>
      <c r="AL77" s="55">
        <f>COUNTA(D73:D78)</f>
        <v>0</v>
      </c>
      <c r="AM77" s="184" t="s">
        <v>329</v>
      </c>
    </row>
    <row r="78" spans="1:39" s="55" customFormat="1" ht="12.75" customHeight="1">
      <c r="A78" s="334"/>
      <c r="B78" s="335"/>
      <c r="C78" s="335"/>
      <c r="D78" s="196"/>
      <c r="E78" s="125" t="s">
        <v>57</v>
      </c>
      <c r="F78" s="342" t="s">
        <v>62</v>
      </c>
      <c r="G78" s="342"/>
      <c r="H78" s="342"/>
      <c r="I78" s="343"/>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I78" s="342"/>
      <c r="AJ78" s="126" t="s">
        <v>63</v>
      </c>
      <c r="AK78" s="112"/>
      <c r="AL78" s="55" t="str">
        <f>IF(1&lt;=AL77,"○","×")</f>
        <v>×</v>
      </c>
    </row>
    <row r="79" spans="1:39" s="55" customFormat="1" ht="15" customHeight="1">
      <c r="A79" s="324" t="s">
        <v>330</v>
      </c>
      <c r="B79" s="325"/>
      <c r="C79" s="325"/>
      <c r="D79" s="196"/>
      <c r="E79" s="124" t="s">
        <v>57</v>
      </c>
      <c r="F79" s="317" t="s">
        <v>64</v>
      </c>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8"/>
      <c r="AK79" s="112"/>
      <c r="AL79" s="112"/>
    </row>
    <row r="80" spans="1:39" s="55" customFormat="1" ht="12.75" customHeight="1">
      <c r="A80" s="326"/>
      <c r="B80" s="327"/>
      <c r="C80" s="327"/>
      <c r="D80" s="196"/>
      <c r="E80" s="124" t="s">
        <v>57</v>
      </c>
      <c r="F80" s="317" t="s">
        <v>65</v>
      </c>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8"/>
      <c r="AK80" s="112"/>
      <c r="AL80" s="112"/>
    </row>
    <row r="81" spans="1:39" s="55" customFormat="1" ht="12.75" customHeight="1">
      <c r="A81" s="326"/>
      <c r="B81" s="327"/>
      <c r="C81" s="327"/>
      <c r="D81" s="315"/>
      <c r="E81" s="127" t="s">
        <v>57</v>
      </c>
      <c r="F81" s="336" t="s">
        <v>66</v>
      </c>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7"/>
      <c r="AK81" s="112"/>
      <c r="AL81" s="112"/>
    </row>
    <row r="82" spans="1:39" s="55" customFormat="1" ht="12.75" customHeight="1">
      <c r="A82" s="326"/>
      <c r="B82" s="327"/>
      <c r="C82" s="327"/>
      <c r="D82" s="315"/>
      <c r="E82" s="128"/>
      <c r="F82" s="338"/>
      <c r="G82" s="33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9"/>
      <c r="AK82" s="112"/>
    </row>
    <row r="83" spans="1:39" s="55" customFormat="1" ht="12.75" customHeight="1">
      <c r="A83" s="326"/>
      <c r="B83" s="327"/>
      <c r="C83" s="327"/>
      <c r="D83" s="315"/>
      <c r="E83" s="129"/>
      <c r="F83" s="340"/>
      <c r="G83" s="340"/>
      <c r="H83" s="34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1"/>
      <c r="AK83" s="112"/>
      <c r="AL83" s="55">
        <f>COUNTA(D79:D89)</f>
        <v>0</v>
      </c>
      <c r="AM83" s="185" t="s">
        <v>331</v>
      </c>
    </row>
    <row r="84" spans="1:39" s="55" customFormat="1" ht="12.75" customHeight="1">
      <c r="A84" s="326"/>
      <c r="B84" s="327"/>
      <c r="C84" s="327"/>
      <c r="D84" s="196"/>
      <c r="E84" s="124" t="s">
        <v>57</v>
      </c>
      <c r="F84" s="317" t="s">
        <v>67</v>
      </c>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8"/>
      <c r="AK84" s="112"/>
      <c r="AL84" s="55" t="str">
        <f>IF(1&lt;=AL83,"○","×")</f>
        <v>×</v>
      </c>
    </row>
    <row r="85" spans="1:39" s="55" customFormat="1" ht="12.75" customHeight="1">
      <c r="A85" s="326"/>
      <c r="B85" s="327"/>
      <c r="C85" s="327"/>
      <c r="D85" s="196"/>
      <c r="E85" s="124" t="s">
        <v>57</v>
      </c>
      <c r="F85" s="317" t="s">
        <v>68</v>
      </c>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8"/>
      <c r="AK85" s="112"/>
      <c r="AL85" s="55">
        <f>COUNTA(D90:D97)</f>
        <v>0</v>
      </c>
      <c r="AM85" s="185" t="s">
        <v>333</v>
      </c>
    </row>
    <row r="86" spans="1:39" s="55" customFormat="1" ht="12.75" customHeight="1">
      <c r="A86" s="326"/>
      <c r="B86" s="327"/>
      <c r="C86" s="327"/>
      <c r="D86" s="196"/>
      <c r="E86" s="127" t="s">
        <v>57</v>
      </c>
      <c r="F86" s="336" t="s">
        <v>69</v>
      </c>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7"/>
      <c r="AK86" s="112"/>
      <c r="AL86" s="112" t="str">
        <f>IF(1&lt;=AL85,"○","×")</f>
        <v>×</v>
      </c>
    </row>
    <row r="87" spans="1:39" s="55" customFormat="1" ht="12.75" customHeight="1">
      <c r="A87" s="326"/>
      <c r="B87" s="327"/>
      <c r="C87" s="327"/>
      <c r="D87" s="196"/>
      <c r="E87" s="124" t="s">
        <v>70</v>
      </c>
      <c r="F87" s="317" t="s">
        <v>71</v>
      </c>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8"/>
      <c r="AK87" s="112"/>
      <c r="AL87" s="114"/>
    </row>
    <row r="88" spans="1:39" s="71" customFormat="1" ht="14.25" customHeight="1">
      <c r="A88" s="326"/>
      <c r="B88" s="327"/>
      <c r="C88" s="327"/>
      <c r="D88" s="196"/>
      <c r="E88" s="124" t="s">
        <v>70</v>
      </c>
      <c r="F88" s="317" t="s">
        <v>72</v>
      </c>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8"/>
      <c r="AK88" s="112"/>
      <c r="AL88" s="71" t="str">
        <f>IF(AND(AL78="○",AL84="○",AL86="○"),"○","×")</f>
        <v>×</v>
      </c>
    </row>
    <row r="89" spans="1:39" s="71" customFormat="1" ht="14.25" customHeight="1">
      <c r="A89" s="328"/>
      <c r="B89" s="329"/>
      <c r="C89" s="329"/>
      <c r="D89" s="196"/>
      <c r="E89" s="125" t="s">
        <v>70</v>
      </c>
      <c r="F89" s="342" t="s">
        <v>62</v>
      </c>
      <c r="G89" s="342"/>
      <c r="H89" s="342"/>
      <c r="I89" s="343"/>
      <c r="J89" s="342"/>
      <c r="K89" s="342"/>
      <c r="L89" s="342"/>
      <c r="M89" s="342"/>
      <c r="N89" s="342"/>
      <c r="O89" s="342"/>
      <c r="P89" s="342"/>
      <c r="Q89" s="342"/>
      <c r="R89" s="342"/>
      <c r="S89" s="342"/>
      <c r="T89" s="342"/>
      <c r="U89" s="342"/>
      <c r="V89" s="342"/>
      <c r="W89" s="342"/>
      <c r="X89" s="342"/>
      <c r="Y89" s="342"/>
      <c r="Z89" s="342"/>
      <c r="AA89" s="342"/>
      <c r="AB89" s="342"/>
      <c r="AC89" s="342"/>
      <c r="AD89" s="342"/>
      <c r="AE89" s="342"/>
      <c r="AF89" s="342"/>
      <c r="AG89" s="342"/>
      <c r="AH89" s="342"/>
      <c r="AI89" s="342"/>
      <c r="AJ89" s="126" t="s">
        <v>63</v>
      </c>
      <c r="AK89" s="112"/>
    </row>
    <row r="90" spans="1:39" s="71" customFormat="1" ht="12.75" customHeight="1">
      <c r="A90" s="349" t="s">
        <v>332</v>
      </c>
      <c r="B90" s="350"/>
      <c r="C90" s="350"/>
      <c r="D90" s="196"/>
      <c r="E90" s="124" t="s">
        <v>70</v>
      </c>
      <c r="F90" s="317" t="s">
        <v>73</v>
      </c>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8"/>
      <c r="AK90" s="112"/>
    </row>
    <row r="91" spans="1:39" ht="17.25" customHeight="1">
      <c r="A91" s="332"/>
      <c r="B91" s="333"/>
      <c r="C91" s="333"/>
      <c r="D91" s="315"/>
      <c r="E91" s="127" t="s">
        <v>70</v>
      </c>
      <c r="F91" s="336" t="s">
        <v>74</v>
      </c>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7"/>
      <c r="AL91" s="116" t="str">
        <f>IF(AL88="○","該当","非該当")</f>
        <v>非該当</v>
      </c>
      <c r="AM91" s="184" t="s">
        <v>337</v>
      </c>
    </row>
    <row r="92" spans="1:39" s="71" customFormat="1" ht="12.75" customHeight="1">
      <c r="A92" s="332"/>
      <c r="B92" s="333"/>
      <c r="C92" s="333"/>
      <c r="D92" s="315"/>
      <c r="E92" s="129"/>
      <c r="F92" s="340"/>
      <c r="G92" s="340"/>
      <c r="H92" s="340"/>
      <c r="I92" s="340"/>
      <c r="J92" s="340"/>
      <c r="K92" s="340"/>
      <c r="L92" s="340"/>
      <c r="M92" s="340"/>
      <c r="N92" s="340"/>
      <c r="O92" s="340"/>
      <c r="P92" s="340"/>
      <c r="Q92" s="340"/>
      <c r="R92" s="340"/>
      <c r="S92" s="340"/>
      <c r="T92" s="340"/>
      <c r="U92" s="340"/>
      <c r="V92" s="340"/>
      <c r="W92" s="340"/>
      <c r="X92" s="340"/>
      <c r="Y92" s="340"/>
      <c r="Z92" s="340"/>
      <c r="AA92" s="340"/>
      <c r="AB92" s="340"/>
      <c r="AC92" s="340"/>
      <c r="AD92" s="340"/>
      <c r="AE92" s="340"/>
      <c r="AF92" s="340"/>
      <c r="AG92" s="340"/>
      <c r="AH92" s="340"/>
      <c r="AI92" s="340"/>
      <c r="AJ92" s="341"/>
      <c r="AK92" s="112"/>
      <c r="AL92" s="116" t="str">
        <f>IF(AL105="○","該当","非該当")</f>
        <v>非該当</v>
      </c>
      <c r="AM92" s="184" t="s">
        <v>338</v>
      </c>
    </row>
    <row r="93" spans="1:39" s="71" customFormat="1" ht="13.5" customHeight="1">
      <c r="A93" s="332"/>
      <c r="B93" s="333"/>
      <c r="C93" s="333"/>
      <c r="D93" s="196"/>
      <c r="E93" s="124" t="s">
        <v>57</v>
      </c>
      <c r="F93" s="317" t="s">
        <v>75</v>
      </c>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8"/>
      <c r="AK93" s="112"/>
      <c r="AL93" s="116" t="str">
        <f>IF(AL26="○","該当","非該当")</f>
        <v>非該当</v>
      </c>
      <c r="AM93" s="184" t="s">
        <v>335</v>
      </c>
    </row>
    <row r="94" spans="1:39" s="71" customFormat="1" ht="13.5" customHeight="1" thickBot="1">
      <c r="A94" s="332"/>
      <c r="B94" s="333"/>
      <c r="C94" s="333"/>
      <c r="D94" s="196"/>
      <c r="E94" s="124" t="s">
        <v>57</v>
      </c>
      <c r="F94" s="317" t="s">
        <v>76</v>
      </c>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8"/>
      <c r="AK94" s="112"/>
      <c r="AL94" s="119" t="str">
        <f>IF(AL25="○","該当","非該当")</f>
        <v>非該当</v>
      </c>
      <c r="AM94" s="184" t="s">
        <v>339</v>
      </c>
    </row>
    <row r="95" spans="1:39" s="71" customFormat="1" ht="13.5" customHeight="1" thickBot="1">
      <c r="A95" s="332"/>
      <c r="B95" s="333"/>
      <c r="C95" s="333"/>
      <c r="D95" s="196"/>
      <c r="E95" s="124" t="s">
        <v>57</v>
      </c>
      <c r="F95" s="317" t="s">
        <v>77</v>
      </c>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8"/>
      <c r="AK95" s="112"/>
      <c r="AL95" s="121" t="str">
        <f>IF(AND(X24=AL20,AL91="該当",AL92="該当",AL93="該当",AL94="該当"),AL20,IF(AND(AL91="該当",AL92="該当",AL93="該当",AL94="該当"),"Ⅰ",IF(AND(AL91="該当",AL92="該当",AL94="該当"),"Ⅱ","算定不可")))</f>
        <v>算定不可</v>
      </c>
      <c r="AM95" s="56" t="s">
        <v>32</v>
      </c>
    </row>
    <row r="96" spans="1:39" ht="12.75" customHeight="1">
      <c r="A96" s="332"/>
      <c r="B96" s="333"/>
      <c r="C96" s="333"/>
      <c r="D96" s="196"/>
      <c r="E96" s="124" t="s">
        <v>57</v>
      </c>
      <c r="F96" s="317" t="s">
        <v>78</v>
      </c>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8"/>
    </row>
    <row r="97" spans="1:39" ht="18" customHeight="1" thickBot="1">
      <c r="A97" s="351"/>
      <c r="B97" s="352"/>
      <c r="C97" s="352"/>
      <c r="D97" s="1"/>
      <c r="E97" s="130" t="s">
        <v>57</v>
      </c>
      <c r="F97" s="353" t="s">
        <v>62</v>
      </c>
      <c r="G97" s="353"/>
      <c r="H97" s="353"/>
      <c r="I97" s="354"/>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c r="AI97" s="353"/>
      <c r="AJ97" s="131" t="s">
        <v>63</v>
      </c>
    </row>
    <row r="98" spans="1:39" ht="13.5" customHeight="1">
      <c r="A98" s="198"/>
      <c r="B98" s="198"/>
      <c r="C98" s="198"/>
      <c r="D98" s="132"/>
      <c r="E98" s="133"/>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row>
    <row r="99" spans="1:39" ht="13.5" customHeight="1">
      <c r="A99" s="158" t="s">
        <v>276</v>
      </c>
      <c r="B99" s="109"/>
      <c r="C99" s="110"/>
      <c r="D99" s="111"/>
      <c r="E99" s="111"/>
      <c r="F99" s="111"/>
      <c r="G99" s="111"/>
      <c r="H99" s="111"/>
      <c r="I99" s="111"/>
      <c r="J99" s="111"/>
      <c r="K99" s="111"/>
      <c r="L99" s="111"/>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row>
    <row r="100" spans="1:39" ht="14.25" customHeight="1">
      <c r="A100" s="113"/>
      <c r="B100" s="115" t="s">
        <v>56</v>
      </c>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row>
    <row r="101" spans="1:39" ht="13.5" customHeight="1">
      <c r="A101" s="117"/>
      <c r="B101" s="356" t="s">
        <v>277</v>
      </c>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7"/>
      <c r="AI101" s="357"/>
      <c r="AJ101" s="358"/>
    </row>
    <row r="102" spans="1:39" ht="3.75" customHeight="1">
      <c r="A102" s="118"/>
      <c r="B102" s="359"/>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60"/>
    </row>
    <row r="103" spans="1:39" ht="3.75" customHeight="1" thickBot="1">
      <c r="A103" s="120"/>
      <c r="B103" s="359"/>
      <c r="C103" s="359"/>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60"/>
      <c r="AL103" s="175" t="s">
        <v>334</v>
      </c>
    </row>
    <row r="104" spans="1:39" ht="18" customHeight="1">
      <c r="A104" s="371" t="s">
        <v>281</v>
      </c>
      <c r="B104" s="313"/>
      <c r="C104" s="314"/>
      <c r="D104" s="197"/>
      <c r="E104" s="159" t="s">
        <v>57</v>
      </c>
      <c r="F104" s="361" t="s">
        <v>278</v>
      </c>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3"/>
      <c r="AL104" s="56">
        <f>COUNTA(D104:D107)</f>
        <v>0</v>
      </c>
      <c r="AM104" s="175" t="s">
        <v>336</v>
      </c>
    </row>
    <row r="105" spans="1:39" ht="18" customHeight="1" thickBot="1">
      <c r="A105" s="312"/>
      <c r="B105" s="313"/>
      <c r="C105" s="314"/>
      <c r="D105" s="1"/>
      <c r="E105" s="160" t="s">
        <v>57</v>
      </c>
      <c r="F105" s="364" t="s">
        <v>279</v>
      </c>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6"/>
      <c r="AL105" s="56" t="str">
        <f>IF(1&lt;=AL104,"○","×")</f>
        <v>×</v>
      </c>
    </row>
    <row r="106" spans="1:39" ht="18" customHeight="1">
      <c r="A106" s="312" t="s">
        <v>282</v>
      </c>
      <c r="B106" s="313"/>
      <c r="C106" s="314"/>
      <c r="D106" s="197"/>
      <c r="E106" s="159" t="s">
        <v>57</v>
      </c>
      <c r="F106" s="361" t="s">
        <v>280</v>
      </c>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8"/>
    </row>
    <row r="107" spans="1:39" ht="18" customHeight="1" thickBot="1">
      <c r="A107" s="312"/>
      <c r="B107" s="313"/>
      <c r="C107" s="314"/>
      <c r="D107" s="1"/>
      <c r="E107" s="161" t="s">
        <v>57</v>
      </c>
      <c r="F107" s="369" t="s">
        <v>62</v>
      </c>
      <c r="G107" s="369"/>
      <c r="H107" s="369"/>
      <c r="I107" s="370"/>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162" t="s">
        <v>63</v>
      </c>
    </row>
    <row r="108" spans="1:39" ht="13.5" customHeight="1">
      <c r="A108" s="198"/>
      <c r="B108" s="198"/>
      <c r="C108" s="198"/>
      <c r="D108" s="132"/>
      <c r="E108" s="133"/>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row>
    <row r="109" spans="1:39" ht="38.25" customHeight="1">
      <c r="A109" s="198"/>
      <c r="B109" s="198"/>
      <c r="C109" s="198"/>
      <c r="D109" s="132"/>
      <c r="E109" s="133"/>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L109" s="56" t="s">
        <v>44</v>
      </c>
    </row>
    <row r="110" spans="1:39" ht="34.5" customHeight="1">
      <c r="A110" s="140" t="s">
        <v>209</v>
      </c>
      <c r="B110" s="355" t="s">
        <v>208</v>
      </c>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row>
    <row r="111" spans="1:39" ht="15" customHeight="1">
      <c r="A111" s="348" t="str">
        <f>IF(X24="","",IF(X24=AL95,"",AL109))</f>
        <v/>
      </c>
      <c r="B111" s="348"/>
      <c r="C111" s="348"/>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c r="AH111" s="348"/>
      <c r="AI111" s="348"/>
      <c r="AJ111" s="348"/>
    </row>
    <row r="112" spans="1:39" ht="36" customHeight="1">
      <c r="A112" s="348"/>
      <c r="B112" s="348"/>
      <c r="C112" s="348"/>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348"/>
      <c r="AH112" s="348"/>
      <c r="AI112" s="348"/>
      <c r="AJ112" s="348"/>
    </row>
    <row r="113" spans="1:36" ht="24.95" customHeight="1">
      <c r="A113" s="141" t="s">
        <v>210</v>
      </c>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row>
    <row r="114" spans="1:36" ht="29.25" customHeight="1">
      <c r="A114" s="135"/>
      <c r="B114" s="135"/>
      <c r="C114" s="135"/>
      <c r="D114" s="135"/>
      <c r="E114" s="135"/>
      <c r="F114" s="135"/>
      <c r="G114" s="344" t="s">
        <v>286</v>
      </c>
      <c r="H114" s="344"/>
      <c r="I114" s="344"/>
      <c r="J114" s="344"/>
      <c r="K114" s="344"/>
      <c r="L114" s="344"/>
      <c r="M114" s="344"/>
      <c r="N114" s="344"/>
      <c r="O114" s="344"/>
      <c r="P114" s="344"/>
      <c r="Q114" s="344"/>
      <c r="R114" s="135"/>
      <c r="S114" s="345" t="s">
        <v>33</v>
      </c>
      <c r="T114" s="345"/>
      <c r="U114" s="345"/>
      <c r="V114" s="345"/>
      <c r="W114" s="345"/>
      <c r="X114" s="346" t="str">
        <f>IF(共通様式!G9="","",共通様式!G9)</f>
        <v/>
      </c>
      <c r="Y114" s="346"/>
      <c r="Z114" s="346"/>
      <c r="AA114" s="346"/>
      <c r="AB114" s="346"/>
      <c r="AC114" s="346"/>
      <c r="AD114" s="346"/>
      <c r="AE114" s="346"/>
      <c r="AF114" s="346"/>
      <c r="AG114" s="346"/>
      <c r="AH114" s="346"/>
      <c r="AI114" s="346"/>
      <c r="AJ114" s="346"/>
    </row>
    <row r="115" spans="1:36" ht="24" customHeight="1">
      <c r="A115" s="135"/>
      <c r="B115" s="135"/>
      <c r="C115" s="135"/>
      <c r="D115" s="135"/>
      <c r="E115" s="135"/>
      <c r="F115" s="135"/>
      <c r="G115" s="135"/>
      <c r="H115" s="135"/>
      <c r="I115" s="135"/>
      <c r="J115" s="135"/>
      <c r="K115" s="135"/>
      <c r="L115" s="135"/>
      <c r="M115" s="135"/>
      <c r="N115" s="135"/>
      <c r="O115" s="135"/>
      <c r="P115" s="135"/>
      <c r="Q115" s="135"/>
      <c r="R115" s="135"/>
      <c r="S115" s="345" t="s">
        <v>34</v>
      </c>
      <c r="T115" s="345"/>
      <c r="U115" s="345"/>
      <c r="V115" s="345"/>
      <c r="W115" s="345"/>
      <c r="X115" s="347" t="str">
        <f>IF(共通様式!G10="","",共通様式!G10)</f>
        <v/>
      </c>
      <c r="Y115" s="347"/>
      <c r="Z115" s="347"/>
      <c r="AA115" s="347"/>
      <c r="AB115" s="347"/>
      <c r="AC115" s="347"/>
      <c r="AD115" s="347"/>
      <c r="AE115" s="347"/>
      <c r="AF115" s="347"/>
      <c r="AG115" s="347"/>
      <c r="AH115" s="347"/>
      <c r="AI115" s="347"/>
      <c r="AJ115" s="142" t="s">
        <v>211</v>
      </c>
    </row>
    <row r="116" spans="1:36" ht="13.5"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row>
    <row r="117" spans="1:36" ht="13.5" customHeight="1"/>
    <row r="118" spans="1:36" ht="13.5" customHeight="1">
      <c r="G118" s="137" t="s">
        <v>151</v>
      </c>
    </row>
    <row r="119" spans="1:36" ht="14.25" customHeight="1"/>
    <row r="120" spans="1:36" ht="14.25" customHeight="1"/>
    <row r="121" spans="1:36" ht="25.5" customHeight="1"/>
    <row r="122" spans="1:36" ht="14.25" customHeight="1"/>
    <row r="123" spans="1:36" ht="14.25" customHeight="1"/>
    <row r="125" spans="1:36" ht="39.75" customHeight="1"/>
    <row r="126" spans="1:36" ht="30.75" customHeight="1"/>
  </sheetData>
  <sheetProtection algorithmName="SHA-512" hashValue="knPl7uSunTYn2R8W9KjzQkv1lF5Bh47RopC3yX4RBnXPnMaNC/xt0GQGL8BCZZgKXHmuUabwg5CBQmFiUI3wiA==" saltValue="2wYcn2dKiGEkN0XVFcFk0w==" spinCount="100000" sheet="1" selectLockedCells="1"/>
  <mergeCells count="168">
    <mergeCell ref="A32:A36"/>
    <mergeCell ref="R32:X32"/>
    <mergeCell ref="AG32:AI32"/>
    <mergeCell ref="Y32:AE32"/>
    <mergeCell ref="AA44:AI44"/>
    <mergeCell ref="AD18:AG18"/>
    <mergeCell ref="AD19:AG19"/>
    <mergeCell ref="AA36:AG36"/>
    <mergeCell ref="A37:A40"/>
    <mergeCell ref="B37:Q37"/>
    <mergeCell ref="B38:Z38"/>
    <mergeCell ref="AA38:AI38"/>
    <mergeCell ref="B39:Z39"/>
    <mergeCell ref="AA39:AI39"/>
    <mergeCell ref="B40:Z40"/>
    <mergeCell ref="AA40:AI40"/>
    <mergeCell ref="Y37:AE37"/>
    <mergeCell ref="AG37:AI37"/>
    <mergeCell ref="R37:X37"/>
    <mergeCell ref="A41:A45"/>
    <mergeCell ref="B41:Q41"/>
    <mergeCell ref="R41:X41"/>
    <mergeCell ref="Y41:AE41"/>
    <mergeCell ref="AG41:AI41"/>
    <mergeCell ref="B42:Z42"/>
    <mergeCell ref="AA42:AI42"/>
    <mergeCell ref="B43:Z43"/>
    <mergeCell ref="AA43:AI43"/>
    <mergeCell ref="B44:Z44"/>
    <mergeCell ref="AA45:AG45"/>
    <mergeCell ref="B26:M26"/>
    <mergeCell ref="X26:AG26"/>
    <mergeCell ref="AI26:AJ26"/>
    <mergeCell ref="U26:W26"/>
    <mergeCell ref="N26:T26"/>
    <mergeCell ref="N24:W24"/>
    <mergeCell ref="X24:AG24"/>
    <mergeCell ref="B33:Z33"/>
    <mergeCell ref="AA33:AI33"/>
    <mergeCell ref="B35:Z35"/>
    <mergeCell ref="AA35:AI35"/>
    <mergeCell ref="B34:Z34"/>
    <mergeCell ref="AA34:AI34"/>
    <mergeCell ref="B32:Q32"/>
    <mergeCell ref="B27:M27"/>
    <mergeCell ref="Q27:R27"/>
    <mergeCell ref="S27:T27"/>
    <mergeCell ref="V27:W27"/>
    <mergeCell ref="Z27:AA27"/>
    <mergeCell ref="AB27:AC27"/>
    <mergeCell ref="AE27:AF27"/>
    <mergeCell ref="AA28:AI28"/>
    <mergeCell ref="A20:AJ20"/>
    <mergeCell ref="B24:M24"/>
    <mergeCell ref="A18:Y18"/>
    <mergeCell ref="A19:Y19"/>
    <mergeCell ref="B25:M25"/>
    <mergeCell ref="N25:W25"/>
    <mergeCell ref="X25:AG25"/>
    <mergeCell ref="A8:F11"/>
    <mergeCell ref="H8:L8"/>
    <mergeCell ref="G9:AJ10"/>
    <mergeCell ref="G11:J11"/>
    <mergeCell ref="K11:U11"/>
    <mergeCell ref="V11:Y11"/>
    <mergeCell ref="Z11:AJ11"/>
    <mergeCell ref="A14:F17"/>
    <mergeCell ref="H14:L14"/>
    <mergeCell ref="G15:AJ16"/>
    <mergeCell ref="G17:J17"/>
    <mergeCell ref="K17:U17"/>
    <mergeCell ref="V17:Y17"/>
    <mergeCell ref="Z17:AJ17"/>
    <mergeCell ref="A12:F13"/>
    <mergeCell ref="G12:J12"/>
    <mergeCell ref="K12:Y12"/>
    <mergeCell ref="Z12:AC13"/>
    <mergeCell ref="AD12:AJ13"/>
    <mergeCell ref="G13:J13"/>
    <mergeCell ref="K13:Y13"/>
    <mergeCell ref="AF1:AJ1"/>
    <mergeCell ref="A2:S2"/>
    <mergeCell ref="T2:V2"/>
    <mergeCell ref="W2:AJ2"/>
    <mergeCell ref="R4:Z4"/>
    <mergeCell ref="A6:F7"/>
    <mergeCell ref="G6:J6"/>
    <mergeCell ref="K6:AJ6"/>
    <mergeCell ref="G7:J7"/>
    <mergeCell ref="K7:AJ7"/>
    <mergeCell ref="A29:A31"/>
    <mergeCell ref="AA29:AI29"/>
    <mergeCell ref="B30:Z30"/>
    <mergeCell ref="AA30:AI30"/>
    <mergeCell ref="B31:Z31"/>
    <mergeCell ref="AA31:AI31"/>
    <mergeCell ref="D28:E28"/>
    <mergeCell ref="B28:C28"/>
    <mergeCell ref="B29:K29"/>
    <mergeCell ref="L29:Z29"/>
    <mergeCell ref="N51:AJ51"/>
    <mergeCell ref="N52:AJ52"/>
    <mergeCell ref="N55:AG55"/>
    <mergeCell ref="AH55:AJ55"/>
    <mergeCell ref="F89:H89"/>
    <mergeCell ref="I89:AI89"/>
    <mergeCell ref="N53:Y53"/>
    <mergeCell ref="Z53:AJ53"/>
    <mergeCell ref="N54:O54"/>
    <mergeCell ref="P54:AJ54"/>
    <mergeCell ref="B70:AJ72"/>
    <mergeCell ref="B46:M46"/>
    <mergeCell ref="Q46:R46"/>
    <mergeCell ref="S46:T46"/>
    <mergeCell ref="V46:W46"/>
    <mergeCell ref="Z46:AA46"/>
    <mergeCell ref="AB46:AC46"/>
    <mergeCell ref="AE46:AF46"/>
    <mergeCell ref="A46:A47"/>
    <mergeCell ref="B47:AJ47"/>
    <mergeCell ref="G114:Q114"/>
    <mergeCell ref="S114:W114"/>
    <mergeCell ref="X114:AJ114"/>
    <mergeCell ref="S115:W115"/>
    <mergeCell ref="X115:AI115"/>
    <mergeCell ref="A111:AJ112"/>
    <mergeCell ref="A90:C97"/>
    <mergeCell ref="F90:AJ90"/>
    <mergeCell ref="F93:AJ93"/>
    <mergeCell ref="F94:AJ94"/>
    <mergeCell ref="F95:AJ95"/>
    <mergeCell ref="F96:AJ96"/>
    <mergeCell ref="F91:AJ92"/>
    <mergeCell ref="F97:H97"/>
    <mergeCell ref="D91:D92"/>
    <mergeCell ref="I97:AI97"/>
    <mergeCell ref="B110:AJ110"/>
    <mergeCell ref="B101:AJ103"/>
    <mergeCell ref="F104:AJ104"/>
    <mergeCell ref="F105:AJ105"/>
    <mergeCell ref="F106:AJ106"/>
    <mergeCell ref="F107:H107"/>
    <mergeCell ref="I107:AI107"/>
    <mergeCell ref="A104:C105"/>
    <mergeCell ref="A48:A55"/>
    <mergeCell ref="B48:M55"/>
    <mergeCell ref="A106:C107"/>
    <mergeCell ref="D81:D83"/>
    <mergeCell ref="D73:D74"/>
    <mergeCell ref="F75:AJ75"/>
    <mergeCell ref="F76:AJ76"/>
    <mergeCell ref="F77:AJ77"/>
    <mergeCell ref="F79:AJ79"/>
    <mergeCell ref="F80:AJ80"/>
    <mergeCell ref="F84:AJ84"/>
    <mergeCell ref="F73:AJ74"/>
    <mergeCell ref="A79:C89"/>
    <mergeCell ref="A73:C78"/>
    <mergeCell ref="F85:AJ85"/>
    <mergeCell ref="F87:AJ87"/>
    <mergeCell ref="F88:AJ88"/>
    <mergeCell ref="F81:AJ83"/>
    <mergeCell ref="F86:AJ86"/>
    <mergeCell ref="F78:H78"/>
    <mergeCell ref="I78:AI78"/>
    <mergeCell ref="N48:AJ48"/>
    <mergeCell ref="N49:AJ49"/>
    <mergeCell ref="N50:AJ50"/>
  </mergeCells>
  <phoneticPr fontId="2"/>
  <conditionalFormatting sqref="AA33:AI35 AG32:AI32 AA28:AI28 S27:T27 V27:W27 AB27:AC27 AE27:AF27 X24:AG26 AD18:AG19">
    <cfRule type="containsBlanks" dxfId="16" priority="10">
      <formula>LEN(TRIM(S18))=0</formula>
    </cfRule>
  </conditionalFormatting>
  <conditionalFormatting sqref="AA38:AI40 AG37:AI37 AG41:AI41 AA42:AI44">
    <cfRule type="containsBlanks" dxfId="15" priority="9">
      <formula>LEN(TRIM(AA37))=0</formula>
    </cfRule>
  </conditionalFormatting>
  <conditionalFormatting sqref="S46:T46 V46:W46 AB46:AC46 AE46:AF46 AA45:AG45 AA36:AG36">
    <cfRule type="containsBlanks" dxfId="14" priority="8">
      <formula>LEN(TRIM(S36))=0</formula>
    </cfRule>
  </conditionalFormatting>
  <conditionalFormatting sqref="N48:AJ52 AH55 N53:N55 Z53 P54">
    <cfRule type="containsBlanks" dxfId="13" priority="7">
      <formula>LEN(TRIM(N48))=0</formula>
    </cfRule>
  </conditionalFormatting>
  <conditionalFormatting sqref="D73:D78">
    <cfRule type="expression" dxfId="12" priority="6">
      <formula>$AL$77=0</formula>
    </cfRule>
  </conditionalFormatting>
  <conditionalFormatting sqref="D79:D89">
    <cfRule type="expression" dxfId="11" priority="5">
      <formula>$AL$83=0</formula>
    </cfRule>
  </conditionalFormatting>
  <conditionalFormatting sqref="D90:D97">
    <cfRule type="expression" dxfId="10" priority="4">
      <formula>$AL$85=0</formula>
    </cfRule>
  </conditionalFormatting>
  <conditionalFormatting sqref="D104:D107">
    <cfRule type="expression" dxfId="9" priority="3">
      <formula>$AL$104=0</formula>
    </cfRule>
  </conditionalFormatting>
  <conditionalFormatting sqref="Y37:AE37 Y41:AE41 Y32:AE32 AA29:AI29 G9:AJ10 K6:AJ7 AC4:AJ4 T2:V2">
    <cfRule type="cellIs" dxfId="8" priority="2" operator="equal">
      <formula>""</formula>
    </cfRule>
  </conditionalFormatting>
  <conditionalFormatting sqref="AA30:AI31">
    <cfRule type="cellIs" dxfId="7" priority="1" operator="equal">
      <formula>""</formula>
    </cfRule>
  </conditionalFormatting>
  <dataValidations count="9">
    <dataValidation type="list" allowBlank="1" showInputMessage="1" showErrorMessage="1" sqref="X24:AG24">
      <formula1>$AL$20:$AL$22</formula1>
    </dataValidation>
    <dataValidation imeMode="off" allowBlank="1" showInputMessage="1" showErrorMessage="1" sqref="AE27:AF27 V27:W27 S27:T27 K6:AJ6 AB27:AC27 K12:Y12 AA28:AI28 Z17:AJ17 AE46:AF46 Z11:AJ11 K11:U11 H14:L14 H8:L8 S46:T46 V46:W46 AB46:AC46 K17:U17 AA30:AI31 AA33:AI35 AA38:AI40 AA42:AI44"/>
    <dataValidation type="list" allowBlank="1" showInputMessage="1" showErrorMessage="1" sqref="D104:D107">
      <formula1>$AL$103</formula1>
    </dataValidation>
    <dataValidation imeMode="on" allowBlank="1" showInputMessage="1" showErrorMessage="1" sqref="G15:AJ16 B58:M58 N49:N58 O56:AJ58 B60:AJ66"/>
    <dataValidation type="list" allowBlank="1" showInputMessage="1" showErrorMessage="1" sqref="X25:AG25">
      <formula1>$AL$21:$AL$23</formula1>
    </dataValidation>
    <dataValidation type="list" allowBlank="1" showInputMessage="1" showErrorMessage="1" sqref="X26:AG26">
      <formula1>$AM$20:$AM$27</formula1>
    </dataValidation>
    <dataValidation type="list" allowBlank="1" showInputMessage="1" showErrorMessage="1" sqref="D73:D97">
      <formula1>$AL$76</formula1>
    </dataValidation>
    <dataValidation type="list" allowBlank="1" showInputMessage="1" showErrorMessage="1" sqref="AH55:AJ55">
      <formula1>$AL$54:$AL$55</formula1>
    </dataValidation>
    <dataValidation type="list" allowBlank="1" showInputMessage="1" showErrorMessage="1" sqref="Z53:AJ53">
      <formula1>$AL$49:$AL$52</formula1>
    </dataValidation>
  </dataValidations>
  <printOptions horizontalCentered="1"/>
  <pageMargins left="0.59055118110236227" right="0.39370078740157483" top="0.39370078740157483" bottom="0.39370078740157483" header="0.31496062992125984" footer="0.31496062992125984"/>
  <pageSetup paperSize="9" scale="9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H55"/>
  <sheetViews>
    <sheetView showGridLines="0" view="pageBreakPreview" topLeftCell="A4" zoomScale="85" zoomScaleNormal="100" zoomScaleSheetLayoutView="85" workbookViewId="0">
      <selection activeCell="P19" sqref="P19"/>
    </sheetView>
  </sheetViews>
  <sheetFormatPr defaultRowHeight="15"/>
  <cols>
    <col min="1" max="10" width="3.375" style="56" customWidth="1"/>
    <col min="11" max="11" width="21.625" style="56" customWidth="1"/>
    <col min="12" max="12" width="2.875" style="56" customWidth="1"/>
    <col min="13" max="13" width="17.625" style="56" customWidth="1"/>
    <col min="14" max="14" width="4.625" style="56" customWidth="1"/>
    <col min="15" max="15" width="2.75" style="56" customWidth="1"/>
    <col min="16" max="16" width="17.625" style="56" customWidth="1"/>
    <col min="17" max="17" width="4.625" style="56" customWidth="1"/>
    <col min="18" max="18" width="2.75" style="56" customWidth="1"/>
    <col min="19" max="19" width="17.625" style="56" customWidth="1"/>
    <col min="20" max="20" width="4.625" style="56" customWidth="1"/>
    <col min="21" max="21" width="2.625" style="56" customWidth="1"/>
    <col min="22" max="28" width="2.625" style="56" hidden="1" customWidth="1"/>
    <col min="29" max="40" width="2.625" style="56" customWidth="1"/>
    <col min="41" max="268" width="9" style="56"/>
    <col min="269" max="278" width="2.625" style="56" customWidth="1"/>
    <col min="279" max="279" width="37.25" style="56" customWidth="1"/>
    <col min="280" max="280" width="22.875" style="56" customWidth="1"/>
    <col min="281" max="296" width="2.625" style="56" customWidth="1"/>
    <col min="297" max="524" width="9" style="56"/>
    <col min="525" max="534" width="2.625" style="56" customWidth="1"/>
    <col min="535" max="535" width="37.25" style="56" customWidth="1"/>
    <col min="536" max="536" width="22.875" style="56" customWidth="1"/>
    <col min="537" max="552" width="2.625" style="56" customWidth="1"/>
    <col min="553" max="780" width="9" style="56"/>
    <col min="781" max="790" width="2.625" style="56" customWidth="1"/>
    <col min="791" max="791" width="37.25" style="56" customWidth="1"/>
    <col min="792" max="792" width="22.875" style="56" customWidth="1"/>
    <col min="793" max="808" width="2.625" style="56" customWidth="1"/>
    <col min="809" max="1036" width="9" style="56"/>
    <col min="1037" max="1046" width="2.625" style="56" customWidth="1"/>
    <col min="1047" max="1047" width="37.25" style="56" customWidth="1"/>
    <col min="1048" max="1048" width="22.875" style="56" customWidth="1"/>
    <col min="1049" max="1064" width="2.625" style="56" customWidth="1"/>
    <col min="1065" max="1292" width="9" style="56"/>
    <col min="1293" max="1302" width="2.625" style="56" customWidth="1"/>
    <col min="1303" max="1303" width="37.25" style="56" customWidth="1"/>
    <col min="1304" max="1304" width="22.875" style="56" customWidth="1"/>
    <col min="1305" max="1320" width="2.625" style="56" customWidth="1"/>
    <col min="1321" max="1548" width="9" style="56"/>
    <col min="1549" max="1558" width="2.625" style="56" customWidth="1"/>
    <col min="1559" max="1559" width="37.25" style="56" customWidth="1"/>
    <col min="1560" max="1560" width="22.875" style="56" customWidth="1"/>
    <col min="1561" max="1576" width="2.625" style="56" customWidth="1"/>
    <col min="1577" max="1804" width="9" style="56"/>
    <col min="1805" max="1814" width="2.625" style="56" customWidth="1"/>
    <col min="1815" max="1815" width="37.25" style="56" customWidth="1"/>
    <col min="1816" max="1816" width="22.875" style="56" customWidth="1"/>
    <col min="1817" max="1832" width="2.625" style="56" customWidth="1"/>
    <col min="1833" max="2060" width="9" style="56"/>
    <col min="2061" max="2070" width="2.625" style="56" customWidth="1"/>
    <col min="2071" max="2071" width="37.25" style="56" customWidth="1"/>
    <col min="2072" max="2072" width="22.875" style="56" customWidth="1"/>
    <col min="2073" max="2088" width="2.625" style="56" customWidth="1"/>
    <col min="2089" max="2316" width="9" style="56"/>
    <col min="2317" max="2326" width="2.625" style="56" customWidth="1"/>
    <col min="2327" max="2327" width="37.25" style="56" customWidth="1"/>
    <col min="2328" max="2328" width="22.875" style="56" customWidth="1"/>
    <col min="2329" max="2344" width="2.625" style="56" customWidth="1"/>
    <col min="2345" max="2572" width="9" style="56"/>
    <col min="2573" max="2582" width="2.625" style="56" customWidth="1"/>
    <col min="2583" max="2583" width="37.25" style="56" customWidth="1"/>
    <col min="2584" max="2584" width="22.875" style="56" customWidth="1"/>
    <col min="2585" max="2600" width="2.625" style="56" customWidth="1"/>
    <col min="2601" max="2828" width="9" style="56"/>
    <col min="2829" max="2838" width="2.625" style="56" customWidth="1"/>
    <col min="2839" max="2839" width="37.25" style="56" customWidth="1"/>
    <col min="2840" max="2840" width="22.875" style="56" customWidth="1"/>
    <col min="2841" max="2856" width="2.625" style="56" customWidth="1"/>
    <col min="2857" max="3084" width="9" style="56"/>
    <col min="3085" max="3094" width="2.625" style="56" customWidth="1"/>
    <col min="3095" max="3095" width="37.25" style="56" customWidth="1"/>
    <col min="3096" max="3096" width="22.875" style="56" customWidth="1"/>
    <col min="3097" max="3112" width="2.625" style="56" customWidth="1"/>
    <col min="3113" max="3340" width="9" style="56"/>
    <col min="3341" max="3350" width="2.625" style="56" customWidth="1"/>
    <col min="3351" max="3351" width="37.25" style="56" customWidth="1"/>
    <col min="3352" max="3352" width="22.875" style="56" customWidth="1"/>
    <col min="3353" max="3368" width="2.625" style="56" customWidth="1"/>
    <col min="3369" max="3596" width="9" style="56"/>
    <col min="3597" max="3606" width="2.625" style="56" customWidth="1"/>
    <col min="3607" max="3607" width="37.25" style="56" customWidth="1"/>
    <col min="3608" max="3608" width="22.875" style="56" customWidth="1"/>
    <col min="3609" max="3624" width="2.625" style="56" customWidth="1"/>
    <col min="3625" max="3852" width="9" style="56"/>
    <col min="3853" max="3862" width="2.625" style="56" customWidth="1"/>
    <col min="3863" max="3863" width="37.25" style="56" customWidth="1"/>
    <col min="3864" max="3864" width="22.875" style="56" customWidth="1"/>
    <col min="3865" max="3880" width="2.625" style="56" customWidth="1"/>
    <col min="3881" max="4108" width="9" style="56"/>
    <col min="4109" max="4118" width="2.625" style="56" customWidth="1"/>
    <col min="4119" max="4119" width="37.25" style="56" customWidth="1"/>
    <col min="4120" max="4120" width="22.875" style="56" customWidth="1"/>
    <col min="4121" max="4136" width="2.625" style="56" customWidth="1"/>
    <col min="4137" max="4364" width="9" style="56"/>
    <col min="4365" max="4374" width="2.625" style="56" customWidth="1"/>
    <col min="4375" max="4375" width="37.25" style="56" customWidth="1"/>
    <col min="4376" max="4376" width="22.875" style="56" customWidth="1"/>
    <col min="4377" max="4392" width="2.625" style="56" customWidth="1"/>
    <col min="4393" max="4620" width="9" style="56"/>
    <col min="4621" max="4630" width="2.625" style="56" customWidth="1"/>
    <col min="4631" max="4631" width="37.25" style="56" customWidth="1"/>
    <col min="4632" max="4632" width="22.875" style="56" customWidth="1"/>
    <col min="4633" max="4648" width="2.625" style="56" customWidth="1"/>
    <col min="4649" max="4876" width="9" style="56"/>
    <col min="4877" max="4886" width="2.625" style="56" customWidth="1"/>
    <col min="4887" max="4887" width="37.25" style="56" customWidth="1"/>
    <col min="4888" max="4888" width="22.875" style="56" customWidth="1"/>
    <col min="4889" max="4904" width="2.625" style="56" customWidth="1"/>
    <col min="4905" max="5132" width="9" style="56"/>
    <col min="5133" max="5142" width="2.625" style="56" customWidth="1"/>
    <col min="5143" max="5143" width="37.25" style="56" customWidth="1"/>
    <col min="5144" max="5144" width="22.875" style="56" customWidth="1"/>
    <col min="5145" max="5160" width="2.625" style="56" customWidth="1"/>
    <col min="5161" max="5388" width="9" style="56"/>
    <col min="5389" max="5398" width="2.625" style="56" customWidth="1"/>
    <col min="5399" max="5399" width="37.25" style="56" customWidth="1"/>
    <col min="5400" max="5400" width="22.875" style="56" customWidth="1"/>
    <col min="5401" max="5416" width="2.625" style="56" customWidth="1"/>
    <col min="5417" max="5644" width="9" style="56"/>
    <col min="5645" max="5654" width="2.625" style="56" customWidth="1"/>
    <col min="5655" max="5655" width="37.25" style="56" customWidth="1"/>
    <col min="5656" max="5656" width="22.875" style="56" customWidth="1"/>
    <col min="5657" max="5672" width="2.625" style="56" customWidth="1"/>
    <col min="5673" max="5900" width="9" style="56"/>
    <col min="5901" max="5910" width="2.625" style="56" customWidth="1"/>
    <col min="5911" max="5911" width="37.25" style="56" customWidth="1"/>
    <col min="5912" max="5912" width="22.875" style="56" customWidth="1"/>
    <col min="5913" max="5928" width="2.625" style="56" customWidth="1"/>
    <col min="5929" max="6156" width="9" style="56"/>
    <col min="6157" max="6166" width="2.625" style="56" customWidth="1"/>
    <col min="6167" max="6167" width="37.25" style="56" customWidth="1"/>
    <col min="6168" max="6168" width="22.875" style="56" customWidth="1"/>
    <col min="6169" max="6184" width="2.625" style="56" customWidth="1"/>
    <col min="6185" max="6412" width="9" style="56"/>
    <col min="6413" max="6422" width="2.625" style="56" customWidth="1"/>
    <col min="6423" max="6423" width="37.25" style="56" customWidth="1"/>
    <col min="6424" max="6424" width="22.875" style="56" customWidth="1"/>
    <col min="6425" max="6440" width="2.625" style="56" customWidth="1"/>
    <col min="6441" max="6668" width="9" style="56"/>
    <col min="6669" max="6678" width="2.625" style="56" customWidth="1"/>
    <col min="6679" max="6679" width="37.25" style="56" customWidth="1"/>
    <col min="6680" max="6680" width="22.875" style="56" customWidth="1"/>
    <col min="6681" max="6696" width="2.625" style="56" customWidth="1"/>
    <col min="6697" max="6924" width="9" style="56"/>
    <col min="6925" max="6934" width="2.625" style="56" customWidth="1"/>
    <col min="6935" max="6935" width="37.25" style="56" customWidth="1"/>
    <col min="6936" max="6936" width="22.875" style="56" customWidth="1"/>
    <col min="6937" max="6952" width="2.625" style="56" customWidth="1"/>
    <col min="6953" max="7180" width="9" style="56"/>
    <col min="7181" max="7190" width="2.625" style="56" customWidth="1"/>
    <col min="7191" max="7191" width="37.25" style="56" customWidth="1"/>
    <col min="7192" max="7192" width="22.875" style="56" customWidth="1"/>
    <col min="7193" max="7208" width="2.625" style="56" customWidth="1"/>
    <col min="7209" max="7436" width="9" style="56"/>
    <col min="7437" max="7446" width="2.625" style="56" customWidth="1"/>
    <col min="7447" max="7447" width="37.25" style="56" customWidth="1"/>
    <col min="7448" max="7448" width="22.875" style="56" customWidth="1"/>
    <col min="7449" max="7464" width="2.625" style="56" customWidth="1"/>
    <col min="7465" max="7692" width="9" style="56"/>
    <col min="7693" max="7702" width="2.625" style="56" customWidth="1"/>
    <col min="7703" max="7703" width="37.25" style="56" customWidth="1"/>
    <col min="7704" max="7704" width="22.875" style="56" customWidth="1"/>
    <col min="7705" max="7720" width="2.625" style="56" customWidth="1"/>
    <col min="7721" max="7948" width="9" style="56"/>
    <col min="7949" max="7958" width="2.625" style="56" customWidth="1"/>
    <col min="7959" max="7959" width="37.25" style="56" customWidth="1"/>
    <col min="7960" max="7960" width="22.875" style="56" customWidth="1"/>
    <col min="7961" max="7976" width="2.625" style="56" customWidth="1"/>
    <col min="7977" max="8204" width="9" style="56"/>
    <col min="8205" max="8214" width="2.625" style="56" customWidth="1"/>
    <col min="8215" max="8215" width="37.25" style="56" customWidth="1"/>
    <col min="8216" max="8216" width="22.875" style="56" customWidth="1"/>
    <col min="8217" max="8232" width="2.625" style="56" customWidth="1"/>
    <col min="8233" max="8460" width="9" style="56"/>
    <col min="8461" max="8470" width="2.625" style="56" customWidth="1"/>
    <col min="8471" max="8471" width="37.25" style="56" customWidth="1"/>
    <col min="8472" max="8472" width="22.875" style="56" customWidth="1"/>
    <col min="8473" max="8488" width="2.625" style="56" customWidth="1"/>
    <col min="8489" max="8716" width="9" style="56"/>
    <col min="8717" max="8726" width="2.625" style="56" customWidth="1"/>
    <col min="8727" max="8727" width="37.25" style="56" customWidth="1"/>
    <col min="8728" max="8728" width="22.875" style="56" customWidth="1"/>
    <col min="8729" max="8744" width="2.625" style="56" customWidth="1"/>
    <col min="8745" max="8972" width="9" style="56"/>
    <col min="8973" max="8982" width="2.625" style="56" customWidth="1"/>
    <col min="8983" max="8983" width="37.25" style="56" customWidth="1"/>
    <col min="8984" max="8984" width="22.875" style="56" customWidth="1"/>
    <col min="8985" max="9000" width="2.625" style="56" customWidth="1"/>
    <col min="9001" max="9228" width="9" style="56"/>
    <col min="9229" max="9238" width="2.625" style="56" customWidth="1"/>
    <col min="9239" max="9239" width="37.25" style="56" customWidth="1"/>
    <col min="9240" max="9240" width="22.875" style="56" customWidth="1"/>
    <col min="9241" max="9256" width="2.625" style="56" customWidth="1"/>
    <col min="9257" max="9484" width="9" style="56"/>
    <col min="9485" max="9494" width="2.625" style="56" customWidth="1"/>
    <col min="9495" max="9495" width="37.25" style="56" customWidth="1"/>
    <col min="9496" max="9496" width="22.875" style="56" customWidth="1"/>
    <col min="9497" max="9512" width="2.625" style="56" customWidth="1"/>
    <col min="9513" max="9740" width="9" style="56"/>
    <col min="9741" max="9750" width="2.625" style="56" customWidth="1"/>
    <col min="9751" max="9751" width="37.25" style="56" customWidth="1"/>
    <col min="9752" max="9752" width="22.875" style="56" customWidth="1"/>
    <col min="9753" max="9768" width="2.625" style="56" customWidth="1"/>
    <col min="9769" max="9996" width="9" style="56"/>
    <col min="9997" max="10006" width="2.625" style="56" customWidth="1"/>
    <col min="10007" max="10007" width="37.25" style="56" customWidth="1"/>
    <col min="10008" max="10008" width="22.875" style="56" customWidth="1"/>
    <col min="10009" max="10024" width="2.625" style="56" customWidth="1"/>
    <col min="10025" max="10252" width="9" style="56"/>
    <col min="10253" max="10262" width="2.625" style="56" customWidth="1"/>
    <col min="10263" max="10263" width="37.25" style="56" customWidth="1"/>
    <col min="10264" max="10264" width="22.875" style="56" customWidth="1"/>
    <col min="10265" max="10280" width="2.625" style="56" customWidth="1"/>
    <col min="10281" max="10508" width="9" style="56"/>
    <col min="10509" max="10518" width="2.625" style="56" customWidth="1"/>
    <col min="10519" max="10519" width="37.25" style="56" customWidth="1"/>
    <col min="10520" max="10520" width="22.875" style="56" customWidth="1"/>
    <col min="10521" max="10536" width="2.625" style="56" customWidth="1"/>
    <col min="10537" max="10764" width="9" style="56"/>
    <col min="10765" max="10774" width="2.625" style="56" customWidth="1"/>
    <col min="10775" max="10775" width="37.25" style="56" customWidth="1"/>
    <col min="10776" max="10776" width="22.875" style="56" customWidth="1"/>
    <col min="10777" max="10792" width="2.625" style="56" customWidth="1"/>
    <col min="10793" max="11020" width="9" style="56"/>
    <col min="11021" max="11030" width="2.625" style="56" customWidth="1"/>
    <col min="11031" max="11031" width="37.25" style="56" customWidth="1"/>
    <col min="11032" max="11032" width="22.875" style="56" customWidth="1"/>
    <col min="11033" max="11048" width="2.625" style="56" customWidth="1"/>
    <col min="11049" max="11276" width="9" style="56"/>
    <col min="11277" max="11286" width="2.625" style="56" customWidth="1"/>
    <col min="11287" max="11287" width="37.25" style="56" customWidth="1"/>
    <col min="11288" max="11288" width="22.875" style="56" customWidth="1"/>
    <col min="11289" max="11304" width="2.625" style="56" customWidth="1"/>
    <col min="11305" max="11532" width="9" style="56"/>
    <col min="11533" max="11542" width="2.625" style="56" customWidth="1"/>
    <col min="11543" max="11543" width="37.25" style="56" customWidth="1"/>
    <col min="11544" max="11544" width="22.875" style="56" customWidth="1"/>
    <col min="11545" max="11560" width="2.625" style="56" customWidth="1"/>
    <col min="11561" max="11788" width="9" style="56"/>
    <col min="11789" max="11798" width="2.625" style="56" customWidth="1"/>
    <col min="11799" max="11799" width="37.25" style="56" customWidth="1"/>
    <col min="11800" max="11800" width="22.875" style="56" customWidth="1"/>
    <col min="11801" max="11816" width="2.625" style="56" customWidth="1"/>
    <col min="11817" max="12044" width="9" style="56"/>
    <col min="12045" max="12054" width="2.625" style="56" customWidth="1"/>
    <col min="12055" max="12055" width="37.25" style="56" customWidth="1"/>
    <col min="12056" max="12056" width="22.875" style="56" customWidth="1"/>
    <col min="12057" max="12072" width="2.625" style="56" customWidth="1"/>
    <col min="12073" max="12300" width="9" style="56"/>
    <col min="12301" max="12310" width="2.625" style="56" customWidth="1"/>
    <col min="12311" max="12311" width="37.25" style="56" customWidth="1"/>
    <col min="12312" max="12312" width="22.875" style="56" customWidth="1"/>
    <col min="12313" max="12328" width="2.625" style="56" customWidth="1"/>
    <col min="12329" max="12556" width="9" style="56"/>
    <col min="12557" max="12566" width="2.625" style="56" customWidth="1"/>
    <col min="12567" max="12567" width="37.25" style="56" customWidth="1"/>
    <col min="12568" max="12568" width="22.875" style="56" customWidth="1"/>
    <col min="12569" max="12584" width="2.625" style="56" customWidth="1"/>
    <col min="12585" max="12812" width="9" style="56"/>
    <col min="12813" max="12822" width="2.625" style="56" customWidth="1"/>
    <col min="12823" max="12823" width="37.25" style="56" customWidth="1"/>
    <col min="12824" max="12824" width="22.875" style="56" customWidth="1"/>
    <col min="12825" max="12840" width="2.625" style="56" customWidth="1"/>
    <col min="12841" max="13068" width="9" style="56"/>
    <col min="13069" max="13078" width="2.625" style="56" customWidth="1"/>
    <col min="13079" max="13079" width="37.25" style="56" customWidth="1"/>
    <col min="13080" max="13080" width="22.875" style="56" customWidth="1"/>
    <col min="13081" max="13096" width="2.625" style="56" customWidth="1"/>
    <col min="13097" max="13324" width="9" style="56"/>
    <col min="13325" max="13334" width="2.625" style="56" customWidth="1"/>
    <col min="13335" max="13335" width="37.25" style="56" customWidth="1"/>
    <col min="13336" max="13336" width="22.875" style="56" customWidth="1"/>
    <col min="13337" max="13352" width="2.625" style="56" customWidth="1"/>
    <col min="13353" max="13580" width="9" style="56"/>
    <col min="13581" max="13590" width="2.625" style="56" customWidth="1"/>
    <col min="13591" max="13591" width="37.25" style="56" customWidth="1"/>
    <col min="13592" max="13592" width="22.875" style="56" customWidth="1"/>
    <col min="13593" max="13608" width="2.625" style="56" customWidth="1"/>
    <col min="13609" max="13836" width="9" style="56"/>
    <col min="13837" max="13846" width="2.625" style="56" customWidth="1"/>
    <col min="13847" max="13847" width="37.25" style="56" customWidth="1"/>
    <col min="13848" max="13848" width="22.875" style="56" customWidth="1"/>
    <col min="13849" max="13864" width="2.625" style="56" customWidth="1"/>
    <col min="13865" max="14092" width="9" style="56"/>
    <col min="14093" max="14102" width="2.625" style="56" customWidth="1"/>
    <col min="14103" max="14103" width="37.25" style="56" customWidth="1"/>
    <col min="14104" max="14104" width="22.875" style="56" customWidth="1"/>
    <col min="14105" max="14120" width="2.625" style="56" customWidth="1"/>
    <col min="14121" max="14348" width="9" style="56"/>
    <col min="14349" max="14358" width="2.625" style="56" customWidth="1"/>
    <col min="14359" max="14359" width="37.25" style="56" customWidth="1"/>
    <col min="14360" max="14360" width="22.875" style="56" customWidth="1"/>
    <col min="14361" max="14376" width="2.625" style="56" customWidth="1"/>
    <col min="14377" max="14604" width="9" style="56"/>
    <col min="14605" max="14614" width="2.625" style="56" customWidth="1"/>
    <col min="14615" max="14615" width="37.25" style="56" customWidth="1"/>
    <col min="14616" max="14616" width="22.875" style="56" customWidth="1"/>
    <col min="14617" max="14632" width="2.625" style="56" customWidth="1"/>
    <col min="14633" max="14860" width="9" style="56"/>
    <col min="14861" max="14870" width="2.625" style="56" customWidth="1"/>
    <col min="14871" max="14871" width="37.25" style="56" customWidth="1"/>
    <col min="14872" max="14872" width="22.875" style="56" customWidth="1"/>
    <col min="14873" max="14888" width="2.625" style="56" customWidth="1"/>
    <col min="14889" max="15116" width="9" style="56"/>
    <col min="15117" max="15126" width="2.625" style="56" customWidth="1"/>
    <col min="15127" max="15127" width="37.25" style="56" customWidth="1"/>
    <col min="15128" max="15128" width="22.875" style="56" customWidth="1"/>
    <col min="15129" max="15144" width="2.625" style="56" customWidth="1"/>
    <col min="15145" max="15372" width="9" style="56"/>
    <col min="15373" max="15382" width="2.625" style="56" customWidth="1"/>
    <col min="15383" max="15383" width="37.25" style="56" customWidth="1"/>
    <col min="15384" max="15384" width="22.875" style="56" customWidth="1"/>
    <col min="15385" max="15400" width="2.625" style="56" customWidth="1"/>
    <col min="15401" max="15628" width="9" style="56"/>
    <col min="15629" max="15638" width="2.625" style="56" customWidth="1"/>
    <col min="15639" max="15639" width="37.25" style="56" customWidth="1"/>
    <col min="15640" max="15640" width="22.875" style="56" customWidth="1"/>
    <col min="15641" max="15656" width="2.625" style="56" customWidth="1"/>
    <col min="15657" max="15884" width="9" style="56"/>
    <col min="15885" max="15894" width="2.625" style="56" customWidth="1"/>
    <col min="15895" max="15895" width="37.25" style="56" customWidth="1"/>
    <col min="15896" max="15896" width="22.875" style="56" customWidth="1"/>
    <col min="15897" max="15912" width="2.625" style="56" customWidth="1"/>
    <col min="15913" max="16140" width="9" style="56"/>
    <col min="16141" max="16150" width="2.625" style="56" customWidth="1"/>
    <col min="16151" max="16151" width="37.25" style="56" customWidth="1"/>
    <col min="16152" max="16152" width="22.875" style="56" customWidth="1"/>
    <col min="16153" max="16168" width="2.625" style="56" customWidth="1"/>
    <col min="16169" max="16384" width="9" style="56"/>
  </cols>
  <sheetData>
    <row r="1" spans="1:34">
      <c r="A1" s="78" t="s">
        <v>148</v>
      </c>
      <c r="B1" s="78"/>
      <c r="C1" s="79"/>
      <c r="D1" s="80"/>
      <c r="E1" s="80"/>
      <c r="F1" s="80"/>
      <c r="G1" s="80"/>
      <c r="H1" s="80"/>
      <c r="I1" s="80"/>
      <c r="J1" s="80"/>
      <c r="K1" s="80"/>
      <c r="L1" s="80"/>
      <c r="M1" s="80"/>
      <c r="N1" s="80"/>
      <c r="O1" s="80"/>
      <c r="P1" s="80"/>
      <c r="Q1" s="80"/>
      <c r="R1" s="80"/>
      <c r="S1" s="80"/>
      <c r="T1" s="80"/>
    </row>
    <row r="2" spans="1:34" ht="7.5" customHeight="1">
      <c r="A2" s="81"/>
      <c r="B2" s="81"/>
      <c r="C2" s="79"/>
      <c r="D2" s="80"/>
      <c r="E2" s="80"/>
      <c r="F2" s="80"/>
      <c r="G2" s="80"/>
      <c r="H2" s="80"/>
      <c r="I2" s="80"/>
      <c r="J2" s="80"/>
      <c r="K2" s="80"/>
      <c r="L2" s="80"/>
      <c r="M2" s="80"/>
      <c r="N2" s="80"/>
      <c r="O2" s="80"/>
      <c r="P2" s="80"/>
      <c r="Q2" s="80"/>
      <c r="R2" s="80"/>
      <c r="S2" s="80"/>
      <c r="T2" s="80"/>
    </row>
    <row r="3" spans="1:34" ht="18" customHeight="1">
      <c r="A3" s="546" t="s">
        <v>285</v>
      </c>
      <c r="B3" s="547"/>
      <c r="C3" s="547"/>
      <c r="D3" s="547"/>
      <c r="E3" s="547"/>
      <c r="F3" s="547"/>
      <c r="G3" s="547"/>
      <c r="H3" s="547"/>
      <c r="I3" s="547"/>
      <c r="J3" s="547"/>
      <c r="K3" s="547"/>
      <c r="L3" s="547"/>
      <c r="M3" s="547"/>
      <c r="N3" s="547"/>
      <c r="O3" s="547"/>
      <c r="P3" s="547"/>
      <c r="Q3" s="547"/>
      <c r="R3" s="547"/>
      <c r="S3" s="547"/>
      <c r="T3" s="547"/>
      <c r="U3" s="82"/>
      <c r="V3" s="82"/>
      <c r="W3" s="82"/>
      <c r="X3" s="82"/>
      <c r="Y3" s="82"/>
      <c r="Z3" s="82"/>
      <c r="AA3" s="82"/>
      <c r="AB3" s="82"/>
      <c r="AC3" s="82"/>
      <c r="AD3" s="82"/>
      <c r="AE3" s="82"/>
      <c r="AF3" s="82"/>
      <c r="AG3" s="82"/>
      <c r="AH3" s="82"/>
    </row>
    <row r="4" spans="1:34" ht="15.75" customHeight="1" thickBot="1">
      <c r="A4" s="83"/>
      <c r="B4" s="83"/>
      <c r="C4" s="83"/>
      <c r="D4" s="83"/>
      <c r="E4" s="83"/>
      <c r="F4" s="83"/>
      <c r="G4" s="83"/>
      <c r="H4" s="83"/>
      <c r="I4" s="83"/>
      <c r="J4" s="83"/>
      <c r="K4" s="83"/>
      <c r="L4" s="83"/>
      <c r="M4" s="83"/>
      <c r="N4" s="83"/>
      <c r="O4" s="83"/>
      <c r="P4" s="83"/>
      <c r="Q4" s="83"/>
      <c r="R4" s="83"/>
      <c r="S4" s="83"/>
      <c r="T4" s="83"/>
      <c r="U4" s="82"/>
      <c r="V4" s="82"/>
      <c r="W4" s="82"/>
      <c r="X4" s="82"/>
      <c r="Y4" s="82"/>
      <c r="Z4" s="82"/>
      <c r="AA4" s="82"/>
      <c r="AB4" s="82"/>
      <c r="AC4" s="82"/>
      <c r="AD4" s="82"/>
      <c r="AE4" s="82"/>
      <c r="AF4" s="82"/>
      <c r="AG4" s="82"/>
      <c r="AH4" s="82"/>
    </row>
    <row r="5" spans="1:34" ht="45.75" customHeight="1" thickBot="1">
      <c r="A5" s="548" t="s">
        <v>10</v>
      </c>
      <c r="B5" s="549"/>
      <c r="C5" s="549"/>
      <c r="D5" s="549"/>
      <c r="E5" s="549"/>
      <c r="F5" s="549"/>
      <c r="G5" s="549"/>
      <c r="H5" s="549"/>
      <c r="I5" s="549"/>
      <c r="J5" s="549"/>
      <c r="K5" s="550" t="str">
        <f>IF(共通様式!G9="","",共通様式!G9)</f>
        <v/>
      </c>
      <c r="L5" s="551"/>
      <c r="M5" s="551"/>
      <c r="N5" s="551"/>
      <c r="O5" s="551"/>
      <c r="P5" s="551"/>
      <c r="Q5" s="551"/>
      <c r="R5" s="551"/>
      <c r="S5" s="551"/>
      <c r="T5" s="552"/>
      <c r="U5" s="84"/>
      <c r="V5" s="84"/>
      <c r="W5" s="84"/>
      <c r="X5" s="84"/>
      <c r="Y5" s="84"/>
    </row>
    <row r="6" spans="1:34" ht="15" customHeight="1">
      <c r="A6" s="553"/>
      <c r="B6" s="553"/>
      <c r="C6" s="553"/>
      <c r="D6" s="553"/>
      <c r="E6" s="553"/>
      <c r="F6" s="553"/>
      <c r="G6" s="553"/>
      <c r="H6" s="553"/>
      <c r="I6" s="553"/>
      <c r="J6" s="553"/>
      <c r="K6" s="85"/>
      <c r="L6" s="85"/>
      <c r="M6" s="85"/>
      <c r="N6" s="85"/>
      <c r="O6" s="85"/>
      <c r="P6" s="85"/>
      <c r="Q6" s="85"/>
      <c r="R6" s="85"/>
      <c r="S6" s="85"/>
      <c r="T6" s="85"/>
      <c r="U6" s="84"/>
      <c r="V6" s="84"/>
      <c r="W6" s="84"/>
      <c r="X6" s="84"/>
      <c r="Y6" s="84"/>
    </row>
    <row r="7" spans="1:34" ht="5.25" customHeight="1">
      <c r="A7" s="86"/>
      <c r="B7" s="86"/>
      <c r="C7" s="86"/>
      <c r="D7" s="86"/>
      <c r="E7" s="86"/>
      <c r="F7" s="80"/>
      <c r="G7" s="80"/>
      <c r="H7" s="80"/>
      <c r="I7" s="80"/>
      <c r="J7" s="80"/>
      <c r="K7" s="80"/>
      <c r="L7" s="80"/>
      <c r="M7" s="80"/>
      <c r="N7" s="80"/>
      <c r="O7" s="80"/>
      <c r="P7" s="80"/>
      <c r="Q7" s="80"/>
      <c r="R7" s="80"/>
      <c r="S7" s="80"/>
      <c r="T7" s="80"/>
    </row>
    <row r="8" spans="1:34" ht="30" customHeight="1">
      <c r="A8" s="554" t="s">
        <v>11</v>
      </c>
      <c r="B8" s="554"/>
      <c r="C8" s="554"/>
      <c r="D8" s="554"/>
      <c r="E8" s="554"/>
      <c r="F8" s="554"/>
      <c r="G8" s="554"/>
      <c r="H8" s="554"/>
      <c r="I8" s="554"/>
      <c r="J8" s="554"/>
      <c r="K8" s="210" t="s">
        <v>12</v>
      </c>
      <c r="L8" s="560" t="s">
        <v>13</v>
      </c>
      <c r="M8" s="556"/>
      <c r="N8" s="557"/>
      <c r="O8" s="555" t="s">
        <v>287</v>
      </c>
      <c r="P8" s="558"/>
      <c r="Q8" s="559"/>
      <c r="R8" s="555" t="s">
        <v>288</v>
      </c>
      <c r="S8" s="556"/>
      <c r="T8" s="557"/>
    </row>
    <row r="9" spans="1:34" ht="30" customHeight="1">
      <c r="A9" s="164">
        <v>2</v>
      </c>
      <c r="B9" s="165">
        <v>9</v>
      </c>
      <c r="C9" s="176"/>
      <c r="D9" s="166"/>
      <c r="E9" s="166"/>
      <c r="F9" s="166"/>
      <c r="G9" s="166"/>
      <c r="H9" s="166"/>
      <c r="I9" s="166"/>
      <c r="J9" s="167"/>
      <c r="K9" s="177"/>
      <c r="L9" s="223"/>
      <c r="M9" s="211"/>
      <c r="N9" s="224"/>
      <c r="O9" s="168"/>
      <c r="P9" s="213"/>
      <c r="Q9" s="170" t="s">
        <v>200</v>
      </c>
      <c r="R9" s="168"/>
      <c r="S9" s="213"/>
      <c r="T9" s="169" t="s">
        <v>28</v>
      </c>
      <c r="W9" s="56" t="s">
        <v>137</v>
      </c>
    </row>
    <row r="10" spans="1:34" ht="18" customHeight="1">
      <c r="A10" s="531" t="s">
        <v>289</v>
      </c>
      <c r="B10" s="532"/>
      <c r="C10" s="532"/>
      <c r="D10" s="532"/>
      <c r="E10" s="532"/>
      <c r="F10" s="532"/>
      <c r="G10" s="532"/>
      <c r="H10" s="532"/>
      <c r="I10" s="532"/>
      <c r="J10" s="532"/>
      <c r="K10" s="533"/>
      <c r="L10" s="208" t="s">
        <v>290</v>
      </c>
      <c r="M10" s="217"/>
      <c r="N10" s="225" t="s">
        <v>293</v>
      </c>
      <c r="O10" s="188" t="s">
        <v>291</v>
      </c>
      <c r="P10" s="214"/>
      <c r="Q10" s="189" t="s">
        <v>293</v>
      </c>
      <c r="R10" s="188" t="s">
        <v>292</v>
      </c>
      <c r="S10" s="214"/>
      <c r="T10" s="189" t="s">
        <v>293</v>
      </c>
      <c r="W10" s="56" t="s">
        <v>138</v>
      </c>
    </row>
    <row r="11" spans="1:34" ht="18" customHeight="1">
      <c r="A11" s="534"/>
      <c r="B11" s="535"/>
      <c r="C11" s="535"/>
      <c r="D11" s="535"/>
      <c r="E11" s="535"/>
      <c r="F11" s="535"/>
      <c r="G11" s="535"/>
      <c r="H11" s="535"/>
      <c r="I11" s="535"/>
      <c r="J11" s="535"/>
      <c r="K11" s="536"/>
      <c r="L11" s="209" t="s">
        <v>294</v>
      </c>
      <c r="M11" s="583"/>
      <c r="N11" s="226" t="s">
        <v>295</v>
      </c>
      <c r="O11" s="209" t="s">
        <v>294</v>
      </c>
      <c r="P11" s="583"/>
      <c r="Q11" s="226" t="s">
        <v>295</v>
      </c>
      <c r="R11" s="209" t="s">
        <v>294</v>
      </c>
      <c r="S11" s="583"/>
      <c r="T11" s="226" t="s">
        <v>295</v>
      </c>
      <c r="W11" s="56" t="s">
        <v>139</v>
      </c>
    </row>
    <row r="12" spans="1:34" ht="30" customHeight="1">
      <c r="A12" s="87">
        <v>2</v>
      </c>
      <c r="B12" s="88">
        <v>9</v>
      </c>
      <c r="C12" s="48"/>
      <c r="D12" s="49"/>
      <c r="E12" s="49"/>
      <c r="F12" s="49"/>
      <c r="G12" s="49"/>
      <c r="H12" s="49"/>
      <c r="I12" s="49"/>
      <c r="J12" s="50"/>
      <c r="K12" s="16"/>
      <c r="L12" s="227"/>
      <c r="M12" s="212"/>
      <c r="N12" s="228"/>
      <c r="O12" s="17"/>
      <c r="P12" s="215"/>
      <c r="Q12" s="18" t="s">
        <v>28</v>
      </c>
      <c r="R12" s="17"/>
      <c r="S12" s="215"/>
      <c r="T12" s="18" t="s">
        <v>28</v>
      </c>
      <c r="W12" s="56" t="s">
        <v>149</v>
      </c>
    </row>
    <row r="13" spans="1:34" ht="18" customHeight="1">
      <c r="A13" s="531" t="s">
        <v>289</v>
      </c>
      <c r="B13" s="532"/>
      <c r="C13" s="532"/>
      <c r="D13" s="532"/>
      <c r="E13" s="532"/>
      <c r="F13" s="532"/>
      <c r="G13" s="532"/>
      <c r="H13" s="532"/>
      <c r="I13" s="532"/>
      <c r="J13" s="532"/>
      <c r="K13" s="533"/>
      <c r="L13" s="208" t="s">
        <v>290</v>
      </c>
      <c r="M13" s="216"/>
      <c r="N13" s="225" t="s">
        <v>362</v>
      </c>
      <c r="O13" s="188" t="s">
        <v>291</v>
      </c>
      <c r="P13" s="214"/>
      <c r="Q13" s="189" t="s">
        <v>253</v>
      </c>
      <c r="R13" s="188" t="s">
        <v>292</v>
      </c>
      <c r="S13" s="214"/>
      <c r="T13" s="189" t="s">
        <v>253</v>
      </c>
      <c r="W13" s="56" t="s">
        <v>140</v>
      </c>
    </row>
    <row r="14" spans="1:34" ht="18" customHeight="1">
      <c r="A14" s="534"/>
      <c r="B14" s="535"/>
      <c r="C14" s="535"/>
      <c r="D14" s="535"/>
      <c r="E14" s="535"/>
      <c r="F14" s="535"/>
      <c r="G14" s="535"/>
      <c r="H14" s="535"/>
      <c r="I14" s="535"/>
      <c r="J14" s="535"/>
      <c r="K14" s="536"/>
      <c r="L14" s="209" t="s">
        <v>294</v>
      </c>
      <c r="M14" s="582"/>
      <c r="N14" s="226" t="s">
        <v>295</v>
      </c>
      <c r="O14" s="209" t="s">
        <v>294</v>
      </c>
      <c r="P14" s="582"/>
      <c r="Q14" s="226" t="s">
        <v>295</v>
      </c>
      <c r="R14" s="209" t="s">
        <v>294</v>
      </c>
      <c r="S14" s="582"/>
      <c r="T14" s="226" t="s">
        <v>295</v>
      </c>
      <c r="W14" s="56" t="s">
        <v>141</v>
      </c>
    </row>
    <row r="15" spans="1:34" ht="30" customHeight="1">
      <c r="A15" s="87">
        <v>2</v>
      </c>
      <c r="B15" s="88">
        <v>9</v>
      </c>
      <c r="C15" s="48"/>
      <c r="D15" s="49"/>
      <c r="E15" s="49"/>
      <c r="F15" s="49"/>
      <c r="G15" s="49"/>
      <c r="H15" s="49"/>
      <c r="I15" s="49"/>
      <c r="J15" s="50"/>
      <c r="K15" s="16"/>
      <c r="L15" s="227"/>
      <c r="M15" s="212"/>
      <c r="N15" s="228"/>
      <c r="O15" s="17"/>
      <c r="P15" s="215"/>
      <c r="Q15" s="18" t="s">
        <v>28</v>
      </c>
      <c r="R15" s="17"/>
      <c r="S15" s="215"/>
      <c r="T15" s="18" t="s">
        <v>28</v>
      </c>
      <c r="W15" s="56" t="s">
        <v>142</v>
      </c>
    </row>
    <row r="16" spans="1:34" ht="18" customHeight="1">
      <c r="A16" s="531" t="s">
        <v>289</v>
      </c>
      <c r="B16" s="532"/>
      <c r="C16" s="532"/>
      <c r="D16" s="532"/>
      <c r="E16" s="532"/>
      <c r="F16" s="532"/>
      <c r="G16" s="532"/>
      <c r="H16" s="532"/>
      <c r="I16" s="532"/>
      <c r="J16" s="532"/>
      <c r="K16" s="533"/>
      <c r="L16" s="208" t="s">
        <v>290</v>
      </c>
      <c r="M16" s="216"/>
      <c r="N16" s="225" t="s">
        <v>293</v>
      </c>
      <c r="O16" s="188" t="s">
        <v>291</v>
      </c>
      <c r="P16" s="214"/>
      <c r="Q16" s="189" t="s">
        <v>293</v>
      </c>
      <c r="R16" s="188" t="s">
        <v>292</v>
      </c>
      <c r="S16" s="214"/>
      <c r="T16" s="189" t="s">
        <v>293</v>
      </c>
      <c r="W16" s="56" t="s">
        <v>143</v>
      </c>
    </row>
    <row r="17" spans="1:23" ht="18" customHeight="1">
      <c r="A17" s="534"/>
      <c r="B17" s="535"/>
      <c r="C17" s="535"/>
      <c r="D17" s="535"/>
      <c r="E17" s="535"/>
      <c r="F17" s="535"/>
      <c r="G17" s="535"/>
      <c r="H17" s="535"/>
      <c r="I17" s="535"/>
      <c r="J17" s="535"/>
      <c r="K17" s="536"/>
      <c r="L17" s="209" t="s">
        <v>294</v>
      </c>
      <c r="M17" s="582"/>
      <c r="N17" s="226" t="s">
        <v>295</v>
      </c>
      <c r="O17" s="209" t="s">
        <v>294</v>
      </c>
      <c r="P17" s="582"/>
      <c r="Q17" s="226" t="s">
        <v>295</v>
      </c>
      <c r="R17" s="209" t="s">
        <v>294</v>
      </c>
      <c r="S17" s="582"/>
      <c r="T17" s="226" t="s">
        <v>295</v>
      </c>
      <c r="W17" s="56" t="s">
        <v>144</v>
      </c>
    </row>
    <row r="18" spans="1:23" ht="30" customHeight="1">
      <c r="A18" s="87">
        <v>2</v>
      </c>
      <c r="B18" s="88">
        <v>9</v>
      </c>
      <c r="C18" s="48"/>
      <c r="D18" s="49"/>
      <c r="E18" s="49"/>
      <c r="F18" s="49"/>
      <c r="G18" s="49"/>
      <c r="H18" s="49"/>
      <c r="I18" s="49"/>
      <c r="J18" s="50"/>
      <c r="K18" s="16"/>
      <c r="L18" s="227"/>
      <c r="M18" s="212"/>
      <c r="N18" s="228"/>
      <c r="O18" s="17"/>
      <c r="P18" s="215"/>
      <c r="Q18" s="18" t="s">
        <v>28</v>
      </c>
      <c r="R18" s="17"/>
      <c r="S18" s="215"/>
      <c r="T18" s="18" t="s">
        <v>28</v>
      </c>
      <c r="W18" s="56" t="s">
        <v>145</v>
      </c>
    </row>
    <row r="19" spans="1:23" ht="18" customHeight="1">
      <c r="A19" s="531" t="s">
        <v>289</v>
      </c>
      <c r="B19" s="532"/>
      <c r="C19" s="532"/>
      <c r="D19" s="532"/>
      <c r="E19" s="532"/>
      <c r="F19" s="532"/>
      <c r="G19" s="532"/>
      <c r="H19" s="532"/>
      <c r="I19" s="532"/>
      <c r="J19" s="532"/>
      <c r="K19" s="533"/>
      <c r="L19" s="208" t="s">
        <v>290</v>
      </c>
      <c r="M19" s="216"/>
      <c r="N19" s="225" t="s">
        <v>293</v>
      </c>
      <c r="O19" s="188" t="s">
        <v>291</v>
      </c>
      <c r="P19" s="214"/>
      <c r="Q19" s="189" t="s">
        <v>293</v>
      </c>
      <c r="R19" s="188" t="s">
        <v>292</v>
      </c>
      <c r="S19" s="214"/>
      <c r="T19" s="189" t="s">
        <v>293</v>
      </c>
      <c r="W19" s="143" t="s">
        <v>217</v>
      </c>
    </row>
    <row r="20" spans="1:23" ht="18" customHeight="1">
      <c r="A20" s="534"/>
      <c r="B20" s="535"/>
      <c r="C20" s="535"/>
      <c r="D20" s="535"/>
      <c r="E20" s="535"/>
      <c r="F20" s="535"/>
      <c r="G20" s="535"/>
      <c r="H20" s="535"/>
      <c r="I20" s="535"/>
      <c r="J20" s="535"/>
      <c r="K20" s="536"/>
      <c r="L20" s="209" t="s">
        <v>294</v>
      </c>
      <c r="M20" s="582"/>
      <c r="N20" s="226" t="s">
        <v>295</v>
      </c>
      <c r="O20" s="209" t="s">
        <v>294</v>
      </c>
      <c r="P20" s="582"/>
      <c r="Q20" s="226" t="s">
        <v>295</v>
      </c>
      <c r="R20" s="209" t="s">
        <v>294</v>
      </c>
      <c r="S20" s="582"/>
      <c r="T20" s="226" t="s">
        <v>295</v>
      </c>
    </row>
    <row r="21" spans="1:23" ht="30" customHeight="1">
      <c r="A21" s="87">
        <v>2</v>
      </c>
      <c r="B21" s="88">
        <v>9</v>
      </c>
      <c r="C21" s="48"/>
      <c r="D21" s="49"/>
      <c r="E21" s="49"/>
      <c r="F21" s="49"/>
      <c r="G21" s="49"/>
      <c r="H21" s="49"/>
      <c r="I21" s="49"/>
      <c r="J21" s="50"/>
      <c r="K21" s="16"/>
      <c r="L21" s="227"/>
      <c r="M21" s="212"/>
      <c r="N21" s="228"/>
      <c r="O21" s="17"/>
      <c r="P21" s="215"/>
      <c r="Q21" s="18" t="s">
        <v>28</v>
      </c>
      <c r="R21" s="17"/>
      <c r="S21" s="215"/>
      <c r="T21" s="18" t="s">
        <v>28</v>
      </c>
    </row>
    <row r="22" spans="1:23" ht="18" customHeight="1">
      <c r="A22" s="531" t="s">
        <v>289</v>
      </c>
      <c r="B22" s="532"/>
      <c r="C22" s="532"/>
      <c r="D22" s="532"/>
      <c r="E22" s="532"/>
      <c r="F22" s="532"/>
      <c r="G22" s="532"/>
      <c r="H22" s="532"/>
      <c r="I22" s="532"/>
      <c r="J22" s="532"/>
      <c r="K22" s="533"/>
      <c r="L22" s="208" t="s">
        <v>290</v>
      </c>
      <c r="M22" s="216"/>
      <c r="N22" s="225" t="s">
        <v>293</v>
      </c>
      <c r="O22" s="188" t="s">
        <v>291</v>
      </c>
      <c r="P22" s="214"/>
      <c r="Q22" s="189" t="s">
        <v>293</v>
      </c>
      <c r="R22" s="188" t="s">
        <v>292</v>
      </c>
      <c r="S22" s="214"/>
      <c r="T22" s="189" t="s">
        <v>293</v>
      </c>
    </row>
    <row r="23" spans="1:23" ht="18" customHeight="1">
      <c r="A23" s="534"/>
      <c r="B23" s="535"/>
      <c r="C23" s="535"/>
      <c r="D23" s="535"/>
      <c r="E23" s="535"/>
      <c r="F23" s="535"/>
      <c r="G23" s="535"/>
      <c r="H23" s="535"/>
      <c r="I23" s="535"/>
      <c r="J23" s="535"/>
      <c r="K23" s="536"/>
      <c r="L23" s="209" t="s">
        <v>294</v>
      </c>
      <c r="M23" s="582"/>
      <c r="N23" s="226" t="s">
        <v>295</v>
      </c>
      <c r="O23" s="209" t="s">
        <v>294</v>
      </c>
      <c r="P23" s="582"/>
      <c r="Q23" s="226" t="s">
        <v>295</v>
      </c>
      <c r="R23" s="209" t="s">
        <v>294</v>
      </c>
      <c r="S23" s="582"/>
      <c r="T23" s="226" t="s">
        <v>295</v>
      </c>
    </row>
    <row r="24" spans="1:23" ht="30" customHeight="1">
      <c r="A24" s="87">
        <v>2</v>
      </c>
      <c r="B24" s="88">
        <v>9</v>
      </c>
      <c r="C24" s="48"/>
      <c r="D24" s="49"/>
      <c r="E24" s="49"/>
      <c r="F24" s="49"/>
      <c r="G24" s="49"/>
      <c r="H24" s="49"/>
      <c r="I24" s="49"/>
      <c r="J24" s="50"/>
      <c r="K24" s="16"/>
      <c r="L24" s="227"/>
      <c r="M24" s="212"/>
      <c r="N24" s="228"/>
      <c r="O24" s="17"/>
      <c r="P24" s="215"/>
      <c r="Q24" s="18" t="s">
        <v>28</v>
      </c>
      <c r="R24" s="17"/>
      <c r="S24" s="215"/>
      <c r="T24" s="18" t="s">
        <v>28</v>
      </c>
    </row>
    <row r="25" spans="1:23" ht="18" customHeight="1">
      <c r="A25" s="531" t="s">
        <v>289</v>
      </c>
      <c r="B25" s="532"/>
      <c r="C25" s="532"/>
      <c r="D25" s="532"/>
      <c r="E25" s="532"/>
      <c r="F25" s="532"/>
      <c r="G25" s="532"/>
      <c r="H25" s="532"/>
      <c r="I25" s="532"/>
      <c r="J25" s="532"/>
      <c r="K25" s="533"/>
      <c r="L25" s="208" t="s">
        <v>290</v>
      </c>
      <c r="M25" s="216"/>
      <c r="N25" s="225" t="s">
        <v>293</v>
      </c>
      <c r="O25" s="188" t="s">
        <v>291</v>
      </c>
      <c r="P25" s="214"/>
      <c r="Q25" s="189" t="s">
        <v>293</v>
      </c>
      <c r="R25" s="188" t="s">
        <v>292</v>
      </c>
      <c r="S25" s="214"/>
      <c r="T25" s="189" t="s">
        <v>293</v>
      </c>
    </row>
    <row r="26" spans="1:23" ht="18" customHeight="1">
      <c r="A26" s="534"/>
      <c r="B26" s="535"/>
      <c r="C26" s="535"/>
      <c r="D26" s="535"/>
      <c r="E26" s="535"/>
      <c r="F26" s="535"/>
      <c r="G26" s="535"/>
      <c r="H26" s="535"/>
      <c r="I26" s="535"/>
      <c r="J26" s="535"/>
      <c r="K26" s="536"/>
      <c r="L26" s="209" t="s">
        <v>294</v>
      </c>
      <c r="M26" s="582"/>
      <c r="N26" s="226" t="s">
        <v>295</v>
      </c>
      <c r="O26" s="209" t="s">
        <v>294</v>
      </c>
      <c r="P26" s="582"/>
      <c r="Q26" s="226" t="s">
        <v>295</v>
      </c>
      <c r="R26" s="209" t="s">
        <v>294</v>
      </c>
      <c r="S26" s="582"/>
      <c r="T26" s="226" t="s">
        <v>295</v>
      </c>
    </row>
    <row r="27" spans="1:23" ht="30" customHeight="1">
      <c r="A27" s="87">
        <v>2</v>
      </c>
      <c r="B27" s="88">
        <v>9</v>
      </c>
      <c r="C27" s="48"/>
      <c r="D27" s="49"/>
      <c r="E27" s="49"/>
      <c r="F27" s="49"/>
      <c r="G27" s="49"/>
      <c r="H27" s="49"/>
      <c r="I27" s="49"/>
      <c r="J27" s="50"/>
      <c r="K27" s="16"/>
      <c r="L27" s="227"/>
      <c r="M27" s="212"/>
      <c r="N27" s="228"/>
      <c r="O27" s="17"/>
      <c r="P27" s="215"/>
      <c r="Q27" s="18" t="s">
        <v>28</v>
      </c>
      <c r="R27" s="17"/>
      <c r="S27" s="215"/>
      <c r="T27" s="18" t="s">
        <v>28</v>
      </c>
    </row>
    <row r="28" spans="1:23" ht="18" customHeight="1">
      <c r="A28" s="531" t="s">
        <v>289</v>
      </c>
      <c r="B28" s="532"/>
      <c r="C28" s="532"/>
      <c r="D28" s="532"/>
      <c r="E28" s="532"/>
      <c r="F28" s="532"/>
      <c r="G28" s="532"/>
      <c r="H28" s="532"/>
      <c r="I28" s="532"/>
      <c r="J28" s="532"/>
      <c r="K28" s="533"/>
      <c r="L28" s="208" t="s">
        <v>290</v>
      </c>
      <c r="M28" s="216"/>
      <c r="N28" s="225" t="s">
        <v>293</v>
      </c>
      <c r="O28" s="188" t="s">
        <v>291</v>
      </c>
      <c r="P28" s="214"/>
      <c r="Q28" s="189" t="s">
        <v>293</v>
      </c>
      <c r="R28" s="188" t="s">
        <v>292</v>
      </c>
      <c r="S28" s="214"/>
      <c r="T28" s="189" t="s">
        <v>293</v>
      </c>
    </row>
    <row r="29" spans="1:23" ht="18" customHeight="1">
      <c r="A29" s="534"/>
      <c r="B29" s="535"/>
      <c r="C29" s="535"/>
      <c r="D29" s="535"/>
      <c r="E29" s="535"/>
      <c r="F29" s="535"/>
      <c r="G29" s="535"/>
      <c r="H29" s="535"/>
      <c r="I29" s="535"/>
      <c r="J29" s="535"/>
      <c r="K29" s="536"/>
      <c r="L29" s="209" t="s">
        <v>294</v>
      </c>
      <c r="M29" s="582"/>
      <c r="N29" s="226" t="s">
        <v>295</v>
      </c>
      <c r="O29" s="209" t="s">
        <v>294</v>
      </c>
      <c r="P29" s="582"/>
      <c r="Q29" s="226" t="s">
        <v>295</v>
      </c>
      <c r="R29" s="209" t="s">
        <v>294</v>
      </c>
      <c r="S29" s="582"/>
      <c r="T29" s="226" t="s">
        <v>295</v>
      </c>
    </row>
    <row r="30" spans="1:23" ht="30" customHeight="1">
      <c r="A30" s="87">
        <v>2</v>
      </c>
      <c r="B30" s="88">
        <v>9</v>
      </c>
      <c r="C30" s="48"/>
      <c r="D30" s="49"/>
      <c r="E30" s="49"/>
      <c r="F30" s="49"/>
      <c r="G30" s="49"/>
      <c r="H30" s="49"/>
      <c r="I30" s="49"/>
      <c r="J30" s="50"/>
      <c r="K30" s="16"/>
      <c r="L30" s="227"/>
      <c r="M30" s="212"/>
      <c r="N30" s="228"/>
      <c r="O30" s="17"/>
      <c r="P30" s="215"/>
      <c r="Q30" s="18" t="s">
        <v>28</v>
      </c>
      <c r="R30" s="17"/>
      <c r="S30" s="215"/>
      <c r="T30" s="18" t="s">
        <v>28</v>
      </c>
    </row>
    <row r="31" spans="1:23" ht="18" customHeight="1">
      <c r="A31" s="531" t="s">
        <v>289</v>
      </c>
      <c r="B31" s="532"/>
      <c r="C31" s="532"/>
      <c r="D31" s="532"/>
      <c r="E31" s="532"/>
      <c r="F31" s="532"/>
      <c r="G31" s="532"/>
      <c r="H31" s="532"/>
      <c r="I31" s="532"/>
      <c r="J31" s="532"/>
      <c r="K31" s="533"/>
      <c r="L31" s="208" t="s">
        <v>290</v>
      </c>
      <c r="M31" s="216"/>
      <c r="N31" s="225" t="s">
        <v>293</v>
      </c>
      <c r="O31" s="188" t="s">
        <v>291</v>
      </c>
      <c r="P31" s="214"/>
      <c r="Q31" s="189" t="s">
        <v>293</v>
      </c>
      <c r="R31" s="188" t="s">
        <v>292</v>
      </c>
      <c r="S31" s="214"/>
      <c r="T31" s="189" t="s">
        <v>293</v>
      </c>
    </row>
    <row r="32" spans="1:23" ht="18" customHeight="1">
      <c r="A32" s="534"/>
      <c r="B32" s="535"/>
      <c r="C32" s="535"/>
      <c r="D32" s="535"/>
      <c r="E32" s="535"/>
      <c r="F32" s="535"/>
      <c r="G32" s="535"/>
      <c r="H32" s="535"/>
      <c r="I32" s="535"/>
      <c r="J32" s="535"/>
      <c r="K32" s="536"/>
      <c r="L32" s="209" t="s">
        <v>294</v>
      </c>
      <c r="M32" s="582"/>
      <c r="N32" s="226" t="s">
        <v>295</v>
      </c>
      <c r="O32" s="209" t="s">
        <v>294</v>
      </c>
      <c r="P32" s="582"/>
      <c r="Q32" s="226" t="s">
        <v>295</v>
      </c>
      <c r="R32" s="209" t="s">
        <v>294</v>
      </c>
      <c r="S32" s="582"/>
      <c r="T32" s="226" t="s">
        <v>295</v>
      </c>
    </row>
    <row r="33" spans="1:20" ht="30" customHeight="1">
      <c r="A33" s="87">
        <v>2</v>
      </c>
      <c r="B33" s="88">
        <v>9</v>
      </c>
      <c r="C33" s="48"/>
      <c r="D33" s="49"/>
      <c r="E33" s="49"/>
      <c r="F33" s="49"/>
      <c r="G33" s="49"/>
      <c r="H33" s="49"/>
      <c r="I33" s="49"/>
      <c r="J33" s="50"/>
      <c r="K33" s="16"/>
      <c r="L33" s="227"/>
      <c r="M33" s="212"/>
      <c r="N33" s="228"/>
      <c r="O33" s="17"/>
      <c r="P33" s="215"/>
      <c r="Q33" s="18" t="s">
        <v>28</v>
      </c>
      <c r="R33" s="17"/>
      <c r="S33" s="215"/>
      <c r="T33" s="18" t="s">
        <v>28</v>
      </c>
    </row>
    <row r="34" spans="1:20" ht="18" customHeight="1">
      <c r="A34" s="531" t="s">
        <v>289</v>
      </c>
      <c r="B34" s="532"/>
      <c r="C34" s="532"/>
      <c r="D34" s="532"/>
      <c r="E34" s="532"/>
      <c r="F34" s="532"/>
      <c r="G34" s="532"/>
      <c r="H34" s="532"/>
      <c r="I34" s="532"/>
      <c r="J34" s="532"/>
      <c r="K34" s="533"/>
      <c r="L34" s="208" t="s">
        <v>290</v>
      </c>
      <c r="M34" s="216"/>
      <c r="N34" s="225" t="s">
        <v>293</v>
      </c>
      <c r="O34" s="188" t="s">
        <v>291</v>
      </c>
      <c r="P34" s="214"/>
      <c r="Q34" s="189" t="s">
        <v>293</v>
      </c>
      <c r="R34" s="188" t="s">
        <v>292</v>
      </c>
      <c r="S34" s="214"/>
      <c r="T34" s="189" t="s">
        <v>293</v>
      </c>
    </row>
    <row r="35" spans="1:20" ht="18" customHeight="1">
      <c r="A35" s="534"/>
      <c r="B35" s="535"/>
      <c r="C35" s="535"/>
      <c r="D35" s="535"/>
      <c r="E35" s="535"/>
      <c r="F35" s="535"/>
      <c r="G35" s="535"/>
      <c r="H35" s="535"/>
      <c r="I35" s="535"/>
      <c r="J35" s="535"/>
      <c r="K35" s="536"/>
      <c r="L35" s="209" t="s">
        <v>294</v>
      </c>
      <c r="M35" s="582"/>
      <c r="N35" s="226" t="s">
        <v>295</v>
      </c>
      <c r="O35" s="209" t="s">
        <v>294</v>
      </c>
      <c r="P35" s="582"/>
      <c r="Q35" s="226" t="s">
        <v>295</v>
      </c>
      <c r="R35" s="209" t="s">
        <v>294</v>
      </c>
      <c r="S35" s="582"/>
      <c r="T35" s="226" t="s">
        <v>295</v>
      </c>
    </row>
    <row r="36" spans="1:20" ht="30" customHeight="1">
      <c r="A36" s="87">
        <v>2</v>
      </c>
      <c r="B36" s="88">
        <v>9</v>
      </c>
      <c r="C36" s="48"/>
      <c r="D36" s="49"/>
      <c r="E36" s="49"/>
      <c r="F36" s="49"/>
      <c r="G36" s="49"/>
      <c r="H36" s="49"/>
      <c r="I36" s="49"/>
      <c r="J36" s="50"/>
      <c r="K36" s="16"/>
      <c r="L36" s="227"/>
      <c r="M36" s="212"/>
      <c r="N36" s="228"/>
      <c r="O36" s="17"/>
      <c r="P36" s="215"/>
      <c r="Q36" s="18" t="s">
        <v>28</v>
      </c>
      <c r="R36" s="17"/>
      <c r="S36" s="215"/>
      <c r="T36" s="18" t="s">
        <v>28</v>
      </c>
    </row>
    <row r="37" spans="1:20" ht="18" customHeight="1">
      <c r="A37" s="531" t="s">
        <v>289</v>
      </c>
      <c r="B37" s="532"/>
      <c r="C37" s="532"/>
      <c r="D37" s="532"/>
      <c r="E37" s="532"/>
      <c r="F37" s="532"/>
      <c r="G37" s="532"/>
      <c r="H37" s="532"/>
      <c r="I37" s="532"/>
      <c r="J37" s="532"/>
      <c r="K37" s="533"/>
      <c r="L37" s="208" t="s">
        <v>290</v>
      </c>
      <c r="M37" s="216"/>
      <c r="N37" s="225" t="s">
        <v>293</v>
      </c>
      <c r="O37" s="188" t="s">
        <v>291</v>
      </c>
      <c r="P37" s="214"/>
      <c r="Q37" s="189" t="s">
        <v>293</v>
      </c>
      <c r="R37" s="188" t="s">
        <v>292</v>
      </c>
      <c r="S37" s="214"/>
      <c r="T37" s="189" t="s">
        <v>293</v>
      </c>
    </row>
    <row r="38" spans="1:20" ht="18" customHeight="1">
      <c r="A38" s="534"/>
      <c r="B38" s="535"/>
      <c r="C38" s="535"/>
      <c r="D38" s="535"/>
      <c r="E38" s="535"/>
      <c r="F38" s="535"/>
      <c r="G38" s="535"/>
      <c r="H38" s="535"/>
      <c r="I38" s="535"/>
      <c r="J38" s="535"/>
      <c r="K38" s="536"/>
      <c r="L38" s="209" t="s">
        <v>294</v>
      </c>
      <c r="M38" s="582"/>
      <c r="N38" s="226" t="s">
        <v>295</v>
      </c>
      <c r="O38" s="209" t="s">
        <v>294</v>
      </c>
      <c r="P38" s="582"/>
      <c r="Q38" s="226" t="s">
        <v>295</v>
      </c>
      <c r="R38" s="209" t="s">
        <v>294</v>
      </c>
      <c r="S38" s="582"/>
      <c r="T38" s="226" t="s">
        <v>295</v>
      </c>
    </row>
    <row r="39" spans="1:20" ht="30" customHeight="1">
      <c r="A39" s="87">
        <v>2</v>
      </c>
      <c r="B39" s="88">
        <v>9</v>
      </c>
      <c r="C39" s="48"/>
      <c r="D39" s="49"/>
      <c r="E39" s="49"/>
      <c r="F39" s="49"/>
      <c r="G39" s="49"/>
      <c r="H39" s="49"/>
      <c r="I39" s="49"/>
      <c r="J39" s="50"/>
      <c r="K39" s="16"/>
      <c r="L39" s="227"/>
      <c r="M39" s="212"/>
      <c r="N39" s="228"/>
      <c r="O39" s="17"/>
      <c r="P39" s="215"/>
      <c r="Q39" s="18" t="s">
        <v>28</v>
      </c>
      <c r="R39" s="17"/>
      <c r="S39" s="215"/>
      <c r="T39" s="18" t="s">
        <v>28</v>
      </c>
    </row>
    <row r="40" spans="1:20" ht="18" customHeight="1">
      <c r="A40" s="531" t="s">
        <v>289</v>
      </c>
      <c r="B40" s="532"/>
      <c r="C40" s="532"/>
      <c r="D40" s="532"/>
      <c r="E40" s="532"/>
      <c r="F40" s="532"/>
      <c r="G40" s="532"/>
      <c r="H40" s="532"/>
      <c r="I40" s="532"/>
      <c r="J40" s="532"/>
      <c r="K40" s="533"/>
      <c r="L40" s="208" t="s">
        <v>290</v>
      </c>
      <c r="M40" s="216"/>
      <c r="N40" s="225" t="s">
        <v>293</v>
      </c>
      <c r="O40" s="188" t="s">
        <v>291</v>
      </c>
      <c r="P40" s="214"/>
      <c r="Q40" s="189" t="s">
        <v>293</v>
      </c>
      <c r="R40" s="188" t="s">
        <v>292</v>
      </c>
      <c r="S40" s="214"/>
      <c r="T40" s="189" t="s">
        <v>293</v>
      </c>
    </row>
    <row r="41" spans="1:20" ht="18" customHeight="1">
      <c r="A41" s="534"/>
      <c r="B41" s="535"/>
      <c r="C41" s="535"/>
      <c r="D41" s="535"/>
      <c r="E41" s="535"/>
      <c r="F41" s="535"/>
      <c r="G41" s="535"/>
      <c r="H41" s="535"/>
      <c r="I41" s="535"/>
      <c r="J41" s="535"/>
      <c r="K41" s="536"/>
      <c r="L41" s="209" t="s">
        <v>294</v>
      </c>
      <c r="M41" s="582"/>
      <c r="N41" s="226" t="s">
        <v>295</v>
      </c>
      <c r="O41" s="209" t="s">
        <v>294</v>
      </c>
      <c r="P41" s="582"/>
      <c r="Q41" s="226" t="s">
        <v>295</v>
      </c>
      <c r="R41" s="209" t="s">
        <v>294</v>
      </c>
      <c r="S41" s="582"/>
      <c r="T41" s="226" t="s">
        <v>295</v>
      </c>
    </row>
    <row r="42" spans="1:20" ht="30" customHeight="1">
      <c r="A42" s="87">
        <v>2</v>
      </c>
      <c r="B42" s="88">
        <v>9</v>
      </c>
      <c r="C42" s="48"/>
      <c r="D42" s="49"/>
      <c r="E42" s="49"/>
      <c r="F42" s="49"/>
      <c r="G42" s="49"/>
      <c r="H42" s="49"/>
      <c r="I42" s="49"/>
      <c r="J42" s="50"/>
      <c r="K42" s="16"/>
      <c r="L42" s="227"/>
      <c r="M42" s="212"/>
      <c r="N42" s="228"/>
      <c r="O42" s="17"/>
      <c r="P42" s="215"/>
      <c r="Q42" s="18" t="s">
        <v>28</v>
      </c>
      <c r="R42" s="17"/>
      <c r="S42" s="215"/>
      <c r="T42" s="18" t="s">
        <v>28</v>
      </c>
    </row>
    <row r="43" spans="1:20" ht="18" customHeight="1">
      <c r="A43" s="531" t="s">
        <v>289</v>
      </c>
      <c r="B43" s="532"/>
      <c r="C43" s="532"/>
      <c r="D43" s="532"/>
      <c r="E43" s="532"/>
      <c r="F43" s="532"/>
      <c r="G43" s="532"/>
      <c r="H43" s="532"/>
      <c r="I43" s="532"/>
      <c r="J43" s="532"/>
      <c r="K43" s="533"/>
      <c r="L43" s="208" t="s">
        <v>290</v>
      </c>
      <c r="M43" s="216"/>
      <c r="N43" s="225" t="s">
        <v>293</v>
      </c>
      <c r="O43" s="188" t="s">
        <v>291</v>
      </c>
      <c r="P43" s="214"/>
      <c r="Q43" s="189" t="s">
        <v>293</v>
      </c>
      <c r="R43" s="188" t="s">
        <v>292</v>
      </c>
      <c r="S43" s="214"/>
      <c r="T43" s="189" t="s">
        <v>293</v>
      </c>
    </row>
    <row r="44" spans="1:20" ht="18" customHeight="1">
      <c r="A44" s="534"/>
      <c r="B44" s="535"/>
      <c r="C44" s="535"/>
      <c r="D44" s="535"/>
      <c r="E44" s="535"/>
      <c r="F44" s="535"/>
      <c r="G44" s="535"/>
      <c r="H44" s="535"/>
      <c r="I44" s="535"/>
      <c r="J44" s="535"/>
      <c r="K44" s="536"/>
      <c r="L44" s="209" t="s">
        <v>294</v>
      </c>
      <c r="M44" s="582"/>
      <c r="N44" s="226" t="s">
        <v>295</v>
      </c>
      <c r="O44" s="209" t="s">
        <v>294</v>
      </c>
      <c r="P44" s="582"/>
      <c r="Q44" s="226" t="s">
        <v>295</v>
      </c>
      <c r="R44" s="209" t="s">
        <v>294</v>
      </c>
      <c r="S44" s="582"/>
      <c r="T44" s="226" t="s">
        <v>295</v>
      </c>
    </row>
    <row r="45" spans="1:20" ht="30" customHeight="1">
      <c r="A45" s="87">
        <v>2</v>
      </c>
      <c r="B45" s="88">
        <v>9</v>
      </c>
      <c r="C45" s="48"/>
      <c r="D45" s="49"/>
      <c r="E45" s="49"/>
      <c r="F45" s="49"/>
      <c r="G45" s="49"/>
      <c r="H45" s="49"/>
      <c r="I45" s="49"/>
      <c r="J45" s="50"/>
      <c r="K45" s="16"/>
      <c r="L45" s="227"/>
      <c r="M45" s="212"/>
      <c r="N45" s="228"/>
      <c r="O45" s="17"/>
      <c r="P45" s="215"/>
      <c r="Q45" s="18" t="s">
        <v>28</v>
      </c>
      <c r="R45" s="17"/>
      <c r="S45" s="215"/>
      <c r="T45" s="18" t="s">
        <v>28</v>
      </c>
    </row>
    <row r="46" spans="1:20" ht="18" customHeight="1">
      <c r="A46" s="531" t="s">
        <v>289</v>
      </c>
      <c r="B46" s="532"/>
      <c r="C46" s="532"/>
      <c r="D46" s="532"/>
      <c r="E46" s="532"/>
      <c r="F46" s="532"/>
      <c r="G46" s="532"/>
      <c r="H46" s="532"/>
      <c r="I46" s="532"/>
      <c r="J46" s="532"/>
      <c r="K46" s="533"/>
      <c r="L46" s="208" t="s">
        <v>290</v>
      </c>
      <c r="M46" s="216"/>
      <c r="N46" s="225" t="s">
        <v>293</v>
      </c>
      <c r="O46" s="188" t="s">
        <v>291</v>
      </c>
      <c r="P46" s="214"/>
      <c r="Q46" s="189" t="s">
        <v>293</v>
      </c>
      <c r="R46" s="188" t="s">
        <v>292</v>
      </c>
      <c r="S46" s="214"/>
      <c r="T46" s="189" t="s">
        <v>293</v>
      </c>
    </row>
    <row r="47" spans="1:20" ht="18" customHeight="1">
      <c r="A47" s="534"/>
      <c r="B47" s="535"/>
      <c r="C47" s="535"/>
      <c r="D47" s="535"/>
      <c r="E47" s="535"/>
      <c r="F47" s="535"/>
      <c r="G47" s="535"/>
      <c r="H47" s="535"/>
      <c r="I47" s="535"/>
      <c r="J47" s="535"/>
      <c r="K47" s="536"/>
      <c r="L47" s="209" t="s">
        <v>294</v>
      </c>
      <c r="M47" s="582"/>
      <c r="N47" s="226" t="s">
        <v>295</v>
      </c>
      <c r="O47" s="209" t="s">
        <v>294</v>
      </c>
      <c r="P47" s="582"/>
      <c r="Q47" s="226" t="s">
        <v>295</v>
      </c>
      <c r="R47" s="209" t="s">
        <v>294</v>
      </c>
      <c r="S47" s="582"/>
      <c r="T47" s="226" t="s">
        <v>295</v>
      </c>
    </row>
    <row r="48" spans="1:20" ht="43.5" customHeight="1">
      <c r="A48" s="542" t="s">
        <v>146</v>
      </c>
      <c r="B48" s="543"/>
      <c r="C48" s="543"/>
      <c r="D48" s="543"/>
      <c r="E48" s="543"/>
      <c r="F48" s="543"/>
      <c r="G48" s="543"/>
      <c r="H48" s="543"/>
      <c r="I48" s="543"/>
      <c r="J48" s="544"/>
      <c r="K48" s="15" t="s">
        <v>201</v>
      </c>
      <c r="L48" s="163"/>
      <c r="M48" s="171" t="s">
        <v>201</v>
      </c>
      <c r="N48" s="171"/>
      <c r="O48" s="51" t="s">
        <v>150</v>
      </c>
      <c r="P48" s="2" t="str">
        <f>IF(SUM(P9,P12,P15,P18,P21,P24,P27,P30,P33,P36,P39,P42,P45)=0,"",SUM(P9,P12,P15,P18,P21,P24,P27,P30,P33,P36,P39,P42,P45))</f>
        <v/>
      </c>
      <c r="Q48" s="14" t="s">
        <v>28</v>
      </c>
      <c r="R48" s="51" t="s">
        <v>202</v>
      </c>
      <c r="S48" s="2" t="str">
        <f>IF(SUM(S9,S12,S15,S18,S21,S24,S27,S30,S33,S36,S39,S42,S45)=0,"",SUM(S9,S12,S15,S18,S21,S24,S27,S30,S33,S36,S39,S42,S45))</f>
        <v/>
      </c>
      <c r="T48" s="14" t="s">
        <v>28</v>
      </c>
    </row>
    <row r="49" spans="1:23" ht="69.75" customHeight="1">
      <c r="A49" s="172"/>
      <c r="B49" s="73"/>
      <c r="C49" s="73"/>
      <c r="D49" s="73"/>
      <c r="E49" s="73"/>
      <c r="F49" s="73"/>
      <c r="G49" s="73"/>
      <c r="H49" s="73"/>
      <c r="I49" s="73"/>
      <c r="J49" s="73"/>
      <c r="K49" s="73"/>
      <c r="L49" s="73"/>
      <c r="M49" s="73"/>
      <c r="N49" s="73"/>
      <c r="O49" s="545" t="str">
        <f>IF('添付2（県内一覧）'!B51="","",IF('添付2（県内一覧）'!B51="提出不要",IF(P48='様式2（計画書）'!AA28,"",W49),""))</f>
        <v/>
      </c>
      <c r="P49" s="545"/>
      <c r="Q49" s="545"/>
      <c r="R49" s="545" t="str">
        <f>IF('添付2（県内一覧）'!F51="","",IF('添付2（県内一覧）'!F51="提出不要",IF(S48='様式2（計画書）'!AA29,"",W50),""))</f>
        <v/>
      </c>
      <c r="S49" s="545"/>
      <c r="T49" s="545"/>
      <c r="W49" s="191" t="s">
        <v>348</v>
      </c>
    </row>
    <row r="50" spans="1:23" ht="20.25" customHeight="1">
      <c r="A50" s="190" t="s">
        <v>296</v>
      </c>
      <c r="B50" s="72"/>
      <c r="C50" s="72"/>
      <c r="D50" s="72"/>
      <c r="E50" s="72"/>
      <c r="F50" s="72"/>
      <c r="G50" s="72"/>
      <c r="H50" s="72"/>
      <c r="I50" s="72"/>
      <c r="J50" s="72"/>
      <c r="K50" s="72"/>
      <c r="L50" s="72"/>
      <c r="M50" s="72"/>
      <c r="N50" s="72"/>
      <c r="O50" s="72"/>
      <c r="P50" s="72"/>
      <c r="Q50" s="72"/>
      <c r="R50" s="72"/>
      <c r="S50" s="72"/>
      <c r="T50" s="72"/>
      <c r="W50" s="191" t="s">
        <v>349</v>
      </c>
    </row>
    <row r="51" spans="1:23">
      <c r="A51" s="540" t="s">
        <v>297</v>
      </c>
      <c r="B51" s="541"/>
      <c r="C51" s="541"/>
      <c r="D51" s="541"/>
      <c r="E51" s="541"/>
      <c r="F51" s="541"/>
      <c r="G51" s="541"/>
      <c r="H51" s="541"/>
      <c r="I51" s="541"/>
      <c r="J51" s="541"/>
      <c r="K51" s="541"/>
      <c r="L51" s="541"/>
      <c r="M51" s="541"/>
      <c r="N51" s="541"/>
      <c r="O51" s="541"/>
      <c r="P51" s="541"/>
      <c r="Q51" s="541"/>
      <c r="R51" s="541"/>
      <c r="S51" s="541"/>
      <c r="T51" s="541"/>
    </row>
    <row r="52" spans="1:23" ht="38.25" customHeight="1">
      <c r="A52" s="72"/>
      <c r="B52" s="72"/>
      <c r="C52" s="72"/>
      <c r="D52" s="72"/>
      <c r="E52" s="72"/>
      <c r="F52" s="72"/>
      <c r="G52" s="72"/>
      <c r="H52" s="72"/>
      <c r="I52" s="72"/>
      <c r="J52" s="72"/>
      <c r="K52" s="72"/>
      <c r="L52" s="72"/>
      <c r="M52" s="72"/>
      <c r="N52" s="72"/>
      <c r="O52" s="72"/>
      <c r="P52" s="72"/>
      <c r="Q52" s="72"/>
      <c r="R52" s="537" t="s">
        <v>298</v>
      </c>
      <c r="S52" s="538"/>
      <c r="T52" s="539"/>
    </row>
    <row r="53" spans="1:23">
      <c r="A53" s="72"/>
      <c r="B53" s="72"/>
      <c r="C53" s="72"/>
      <c r="D53" s="72"/>
      <c r="E53" s="72"/>
      <c r="F53" s="72"/>
      <c r="G53" s="72"/>
      <c r="H53" s="72"/>
      <c r="I53" s="72"/>
      <c r="J53" s="72"/>
      <c r="K53" s="72"/>
      <c r="L53" s="72"/>
      <c r="M53" s="72"/>
      <c r="N53" s="72"/>
      <c r="O53" s="72"/>
      <c r="P53" s="72"/>
      <c r="Q53" s="72"/>
      <c r="R53" s="72"/>
      <c r="S53" s="72"/>
      <c r="T53" s="72"/>
    </row>
    <row r="54" spans="1:23">
      <c r="A54" s="72"/>
      <c r="B54" s="72"/>
      <c r="C54" s="72"/>
      <c r="D54" s="72"/>
      <c r="E54" s="72"/>
      <c r="F54" s="72"/>
      <c r="G54" s="72"/>
      <c r="H54" s="72"/>
      <c r="I54" s="72"/>
      <c r="J54" s="72"/>
      <c r="K54" s="72"/>
      <c r="L54" s="72"/>
      <c r="M54" s="72"/>
      <c r="N54" s="72"/>
      <c r="O54" s="72"/>
      <c r="P54" s="72"/>
      <c r="Q54" s="72"/>
      <c r="R54" s="72"/>
      <c r="S54" s="72"/>
      <c r="T54" s="72"/>
    </row>
    <row r="55" spans="1:23">
      <c r="A55" s="72"/>
      <c r="B55" s="72"/>
      <c r="C55" s="72"/>
      <c r="D55" s="72"/>
      <c r="E55" s="72"/>
      <c r="F55" s="72"/>
      <c r="G55" s="72"/>
      <c r="H55" s="72"/>
      <c r="I55" s="72"/>
      <c r="J55" s="72"/>
      <c r="K55" s="72"/>
      <c r="L55" s="72"/>
      <c r="M55" s="72"/>
      <c r="N55" s="72"/>
      <c r="O55" s="72"/>
      <c r="P55" s="72"/>
      <c r="Q55" s="72"/>
      <c r="R55" s="72"/>
      <c r="S55" s="72"/>
      <c r="T55" s="72"/>
    </row>
  </sheetData>
  <sheetProtection algorithmName="SHA-512" hashValue="vYK+NMeJ5AHoI8Ei/kSr1ppuyGQsu2ULrrNVcAu69FULGmSRak0mgUvT/R+/FY6Nsl4j9lRhGnbJrfK/OpnkIQ==" saltValue="KJG7JgbMxSCx6R5q+aGsqQ==" spinCount="100000" sheet="1" selectLockedCells="1"/>
  <mergeCells count="26">
    <mergeCell ref="A22:K23"/>
    <mergeCell ref="A10:K11"/>
    <mergeCell ref="L8:N8"/>
    <mergeCell ref="A13:K14"/>
    <mergeCell ref="A16:K17"/>
    <mergeCell ref="A19:K20"/>
    <mergeCell ref="A3:T3"/>
    <mergeCell ref="A5:J5"/>
    <mergeCell ref="K5:T5"/>
    <mergeCell ref="A6:J6"/>
    <mergeCell ref="A8:J8"/>
    <mergeCell ref="R8:T8"/>
    <mergeCell ref="O8:Q8"/>
    <mergeCell ref="A40:K41"/>
    <mergeCell ref="A43:K44"/>
    <mergeCell ref="A46:K47"/>
    <mergeCell ref="R52:T52"/>
    <mergeCell ref="A25:K26"/>
    <mergeCell ref="A28:K29"/>
    <mergeCell ref="A31:K32"/>
    <mergeCell ref="A34:K35"/>
    <mergeCell ref="A37:K38"/>
    <mergeCell ref="A51:T51"/>
    <mergeCell ref="A48:J48"/>
    <mergeCell ref="O49:Q49"/>
    <mergeCell ref="R49:T49"/>
  </mergeCells>
  <phoneticPr fontId="2"/>
  <conditionalFormatting sqref="K9 M9:M11 P9:P11 S9:S11">
    <cfRule type="containsBlanks" dxfId="6" priority="3">
      <formula>LEN(TRIM(K9))=0</formula>
    </cfRule>
  </conditionalFormatting>
  <conditionalFormatting sqref="C9:J9">
    <cfRule type="containsBlanks" dxfId="5" priority="2">
      <formula>LEN(TRIM(C9))=0</formula>
    </cfRule>
  </conditionalFormatting>
  <conditionalFormatting sqref="K5:T5 P48 S48">
    <cfRule type="cellIs" dxfId="4" priority="1" operator="equal">
      <formula>""</formula>
    </cfRule>
  </conditionalFormatting>
  <dataValidations count="3">
    <dataValidation imeMode="on" allowBlank="1" showInputMessage="1" showErrorMessage="1" sqref="K9:L9 O9:O10 Q9:R10 T9:T10 K12:L12 Q12:R13 O12:O13 T12:T13 K48:T48 K15:L15 K18:L18 K21:L21 K24:L24 K27:L27 K30:L30 K33:L33 K36:L36 K39:L39 K42:L42 K45:L45 Q15:R16 Q18:R19 Q21:R22 Q24:R25 Q27:R28 Q30:R31 Q33:R34 Q36:R37 Q39:R40 Q42:R43 Q45:R46 O15:O16 O18:O19 O21:O22 O24:O25 O27:O28 O30:O31 O33:O34 O36:O37 O39:O40 O42:O43 O45:O46 T15:T16 T18:T19 T21:T22 T24:T25 T27:T28 T30:T31 T33:T34 T36:T37 T39:T40 T42:T43 T45:T46"/>
    <dataValidation imeMode="off" allowBlank="1" showInputMessage="1" showErrorMessage="1" sqref="B9:J9 A9:A10 P9:P10 S9:S10 A48 P12:P13 S12:S13 B12:J12 A12:A13 P15:P16 P18:P19 P21:P22 P24:P25 P27:P28 P30:P31 P33:P34 P36:P37 P39:P40 P42:P43 P45:P46 S15:S16 S18:S19 S21:S22 S24:S25 S27:S28 S30:S31 S33:S34 S36:S37 S39:S40 S42:S43 S45:S46 B15:J15 B18:J18 B21:J21 B24:J24 B27:J27 B30:J30 B33:J33 B36:J36 B39:J39 B42:J42 B45:J45 A15:A16 A18:A19 A21:A22 A24:A25 A27:A28 A30:A31 A33:A34 A36:A37 A39:A40 A42:A43 A45:A46"/>
    <dataValidation type="list" imeMode="on" allowBlank="1" showInputMessage="1" showErrorMessage="1" sqref="M9:N9 M12:N12 M15:N15 M18:N18 M21:N21 M24:N24 M27:N27 M30:N30 M33:N33 M36:N36 M39:N39 M42:N42 M45:N45">
      <formula1>$W$9:$W$19</formula1>
    </dataValidation>
  </dataValidations>
  <pageMargins left="0.59055118110236227" right="0.35433070866141736" top="0.55118110236220474" bottom="0.55118110236220474" header="0.51181102362204722" footer="0.51181102362204722"/>
  <pageSetup paperSize="9" scale="7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W60"/>
  <sheetViews>
    <sheetView view="pageBreakPreview" zoomScaleNormal="85" zoomScaleSheetLayoutView="100" workbookViewId="0">
      <pane ySplit="8" topLeftCell="A9" activePane="bottomLeft" state="frozen"/>
      <selection activeCell="W2" sqref="W2"/>
      <selection pane="bottomLeft" activeCell="J9" sqref="J9"/>
    </sheetView>
  </sheetViews>
  <sheetFormatPr defaultRowHeight="15"/>
  <cols>
    <col min="1" max="1" width="12.75" style="56" customWidth="1"/>
    <col min="2" max="2" width="4.625" style="56" customWidth="1"/>
    <col min="3" max="3" width="0.625" style="56" customWidth="1"/>
    <col min="4" max="4" width="10.625" style="56" customWidth="1"/>
    <col min="5" max="5" width="4" style="56" customWidth="1"/>
    <col min="6" max="6" width="4.625" style="56" customWidth="1"/>
    <col min="7" max="7" width="2.125" style="56" customWidth="1"/>
    <col min="8" max="8" width="10.625" style="56" customWidth="1"/>
    <col min="9" max="9" width="4" style="56" customWidth="1"/>
    <col min="10" max="10" width="9.625" style="56" customWidth="1"/>
    <col min="11" max="11" width="3.625" style="56" customWidth="1"/>
    <col min="12" max="12" width="4.625" style="56" customWidth="1"/>
    <col min="13" max="13" width="3.625" style="56" customWidth="1"/>
    <col min="14" max="14" width="9.625" style="56" customWidth="1"/>
    <col min="15" max="15" width="3.625" style="56" customWidth="1"/>
    <col min="16" max="16" width="4.625" style="56" customWidth="1"/>
    <col min="17" max="17" width="3.625" style="56" customWidth="1"/>
    <col min="18" max="18" width="9.625" style="56" customWidth="1"/>
    <col min="19" max="19" width="3.625" style="56" customWidth="1"/>
    <col min="20" max="20" width="4.625" style="56" customWidth="1"/>
    <col min="21" max="21" width="3.625" style="56" customWidth="1"/>
    <col min="22" max="22" width="5.625" style="56" customWidth="1"/>
    <col min="23" max="23" width="5.625" style="56" hidden="1" customWidth="1"/>
    <col min="24" max="24" width="0" style="56" hidden="1" customWidth="1"/>
    <col min="25" max="256" width="9" style="56"/>
    <col min="257" max="257" width="10.625" style="56" customWidth="1"/>
    <col min="258" max="258" width="20.125" style="56" customWidth="1"/>
    <col min="259" max="259" width="2.125" style="56" customWidth="1"/>
    <col min="260" max="260" width="20.125" style="56" customWidth="1"/>
    <col min="261" max="261" width="2.125" style="56" customWidth="1"/>
    <col min="262" max="262" width="21.625" style="56" customWidth="1"/>
    <col min="263" max="263" width="2.125" style="56" customWidth="1"/>
    <col min="264" max="264" width="20.125" style="56" customWidth="1"/>
    <col min="265" max="265" width="2.125" style="56" customWidth="1"/>
    <col min="266" max="266" width="9" style="56"/>
    <col min="267" max="267" width="11.125" style="56" customWidth="1"/>
    <col min="268" max="512" width="9" style="56"/>
    <col min="513" max="513" width="10.625" style="56" customWidth="1"/>
    <col min="514" max="514" width="20.125" style="56" customWidth="1"/>
    <col min="515" max="515" width="2.125" style="56" customWidth="1"/>
    <col min="516" max="516" width="20.125" style="56" customWidth="1"/>
    <col min="517" max="517" width="2.125" style="56" customWidth="1"/>
    <col min="518" max="518" width="21.625" style="56" customWidth="1"/>
    <col min="519" max="519" width="2.125" style="56" customWidth="1"/>
    <col min="520" max="520" width="20.125" style="56" customWidth="1"/>
    <col min="521" max="521" width="2.125" style="56" customWidth="1"/>
    <col min="522" max="522" width="9" style="56"/>
    <col min="523" max="523" width="11.125" style="56" customWidth="1"/>
    <col min="524" max="768" width="9" style="56"/>
    <col min="769" max="769" width="10.625" style="56" customWidth="1"/>
    <col min="770" max="770" width="20.125" style="56" customWidth="1"/>
    <col min="771" max="771" width="2.125" style="56" customWidth="1"/>
    <col min="772" max="772" width="20.125" style="56" customWidth="1"/>
    <col min="773" max="773" width="2.125" style="56" customWidth="1"/>
    <col min="774" max="774" width="21.625" style="56" customWidth="1"/>
    <col min="775" max="775" width="2.125" style="56" customWidth="1"/>
    <col min="776" max="776" width="20.125" style="56" customWidth="1"/>
    <col min="777" max="777" width="2.125" style="56" customWidth="1"/>
    <col min="778" max="778" width="9" style="56"/>
    <col min="779" max="779" width="11.125" style="56" customWidth="1"/>
    <col min="780" max="1024" width="9" style="56"/>
    <col min="1025" max="1025" width="10.625" style="56" customWidth="1"/>
    <col min="1026" max="1026" width="20.125" style="56" customWidth="1"/>
    <col min="1027" max="1027" width="2.125" style="56" customWidth="1"/>
    <col min="1028" max="1028" width="20.125" style="56" customWidth="1"/>
    <col min="1029" max="1029" width="2.125" style="56" customWidth="1"/>
    <col min="1030" max="1030" width="21.625" style="56" customWidth="1"/>
    <col min="1031" max="1031" width="2.125" style="56" customWidth="1"/>
    <col min="1032" max="1032" width="20.125" style="56" customWidth="1"/>
    <col min="1033" max="1033" width="2.125" style="56" customWidth="1"/>
    <col min="1034" max="1034" width="9" style="56"/>
    <col min="1035" max="1035" width="11.125" style="56" customWidth="1"/>
    <col min="1036" max="1280" width="9" style="56"/>
    <col min="1281" max="1281" width="10.625" style="56" customWidth="1"/>
    <col min="1282" max="1282" width="20.125" style="56" customWidth="1"/>
    <col min="1283" max="1283" width="2.125" style="56" customWidth="1"/>
    <col min="1284" max="1284" width="20.125" style="56" customWidth="1"/>
    <col min="1285" max="1285" width="2.125" style="56" customWidth="1"/>
    <col min="1286" max="1286" width="21.625" style="56" customWidth="1"/>
    <col min="1287" max="1287" width="2.125" style="56" customWidth="1"/>
    <col min="1288" max="1288" width="20.125" style="56" customWidth="1"/>
    <col min="1289" max="1289" width="2.125" style="56" customWidth="1"/>
    <col min="1290" max="1290" width="9" style="56"/>
    <col min="1291" max="1291" width="11.125" style="56" customWidth="1"/>
    <col min="1292" max="1536" width="9" style="56"/>
    <col min="1537" max="1537" width="10.625" style="56" customWidth="1"/>
    <col min="1538" max="1538" width="20.125" style="56" customWidth="1"/>
    <col min="1539" max="1539" width="2.125" style="56" customWidth="1"/>
    <col min="1540" max="1540" width="20.125" style="56" customWidth="1"/>
    <col min="1541" max="1541" width="2.125" style="56" customWidth="1"/>
    <col min="1542" max="1542" width="21.625" style="56" customWidth="1"/>
    <col min="1543" max="1543" width="2.125" style="56" customWidth="1"/>
    <col min="1544" max="1544" width="20.125" style="56" customWidth="1"/>
    <col min="1545" max="1545" width="2.125" style="56" customWidth="1"/>
    <col min="1546" max="1546" width="9" style="56"/>
    <col min="1547" max="1547" width="11.125" style="56" customWidth="1"/>
    <col min="1548" max="1792" width="9" style="56"/>
    <col min="1793" max="1793" width="10.625" style="56" customWidth="1"/>
    <col min="1794" max="1794" width="20.125" style="56" customWidth="1"/>
    <col min="1795" max="1795" width="2.125" style="56" customWidth="1"/>
    <col min="1796" max="1796" width="20.125" style="56" customWidth="1"/>
    <col min="1797" max="1797" width="2.125" style="56" customWidth="1"/>
    <col min="1798" max="1798" width="21.625" style="56" customWidth="1"/>
    <col min="1799" max="1799" width="2.125" style="56" customWidth="1"/>
    <col min="1800" max="1800" width="20.125" style="56" customWidth="1"/>
    <col min="1801" max="1801" width="2.125" style="56" customWidth="1"/>
    <col min="1802" max="1802" width="9" style="56"/>
    <col min="1803" max="1803" width="11.125" style="56" customWidth="1"/>
    <col min="1804" max="2048" width="9" style="56"/>
    <col min="2049" max="2049" width="10.625" style="56" customWidth="1"/>
    <col min="2050" max="2050" width="20.125" style="56" customWidth="1"/>
    <col min="2051" max="2051" width="2.125" style="56" customWidth="1"/>
    <col min="2052" max="2052" width="20.125" style="56" customWidth="1"/>
    <col min="2053" max="2053" width="2.125" style="56" customWidth="1"/>
    <col min="2054" max="2054" width="21.625" style="56" customWidth="1"/>
    <col min="2055" max="2055" width="2.125" style="56" customWidth="1"/>
    <col min="2056" max="2056" width="20.125" style="56" customWidth="1"/>
    <col min="2057" max="2057" width="2.125" style="56" customWidth="1"/>
    <col min="2058" max="2058" width="9" style="56"/>
    <col min="2059" max="2059" width="11.125" style="56" customWidth="1"/>
    <col min="2060" max="2304" width="9" style="56"/>
    <col min="2305" max="2305" width="10.625" style="56" customWidth="1"/>
    <col min="2306" max="2306" width="20.125" style="56" customWidth="1"/>
    <col min="2307" max="2307" width="2.125" style="56" customWidth="1"/>
    <col min="2308" max="2308" width="20.125" style="56" customWidth="1"/>
    <col min="2309" max="2309" width="2.125" style="56" customWidth="1"/>
    <col min="2310" max="2310" width="21.625" style="56" customWidth="1"/>
    <col min="2311" max="2311" width="2.125" style="56" customWidth="1"/>
    <col min="2312" max="2312" width="20.125" style="56" customWidth="1"/>
    <col min="2313" max="2313" width="2.125" style="56" customWidth="1"/>
    <col min="2314" max="2314" width="9" style="56"/>
    <col min="2315" max="2315" width="11.125" style="56" customWidth="1"/>
    <col min="2316" max="2560" width="9" style="56"/>
    <col min="2561" max="2561" width="10.625" style="56" customWidth="1"/>
    <col min="2562" max="2562" width="20.125" style="56" customWidth="1"/>
    <col min="2563" max="2563" width="2.125" style="56" customWidth="1"/>
    <col min="2564" max="2564" width="20.125" style="56" customWidth="1"/>
    <col min="2565" max="2565" width="2.125" style="56" customWidth="1"/>
    <col min="2566" max="2566" width="21.625" style="56" customWidth="1"/>
    <col min="2567" max="2567" width="2.125" style="56" customWidth="1"/>
    <col min="2568" max="2568" width="20.125" style="56" customWidth="1"/>
    <col min="2569" max="2569" width="2.125" style="56" customWidth="1"/>
    <col min="2570" max="2570" width="9" style="56"/>
    <col min="2571" max="2571" width="11.125" style="56" customWidth="1"/>
    <col min="2572" max="2816" width="9" style="56"/>
    <col min="2817" max="2817" width="10.625" style="56" customWidth="1"/>
    <col min="2818" max="2818" width="20.125" style="56" customWidth="1"/>
    <col min="2819" max="2819" width="2.125" style="56" customWidth="1"/>
    <col min="2820" max="2820" width="20.125" style="56" customWidth="1"/>
    <col min="2821" max="2821" width="2.125" style="56" customWidth="1"/>
    <col min="2822" max="2822" width="21.625" style="56" customWidth="1"/>
    <col min="2823" max="2823" width="2.125" style="56" customWidth="1"/>
    <col min="2824" max="2824" width="20.125" style="56" customWidth="1"/>
    <col min="2825" max="2825" width="2.125" style="56" customWidth="1"/>
    <col min="2826" max="2826" width="9" style="56"/>
    <col min="2827" max="2827" width="11.125" style="56" customWidth="1"/>
    <col min="2828" max="3072" width="9" style="56"/>
    <col min="3073" max="3073" width="10.625" style="56" customWidth="1"/>
    <col min="3074" max="3074" width="20.125" style="56" customWidth="1"/>
    <col min="3075" max="3075" width="2.125" style="56" customWidth="1"/>
    <col min="3076" max="3076" width="20.125" style="56" customWidth="1"/>
    <col min="3077" max="3077" width="2.125" style="56" customWidth="1"/>
    <col min="3078" max="3078" width="21.625" style="56" customWidth="1"/>
    <col min="3079" max="3079" width="2.125" style="56" customWidth="1"/>
    <col min="3080" max="3080" width="20.125" style="56" customWidth="1"/>
    <col min="3081" max="3081" width="2.125" style="56" customWidth="1"/>
    <col min="3082" max="3082" width="9" style="56"/>
    <col min="3083" max="3083" width="11.125" style="56" customWidth="1"/>
    <col min="3084" max="3328" width="9" style="56"/>
    <col min="3329" max="3329" width="10.625" style="56" customWidth="1"/>
    <col min="3330" max="3330" width="20.125" style="56" customWidth="1"/>
    <col min="3331" max="3331" width="2.125" style="56" customWidth="1"/>
    <col min="3332" max="3332" width="20.125" style="56" customWidth="1"/>
    <col min="3333" max="3333" width="2.125" style="56" customWidth="1"/>
    <col min="3334" max="3334" width="21.625" style="56" customWidth="1"/>
    <col min="3335" max="3335" width="2.125" style="56" customWidth="1"/>
    <col min="3336" max="3336" width="20.125" style="56" customWidth="1"/>
    <col min="3337" max="3337" width="2.125" style="56" customWidth="1"/>
    <col min="3338" max="3338" width="9" style="56"/>
    <col min="3339" max="3339" width="11.125" style="56" customWidth="1"/>
    <col min="3340" max="3584" width="9" style="56"/>
    <col min="3585" max="3585" width="10.625" style="56" customWidth="1"/>
    <col min="3586" max="3586" width="20.125" style="56" customWidth="1"/>
    <col min="3587" max="3587" width="2.125" style="56" customWidth="1"/>
    <col min="3588" max="3588" width="20.125" style="56" customWidth="1"/>
    <col min="3589" max="3589" width="2.125" style="56" customWidth="1"/>
    <col min="3590" max="3590" width="21.625" style="56" customWidth="1"/>
    <col min="3591" max="3591" width="2.125" style="56" customWidth="1"/>
    <col min="3592" max="3592" width="20.125" style="56" customWidth="1"/>
    <col min="3593" max="3593" width="2.125" style="56" customWidth="1"/>
    <col min="3594" max="3594" width="9" style="56"/>
    <col min="3595" max="3595" width="11.125" style="56" customWidth="1"/>
    <col min="3596" max="3840" width="9" style="56"/>
    <col min="3841" max="3841" width="10.625" style="56" customWidth="1"/>
    <col min="3842" max="3842" width="20.125" style="56" customWidth="1"/>
    <col min="3843" max="3843" width="2.125" style="56" customWidth="1"/>
    <col min="3844" max="3844" width="20.125" style="56" customWidth="1"/>
    <col min="3845" max="3845" width="2.125" style="56" customWidth="1"/>
    <col min="3846" max="3846" width="21.625" style="56" customWidth="1"/>
    <col min="3847" max="3847" width="2.125" style="56" customWidth="1"/>
    <col min="3848" max="3848" width="20.125" style="56" customWidth="1"/>
    <col min="3849" max="3849" width="2.125" style="56" customWidth="1"/>
    <col min="3850" max="3850" width="9" style="56"/>
    <col min="3851" max="3851" width="11.125" style="56" customWidth="1"/>
    <col min="3852" max="4096" width="9" style="56"/>
    <col min="4097" max="4097" width="10.625" style="56" customWidth="1"/>
    <col min="4098" max="4098" width="20.125" style="56" customWidth="1"/>
    <col min="4099" max="4099" width="2.125" style="56" customWidth="1"/>
    <col min="4100" max="4100" width="20.125" style="56" customWidth="1"/>
    <col min="4101" max="4101" width="2.125" style="56" customWidth="1"/>
    <col min="4102" max="4102" width="21.625" style="56" customWidth="1"/>
    <col min="4103" max="4103" width="2.125" style="56" customWidth="1"/>
    <col min="4104" max="4104" width="20.125" style="56" customWidth="1"/>
    <col min="4105" max="4105" width="2.125" style="56" customWidth="1"/>
    <col min="4106" max="4106" width="9" style="56"/>
    <col min="4107" max="4107" width="11.125" style="56" customWidth="1"/>
    <col min="4108" max="4352" width="9" style="56"/>
    <col min="4353" max="4353" width="10.625" style="56" customWidth="1"/>
    <col min="4354" max="4354" width="20.125" style="56" customWidth="1"/>
    <col min="4355" max="4355" width="2.125" style="56" customWidth="1"/>
    <col min="4356" max="4356" width="20.125" style="56" customWidth="1"/>
    <col min="4357" max="4357" width="2.125" style="56" customWidth="1"/>
    <col min="4358" max="4358" width="21.625" style="56" customWidth="1"/>
    <col min="4359" max="4359" width="2.125" style="56" customWidth="1"/>
    <col min="4360" max="4360" width="20.125" style="56" customWidth="1"/>
    <col min="4361" max="4361" width="2.125" style="56" customWidth="1"/>
    <col min="4362" max="4362" width="9" style="56"/>
    <col min="4363" max="4363" width="11.125" style="56" customWidth="1"/>
    <col min="4364" max="4608" width="9" style="56"/>
    <col min="4609" max="4609" width="10.625" style="56" customWidth="1"/>
    <col min="4610" max="4610" width="20.125" style="56" customWidth="1"/>
    <col min="4611" max="4611" width="2.125" style="56" customWidth="1"/>
    <col min="4612" max="4612" width="20.125" style="56" customWidth="1"/>
    <col min="4613" max="4613" width="2.125" style="56" customWidth="1"/>
    <col min="4614" max="4614" width="21.625" style="56" customWidth="1"/>
    <col min="4615" max="4615" width="2.125" style="56" customWidth="1"/>
    <col min="4616" max="4616" width="20.125" style="56" customWidth="1"/>
    <col min="4617" max="4617" width="2.125" style="56" customWidth="1"/>
    <col min="4618" max="4618" width="9" style="56"/>
    <col min="4619" max="4619" width="11.125" style="56" customWidth="1"/>
    <col min="4620" max="4864" width="9" style="56"/>
    <col min="4865" max="4865" width="10.625" style="56" customWidth="1"/>
    <col min="4866" max="4866" width="20.125" style="56" customWidth="1"/>
    <col min="4867" max="4867" width="2.125" style="56" customWidth="1"/>
    <col min="4868" max="4868" width="20.125" style="56" customWidth="1"/>
    <col min="4869" max="4869" width="2.125" style="56" customWidth="1"/>
    <col min="4870" max="4870" width="21.625" style="56" customWidth="1"/>
    <col min="4871" max="4871" width="2.125" style="56" customWidth="1"/>
    <col min="4872" max="4872" width="20.125" style="56" customWidth="1"/>
    <col min="4873" max="4873" width="2.125" style="56" customWidth="1"/>
    <col min="4874" max="4874" width="9" style="56"/>
    <col min="4875" max="4875" width="11.125" style="56" customWidth="1"/>
    <col min="4876" max="5120" width="9" style="56"/>
    <col min="5121" max="5121" width="10.625" style="56" customWidth="1"/>
    <col min="5122" max="5122" width="20.125" style="56" customWidth="1"/>
    <col min="5123" max="5123" width="2.125" style="56" customWidth="1"/>
    <col min="5124" max="5124" width="20.125" style="56" customWidth="1"/>
    <col min="5125" max="5125" width="2.125" style="56" customWidth="1"/>
    <col min="5126" max="5126" width="21.625" style="56" customWidth="1"/>
    <col min="5127" max="5127" width="2.125" style="56" customWidth="1"/>
    <col min="5128" max="5128" width="20.125" style="56" customWidth="1"/>
    <col min="5129" max="5129" width="2.125" style="56" customWidth="1"/>
    <col min="5130" max="5130" width="9" style="56"/>
    <col min="5131" max="5131" width="11.125" style="56" customWidth="1"/>
    <col min="5132" max="5376" width="9" style="56"/>
    <col min="5377" max="5377" width="10.625" style="56" customWidth="1"/>
    <col min="5378" max="5378" width="20.125" style="56" customWidth="1"/>
    <col min="5379" max="5379" width="2.125" style="56" customWidth="1"/>
    <col min="5380" max="5380" width="20.125" style="56" customWidth="1"/>
    <col min="5381" max="5381" width="2.125" style="56" customWidth="1"/>
    <col min="5382" max="5382" width="21.625" style="56" customWidth="1"/>
    <col min="5383" max="5383" width="2.125" style="56" customWidth="1"/>
    <col min="5384" max="5384" width="20.125" style="56" customWidth="1"/>
    <col min="5385" max="5385" width="2.125" style="56" customWidth="1"/>
    <col min="5386" max="5386" width="9" style="56"/>
    <col min="5387" max="5387" width="11.125" style="56" customWidth="1"/>
    <col min="5388" max="5632" width="9" style="56"/>
    <col min="5633" max="5633" width="10.625" style="56" customWidth="1"/>
    <col min="5634" max="5634" width="20.125" style="56" customWidth="1"/>
    <col min="5635" max="5635" width="2.125" style="56" customWidth="1"/>
    <col min="5636" max="5636" width="20.125" style="56" customWidth="1"/>
    <col min="5637" max="5637" width="2.125" style="56" customWidth="1"/>
    <col min="5638" max="5638" width="21.625" style="56" customWidth="1"/>
    <col min="5639" max="5639" width="2.125" style="56" customWidth="1"/>
    <col min="5640" max="5640" width="20.125" style="56" customWidth="1"/>
    <col min="5641" max="5641" width="2.125" style="56" customWidth="1"/>
    <col min="5642" max="5642" width="9" style="56"/>
    <col min="5643" max="5643" width="11.125" style="56" customWidth="1"/>
    <col min="5644" max="5888" width="9" style="56"/>
    <col min="5889" max="5889" width="10.625" style="56" customWidth="1"/>
    <col min="5890" max="5890" width="20.125" style="56" customWidth="1"/>
    <col min="5891" max="5891" width="2.125" style="56" customWidth="1"/>
    <col min="5892" max="5892" width="20.125" style="56" customWidth="1"/>
    <col min="5893" max="5893" width="2.125" style="56" customWidth="1"/>
    <col min="5894" max="5894" width="21.625" style="56" customWidth="1"/>
    <col min="5895" max="5895" width="2.125" style="56" customWidth="1"/>
    <col min="5896" max="5896" width="20.125" style="56" customWidth="1"/>
    <col min="5897" max="5897" width="2.125" style="56" customWidth="1"/>
    <col min="5898" max="5898" width="9" style="56"/>
    <col min="5899" max="5899" width="11.125" style="56" customWidth="1"/>
    <col min="5900" max="6144" width="9" style="56"/>
    <col min="6145" max="6145" width="10.625" style="56" customWidth="1"/>
    <col min="6146" max="6146" width="20.125" style="56" customWidth="1"/>
    <col min="6147" max="6147" width="2.125" style="56" customWidth="1"/>
    <col min="6148" max="6148" width="20.125" style="56" customWidth="1"/>
    <col min="6149" max="6149" width="2.125" style="56" customWidth="1"/>
    <col min="6150" max="6150" width="21.625" style="56" customWidth="1"/>
    <col min="6151" max="6151" width="2.125" style="56" customWidth="1"/>
    <col min="6152" max="6152" width="20.125" style="56" customWidth="1"/>
    <col min="6153" max="6153" width="2.125" style="56" customWidth="1"/>
    <col min="6154" max="6154" width="9" style="56"/>
    <col min="6155" max="6155" width="11.125" style="56" customWidth="1"/>
    <col min="6156" max="6400" width="9" style="56"/>
    <col min="6401" max="6401" width="10.625" style="56" customWidth="1"/>
    <col min="6402" max="6402" width="20.125" style="56" customWidth="1"/>
    <col min="6403" max="6403" width="2.125" style="56" customWidth="1"/>
    <col min="6404" max="6404" width="20.125" style="56" customWidth="1"/>
    <col min="6405" max="6405" width="2.125" style="56" customWidth="1"/>
    <col min="6406" max="6406" width="21.625" style="56" customWidth="1"/>
    <col min="6407" max="6407" width="2.125" style="56" customWidth="1"/>
    <col min="6408" max="6408" width="20.125" style="56" customWidth="1"/>
    <col min="6409" max="6409" width="2.125" style="56" customWidth="1"/>
    <col min="6410" max="6410" width="9" style="56"/>
    <col min="6411" max="6411" width="11.125" style="56" customWidth="1"/>
    <col min="6412" max="6656" width="9" style="56"/>
    <col min="6657" max="6657" width="10.625" style="56" customWidth="1"/>
    <col min="6658" max="6658" width="20.125" style="56" customWidth="1"/>
    <col min="6659" max="6659" width="2.125" style="56" customWidth="1"/>
    <col min="6660" max="6660" width="20.125" style="56" customWidth="1"/>
    <col min="6661" max="6661" width="2.125" style="56" customWidth="1"/>
    <col min="6662" max="6662" width="21.625" style="56" customWidth="1"/>
    <col min="6663" max="6663" width="2.125" style="56" customWidth="1"/>
    <col min="6664" max="6664" width="20.125" style="56" customWidth="1"/>
    <col min="6665" max="6665" width="2.125" style="56" customWidth="1"/>
    <col min="6666" max="6666" width="9" style="56"/>
    <col min="6667" max="6667" width="11.125" style="56" customWidth="1"/>
    <col min="6668" max="6912" width="9" style="56"/>
    <col min="6913" max="6913" width="10.625" style="56" customWidth="1"/>
    <col min="6914" max="6914" width="20.125" style="56" customWidth="1"/>
    <col min="6915" max="6915" width="2.125" style="56" customWidth="1"/>
    <col min="6916" max="6916" width="20.125" style="56" customWidth="1"/>
    <col min="6917" max="6917" width="2.125" style="56" customWidth="1"/>
    <col min="6918" max="6918" width="21.625" style="56" customWidth="1"/>
    <col min="6919" max="6919" width="2.125" style="56" customWidth="1"/>
    <col min="6920" max="6920" width="20.125" style="56" customWidth="1"/>
    <col min="6921" max="6921" width="2.125" style="56" customWidth="1"/>
    <col min="6922" max="6922" width="9" style="56"/>
    <col min="6923" max="6923" width="11.125" style="56" customWidth="1"/>
    <col min="6924" max="7168" width="9" style="56"/>
    <col min="7169" max="7169" width="10.625" style="56" customWidth="1"/>
    <col min="7170" max="7170" width="20.125" style="56" customWidth="1"/>
    <col min="7171" max="7171" width="2.125" style="56" customWidth="1"/>
    <col min="7172" max="7172" width="20.125" style="56" customWidth="1"/>
    <col min="7173" max="7173" width="2.125" style="56" customWidth="1"/>
    <col min="7174" max="7174" width="21.625" style="56" customWidth="1"/>
    <col min="7175" max="7175" width="2.125" style="56" customWidth="1"/>
    <col min="7176" max="7176" width="20.125" style="56" customWidth="1"/>
    <col min="7177" max="7177" width="2.125" style="56" customWidth="1"/>
    <col min="7178" max="7178" width="9" style="56"/>
    <col min="7179" max="7179" width="11.125" style="56" customWidth="1"/>
    <col min="7180" max="7424" width="9" style="56"/>
    <col min="7425" max="7425" width="10.625" style="56" customWidth="1"/>
    <col min="7426" max="7426" width="20.125" style="56" customWidth="1"/>
    <col min="7427" max="7427" width="2.125" style="56" customWidth="1"/>
    <col min="7428" max="7428" width="20.125" style="56" customWidth="1"/>
    <col min="7429" max="7429" width="2.125" style="56" customWidth="1"/>
    <col min="7430" max="7430" width="21.625" style="56" customWidth="1"/>
    <col min="7431" max="7431" width="2.125" style="56" customWidth="1"/>
    <col min="7432" max="7432" width="20.125" style="56" customWidth="1"/>
    <col min="7433" max="7433" width="2.125" style="56" customWidth="1"/>
    <col min="7434" max="7434" width="9" style="56"/>
    <col min="7435" max="7435" width="11.125" style="56" customWidth="1"/>
    <col min="7436" max="7680" width="9" style="56"/>
    <col min="7681" max="7681" width="10.625" style="56" customWidth="1"/>
    <col min="7682" max="7682" width="20.125" style="56" customWidth="1"/>
    <col min="7683" max="7683" width="2.125" style="56" customWidth="1"/>
    <col min="7684" max="7684" width="20.125" style="56" customWidth="1"/>
    <col min="7685" max="7685" width="2.125" style="56" customWidth="1"/>
    <col min="7686" max="7686" width="21.625" style="56" customWidth="1"/>
    <col min="7687" max="7687" width="2.125" style="56" customWidth="1"/>
    <col min="7688" max="7688" width="20.125" style="56" customWidth="1"/>
    <col min="7689" max="7689" width="2.125" style="56" customWidth="1"/>
    <col min="7690" max="7690" width="9" style="56"/>
    <col min="7691" max="7691" width="11.125" style="56" customWidth="1"/>
    <col min="7692" max="7936" width="9" style="56"/>
    <col min="7937" max="7937" width="10.625" style="56" customWidth="1"/>
    <col min="7938" max="7938" width="20.125" style="56" customWidth="1"/>
    <col min="7939" max="7939" width="2.125" style="56" customWidth="1"/>
    <col min="7940" max="7940" width="20.125" style="56" customWidth="1"/>
    <col min="7941" max="7941" width="2.125" style="56" customWidth="1"/>
    <col min="7942" max="7942" width="21.625" style="56" customWidth="1"/>
    <col min="7943" max="7943" width="2.125" style="56" customWidth="1"/>
    <col min="7944" max="7944" width="20.125" style="56" customWidth="1"/>
    <col min="7945" max="7945" width="2.125" style="56" customWidth="1"/>
    <col min="7946" max="7946" width="9" style="56"/>
    <col min="7947" max="7947" width="11.125" style="56" customWidth="1"/>
    <col min="7948" max="8192" width="9" style="56"/>
    <col min="8193" max="8193" width="10.625" style="56" customWidth="1"/>
    <col min="8194" max="8194" width="20.125" style="56" customWidth="1"/>
    <col min="8195" max="8195" width="2.125" style="56" customWidth="1"/>
    <col min="8196" max="8196" width="20.125" style="56" customWidth="1"/>
    <col min="8197" max="8197" width="2.125" style="56" customWidth="1"/>
    <col min="8198" max="8198" width="21.625" style="56" customWidth="1"/>
    <col min="8199" max="8199" width="2.125" style="56" customWidth="1"/>
    <col min="8200" max="8200" width="20.125" style="56" customWidth="1"/>
    <col min="8201" max="8201" width="2.125" style="56" customWidth="1"/>
    <col min="8202" max="8202" width="9" style="56"/>
    <col min="8203" max="8203" width="11.125" style="56" customWidth="1"/>
    <col min="8204" max="8448" width="9" style="56"/>
    <col min="8449" max="8449" width="10.625" style="56" customWidth="1"/>
    <col min="8450" max="8450" width="20.125" style="56" customWidth="1"/>
    <col min="8451" max="8451" width="2.125" style="56" customWidth="1"/>
    <col min="8452" max="8452" width="20.125" style="56" customWidth="1"/>
    <col min="8453" max="8453" width="2.125" style="56" customWidth="1"/>
    <col min="8454" max="8454" width="21.625" style="56" customWidth="1"/>
    <col min="8455" max="8455" width="2.125" style="56" customWidth="1"/>
    <col min="8456" max="8456" width="20.125" style="56" customWidth="1"/>
    <col min="8457" max="8457" width="2.125" style="56" customWidth="1"/>
    <col min="8458" max="8458" width="9" style="56"/>
    <col min="8459" max="8459" width="11.125" style="56" customWidth="1"/>
    <col min="8460" max="8704" width="9" style="56"/>
    <col min="8705" max="8705" width="10.625" style="56" customWidth="1"/>
    <col min="8706" max="8706" width="20.125" style="56" customWidth="1"/>
    <col min="8707" max="8707" width="2.125" style="56" customWidth="1"/>
    <col min="8708" max="8708" width="20.125" style="56" customWidth="1"/>
    <col min="8709" max="8709" width="2.125" style="56" customWidth="1"/>
    <col min="8710" max="8710" width="21.625" style="56" customWidth="1"/>
    <col min="8711" max="8711" width="2.125" style="56" customWidth="1"/>
    <col min="8712" max="8712" width="20.125" style="56" customWidth="1"/>
    <col min="8713" max="8713" width="2.125" style="56" customWidth="1"/>
    <col min="8714" max="8714" width="9" style="56"/>
    <col min="8715" max="8715" width="11.125" style="56" customWidth="1"/>
    <col min="8716" max="8960" width="9" style="56"/>
    <col min="8961" max="8961" width="10.625" style="56" customWidth="1"/>
    <col min="8962" max="8962" width="20.125" style="56" customWidth="1"/>
    <col min="8963" max="8963" width="2.125" style="56" customWidth="1"/>
    <col min="8964" max="8964" width="20.125" style="56" customWidth="1"/>
    <col min="8965" max="8965" width="2.125" style="56" customWidth="1"/>
    <col min="8966" max="8966" width="21.625" style="56" customWidth="1"/>
    <col min="8967" max="8967" width="2.125" style="56" customWidth="1"/>
    <col min="8968" max="8968" width="20.125" style="56" customWidth="1"/>
    <col min="8969" max="8969" width="2.125" style="56" customWidth="1"/>
    <col min="8970" max="8970" width="9" style="56"/>
    <col min="8971" max="8971" width="11.125" style="56" customWidth="1"/>
    <col min="8972" max="9216" width="9" style="56"/>
    <col min="9217" max="9217" width="10.625" style="56" customWidth="1"/>
    <col min="9218" max="9218" width="20.125" style="56" customWidth="1"/>
    <col min="9219" max="9219" width="2.125" style="56" customWidth="1"/>
    <col min="9220" max="9220" width="20.125" style="56" customWidth="1"/>
    <col min="9221" max="9221" width="2.125" style="56" customWidth="1"/>
    <col min="9222" max="9222" width="21.625" style="56" customWidth="1"/>
    <col min="9223" max="9223" width="2.125" style="56" customWidth="1"/>
    <col min="9224" max="9224" width="20.125" style="56" customWidth="1"/>
    <col min="9225" max="9225" width="2.125" style="56" customWidth="1"/>
    <col min="9226" max="9226" width="9" style="56"/>
    <col min="9227" max="9227" width="11.125" style="56" customWidth="1"/>
    <col min="9228" max="9472" width="9" style="56"/>
    <col min="9473" max="9473" width="10.625" style="56" customWidth="1"/>
    <col min="9474" max="9474" width="20.125" style="56" customWidth="1"/>
    <col min="9475" max="9475" width="2.125" style="56" customWidth="1"/>
    <col min="9476" max="9476" width="20.125" style="56" customWidth="1"/>
    <col min="9477" max="9477" width="2.125" style="56" customWidth="1"/>
    <col min="9478" max="9478" width="21.625" style="56" customWidth="1"/>
    <col min="9479" max="9479" width="2.125" style="56" customWidth="1"/>
    <col min="9480" max="9480" width="20.125" style="56" customWidth="1"/>
    <col min="9481" max="9481" width="2.125" style="56" customWidth="1"/>
    <col min="9482" max="9482" width="9" style="56"/>
    <col min="9483" max="9483" width="11.125" style="56" customWidth="1"/>
    <col min="9484" max="9728" width="9" style="56"/>
    <col min="9729" max="9729" width="10.625" style="56" customWidth="1"/>
    <col min="9730" max="9730" width="20.125" style="56" customWidth="1"/>
    <col min="9731" max="9731" width="2.125" style="56" customWidth="1"/>
    <col min="9732" max="9732" width="20.125" style="56" customWidth="1"/>
    <col min="9733" max="9733" width="2.125" style="56" customWidth="1"/>
    <col min="9734" max="9734" width="21.625" style="56" customWidth="1"/>
    <col min="9735" max="9735" width="2.125" style="56" customWidth="1"/>
    <col min="9736" max="9736" width="20.125" style="56" customWidth="1"/>
    <col min="9737" max="9737" width="2.125" style="56" customWidth="1"/>
    <col min="9738" max="9738" width="9" style="56"/>
    <col min="9739" max="9739" width="11.125" style="56" customWidth="1"/>
    <col min="9740" max="9984" width="9" style="56"/>
    <col min="9985" max="9985" width="10.625" style="56" customWidth="1"/>
    <col min="9986" max="9986" width="20.125" style="56" customWidth="1"/>
    <col min="9987" max="9987" width="2.125" style="56" customWidth="1"/>
    <col min="9988" max="9988" width="20.125" style="56" customWidth="1"/>
    <col min="9989" max="9989" width="2.125" style="56" customWidth="1"/>
    <col min="9990" max="9990" width="21.625" style="56" customWidth="1"/>
    <col min="9991" max="9991" width="2.125" style="56" customWidth="1"/>
    <col min="9992" max="9992" width="20.125" style="56" customWidth="1"/>
    <col min="9993" max="9993" width="2.125" style="56" customWidth="1"/>
    <col min="9994" max="9994" width="9" style="56"/>
    <col min="9995" max="9995" width="11.125" style="56" customWidth="1"/>
    <col min="9996" max="10240" width="9" style="56"/>
    <col min="10241" max="10241" width="10.625" style="56" customWidth="1"/>
    <col min="10242" max="10242" width="20.125" style="56" customWidth="1"/>
    <col min="10243" max="10243" width="2.125" style="56" customWidth="1"/>
    <col min="10244" max="10244" width="20.125" style="56" customWidth="1"/>
    <col min="10245" max="10245" width="2.125" style="56" customWidth="1"/>
    <col min="10246" max="10246" width="21.625" style="56" customWidth="1"/>
    <col min="10247" max="10247" width="2.125" style="56" customWidth="1"/>
    <col min="10248" max="10248" width="20.125" style="56" customWidth="1"/>
    <col min="10249" max="10249" width="2.125" style="56" customWidth="1"/>
    <col min="10250" max="10250" width="9" style="56"/>
    <col min="10251" max="10251" width="11.125" style="56" customWidth="1"/>
    <col min="10252" max="10496" width="9" style="56"/>
    <col min="10497" max="10497" width="10.625" style="56" customWidth="1"/>
    <col min="10498" max="10498" width="20.125" style="56" customWidth="1"/>
    <col min="10499" max="10499" width="2.125" style="56" customWidth="1"/>
    <col min="10500" max="10500" width="20.125" style="56" customWidth="1"/>
    <col min="10501" max="10501" width="2.125" style="56" customWidth="1"/>
    <col min="10502" max="10502" width="21.625" style="56" customWidth="1"/>
    <col min="10503" max="10503" width="2.125" style="56" customWidth="1"/>
    <col min="10504" max="10504" width="20.125" style="56" customWidth="1"/>
    <col min="10505" max="10505" width="2.125" style="56" customWidth="1"/>
    <col min="10506" max="10506" width="9" style="56"/>
    <col min="10507" max="10507" width="11.125" style="56" customWidth="1"/>
    <col min="10508" max="10752" width="9" style="56"/>
    <col min="10753" max="10753" width="10.625" style="56" customWidth="1"/>
    <col min="10754" max="10754" width="20.125" style="56" customWidth="1"/>
    <col min="10755" max="10755" width="2.125" style="56" customWidth="1"/>
    <col min="10756" max="10756" width="20.125" style="56" customWidth="1"/>
    <col min="10757" max="10757" width="2.125" style="56" customWidth="1"/>
    <col min="10758" max="10758" width="21.625" style="56" customWidth="1"/>
    <col min="10759" max="10759" width="2.125" style="56" customWidth="1"/>
    <col min="10760" max="10760" width="20.125" style="56" customWidth="1"/>
    <col min="10761" max="10761" width="2.125" style="56" customWidth="1"/>
    <col min="10762" max="10762" width="9" style="56"/>
    <col min="10763" max="10763" width="11.125" style="56" customWidth="1"/>
    <col min="10764" max="11008" width="9" style="56"/>
    <col min="11009" max="11009" width="10.625" style="56" customWidth="1"/>
    <col min="11010" max="11010" width="20.125" style="56" customWidth="1"/>
    <col min="11011" max="11011" width="2.125" style="56" customWidth="1"/>
    <col min="11012" max="11012" width="20.125" style="56" customWidth="1"/>
    <col min="11013" max="11013" width="2.125" style="56" customWidth="1"/>
    <col min="11014" max="11014" width="21.625" style="56" customWidth="1"/>
    <col min="11015" max="11015" width="2.125" style="56" customWidth="1"/>
    <col min="11016" max="11016" width="20.125" style="56" customWidth="1"/>
    <col min="11017" max="11017" width="2.125" style="56" customWidth="1"/>
    <col min="11018" max="11018" width="9" style="56"/>
    <col min="11019" max="11019" width="11.125" style="56" customWidth="1"/>
    <col min="11020" max="11264" width="9" style="56"/>
    <col min="11265" max="11265" width="10.625" style="56" customWidth="1"/>
    <col min="11266" max="11266" width="20.125" style="56" customWidth="1"/>
    <col min="11267" max="11267" width="2.125" style="56" customWidth="1"/>
    <col min="11268" max="11268" width="20.125" style="56" customWidth="1"/>
    <col min="11269" max="11269" width="2.125" style="56" customWidth="1"/>
    <col min="11270" max="11270" width="21.625" style="56" customWidth="1"/>
    <col min="11271" max="11271" width="2.125" style="56" customWidth="1"/>
    <col min="11272" max="11272" width="20.125" style="56" customWidth="1"/>
    <col min="11273" max="11273" width="2.125" style="56" customWidth="1"/>
    <col min="11274" max="11274" width="9" style="56"/>
    <col min="11275" max="11275" width="11.125" style="56" customWidth="1"/>
    <col min="11276" max="11520" width="9" style="56"/>
    <col min="11521" max="11521" width="10.625" style="56" customWidth="1"/>
    <col min="11522" max="11522" width="20.125" style="56" customWidth="1"/>
    <col min="11523" max="11523" width="2.125" style="56" customWidth="1"/>
    <col min="11524" max="11524" width="20.125" style="56" customWidth="1"/>
    <col min="11525" max="11525" width="2.125" style="56" customWidth="1"/>
    <col min="11526" max="11526" width="21.625" style="56" customWidth="1"/>
    <col min="11527" max="11527" width="2.125" style="56" customWidth="1"/>
    <col min="11528" max="11528" width="20.125" style="56" customWidth="1"/>
    <col min="11529" max="11529" width="2.125" style="56" customWidth="1"/>
    <col min="11530" max="11530" width="9" style="56"/>
    <col min="11531" max="11531" width="11.125" style="56" customWidth="1"/>
    <col min="11532" max="11776" width="9" style="56"/>
    <col min="11777" max="11777" width="10.625" style="56" customWidth="1"/>
    <col min="11778" max="11778" width="20.125" style="56" customWidth="1"/>
    <col min="11779" max="11779" width="2.125" style="56" customWidth="1"/>
    <col min="11780" max="11780" width="20.125" style="56" customWidth="1"/>
    <col min="11781" max="11781" width="2.125" style="56" customWidth="1"/>
    <col min="11782" max="11782" width="21.625" style="56" customWidth="1"/>
    <col min="11783" max="11783" width="2.125" style="56" customWidth="1"/>
    <col min="11784" max="11784" width="20.125" style="56" customWidth="1"/>
    <col min="11785" max="11785" width="2.125" style="56" customWidth="1"/>
    <col min="11786" max="11786" width="9" style="56"/>
    <col min="11787" max="11787" width="11.125" style="56" customWidth="1"/>
    <col min="11788" max="12032" width="9" style="56"/>
    <col min="12033" max="12033" width="10.625" style="56" customWidth="1"/>
    <col min="12034" max="12034" width="20.125" style="56" customWidth="1"/>
    <col min="12035" max="12035" width="2.125" style="56" customWidth="1"/>
    <col min="12036" max="12036" width="20.125" style="56" customWidth="1"/>
    <col min="12037" max="12037" width="2.125" style="56" customWidth="1"/>
    <col min="12038" max="12038" width="21.625" style="56" customWidth="1"/>
    <col min="12039" max="12039" width="2.125" style="56" customWidth="1"/>
    <col min="12040" max="12040" width="20.125" style="56" customWidth="1"/>
    <col min="12041" max="12041" width="2.125" style="56" customWidth="1"/>
    <col min="12042" max="12042" width="9" style="56"/>
    <col min="12043" max="12043" width="11.125" style="56" customWidth="1"/>
    <col min="12044" max="12288" width="9" style="56"/>
    <col min="12289" max="12289" width="10.625" style="56" customWidth="1"/>
    <col min="12290" max="12290" width="20.125" style="56" customWidth="1"/>
    <col min="12291" max="12291" width="2.125" style="56" customWidth="1"/>
    <col min="12292" max="12292" width="20.125" style="56" customWidth="1"/>
    <col min="12293" max="12293" width="2.125" style="56" customWidth="1"/>
    <col min="12294" max="12294" width="21.625" style="56" customWidth="1"/>
    <col min="12295" max="12295" width="2.125" style="56" customWidth="1"/>
    <col min="12296" max="12296" width="20.125" style="56" customWidth="1"/>
    <col min="12297" max="12297" width="2.125" style="56" customWidth="1"/>
    <col min="12298" max="12298" width="9" style="56"/>
    <col min="12299" max="12299" width="11.125" style="56" customWidth="1"/>
    <col min="12300" max="12544" width="9" style="56"/>
    <col min="12545" max="12545" width="10.625" style="56" customWidth="1"/>
    <col min="12546" max="12546" width="20.125" style="56" customWidth="1"/>
    <col min="12547" max="12547" width="2.125" style="56" customWidth="1"/>
    <col min="12548" max="12548" width="20.125" style="56" customWidth="1"/>
    <col min="12549" max="12549" width="2.125" style="56" customWidth="1"/>
    <col min="12550" max="12550" width="21.625" style="56" customWidth="1"/>
    <col min="12551" max="12551" width="2.125" style="56" customWidth="1"/>
    <col min="12552" max="12552" width="20.125" style="56" customWidth="1"/>
    <col min="12553" max="12553" width="2.125" style="56" customWidth="1"/>
    <col min="12554" max="12554" width="9" style="56"/>
    <col min="12555" max="12555" width="11.125" style="56" customWidth="1"/>
    <col min="12556" max="12800" width="9" style="56"/>
    <col min="12801" max="12801" width="10.625" style="56" customWidth="1"/>
    <col min="12802" max="12802" width="20.125" style="56" customWidth="1"/>
    <col min="12803" max="12803" width="2.125" style="56" customWidth="1"/>
    <col min="12804" max="12804" width="20.125" style="56" customWidth="1"/>
    <col min="12805" max="12805" width="2.125" style="56" customWidth="1"/>
    <col min="12806" max="12806" width="21.625" style="56" customWidth="1"/>
    <col min="12807" max="12807" width="2.125" style="56" customWidth="1"/>
    <col min="12808" max="12808" width="20.125" style="56" customWidth="1"/>
    <col min="12809" max="12809" width="2.125" style="56" customWidth="1"/>
    <col min="12810" max="12810" width="9" style="56"/>
    <col min="12811" max="12811" width="11.125" style="56" customWidth="1"/>
    <col min="12812" max="13056" width="9" style="56"/>
    <col min="13057" max="13057" width="10.625" style="56" customWidth="1"/>
    <col min="13058" max="13058" width="20.125" style="56" customWidth="1"/>
    <col min="13059" max="13059" width="2.125" style="56" customWidth="1"/>
    <col min="13060" max="13060" width="20.125" style="56" customWidth="1"/>
    <col min="13061" max="13061" width="2.125" style="56" customWidth="1"/>
    <col min="13062" max="13062" width="21.625" style="56" customWidth="1"/>
    <col min="13063" max="13063" width="2.125" style="56" customWidth="1"/>
    <col min="13064" max="13064" width="20.125" style="56" customWidth="1"/>
    <col min="13065" max="13065" width="2.125" style="56" customWidth="1"/>
    <col min="13066" max="13066" width="9" style="56"/>
    <col min="13067" max="13067" width="11.125" style="56" customWidth="1"/>
    <col min="13068" max="13312" width="9" style="56"/>
    <col min="13313" max="13313" width="10.625" style="56" customWidth="1"/>
    <col min="13314" max="13314" width="20.125" style="56" customWidth="1"/>
    <col min="13315" max="13315" width="2.125" style="56" customWidth="1"/>
    <col min="13316" max="13316" width="20.125" style="56" customWidth="1"/>
    <col min="13317" max="13317" width="2.125" style="56" customWidth="1"/>
    <col min="13318" max="13318" width="21.625" style="56" customWidth="1"/>
    <col min="13319" max="13319" width="2.125" style="56" customWidth="1"/>
    <col min="13320" max="13320" width="20.125" style="56" customWidth="1"/>
    <col min="13321" max="13321" width="2.125" style="56" customWidth="1"/>
    <col min="13322" max="13322" width="9" style="56"/>
    <col min="13323" max="13323" width="11.125" style="56" customWidth="1"/>
    <col min="13324" max="13568" width="9" style="56"/>
    <col min="13569" max="13569" width="10.625" style="56" customWidth="1"/>
    <col min="13570" max="13570" width="20.125" style="56" customWidth="1"/>
    <col min="13571" max="13571" width="2.125" style="56" customWidth="1"/>
    <col min="13572" max="13572" width="20.125" style="56" customWidth="1"/>
    <col min="13573" max="13573" width="2.125" style="56" customWidth="1"/>
    <col min="13574" max="13574" width="21.625" style="56" customWidth="1"/>
    <col min="13575" max="13575" width="2.125" style="56" customWidth="1"/>
    <col min="13576" max="13576" width="20.125" style="56" customWidth="1"/>
    <col min="13577" max="13577" width="2.125" style="56" customWidth="1"/>
    <col min="13578" max="13578" width="9" style="56"/>
    <col min="13579" max="13579" width="11.125" style="56" customWidth="1"/>
    <col min="13580" max="13824" width="9" style="56"/>
    <col min="13825" max="13825" width="10.625" style="56" customWidth="1"/>
    <col min="13826" max="13826" width="20.125" style="56" customWidth="1"/>
    <col min="13827" max="13827" width="2.125" style="56" customWidth="1"/>
    <col min="13828" max="13828" width="20.125" style="56" customWidth="1"/>
    <col min="13829" max="13829" width="2.125" style="56" customWidth="1"/>
    <col min="13830" max="13830" width="21.625" style="56" customWidth="1"/>
    <col min="13831" max="13831" width="2.125" style="56" customWidth="1"/>
    <col min="13832" max="13832" width="20.125" style="56" customWidth="1"/>
    <col min="13833" max="13833" width="2.125" style="56" customWidth="1"/>
    <col min="13834" max="13834" width="9" style="56"/>
    <col min="13835" max="13835" width="11.125" style="56" customWidth="1"/>
    <col min="13836" max="14080" width="9" style="56"/>
    <col min="14081" max="14081" width="10.625" style="56" customWidth="1"/>
    <col min="14082" max="14082" width="20.125" style="56" customWidth="1"/>
    <col min="14083" max="14083" width="2.125" style="56" customWidth="1"/>
    <col min="14084" max="14084" width="20.125" style="56" customWidth="1"/>
    <col min="14085" max="14085" width="2.125" style="56" customWidth="1"/>
    <col min="14086" max="14086" width="21.625" style="56" customWidth="1"/>
    <col min="14087" max="14087" width="2.125" style="56" customWidth="1"/>
    <col min="14088" max="14088" width="20.125" style="56" customWidth="1"/>
    <col min="14089" max="14089" width="2.125" style="56" customWidth="1"/>
    <col min="14090" max="14090" width="9" style="56"/>
    <col min="14091" max="14091" width="11.125" style="56" customWidth="1"/>
    <col min="14092" max="14336" width="9" style="56"/>
    <col min="14337" max="14337" width="10.625" style="56" customWidth="1"/>
    <col min="14338" max="14338" width="20.125" style="56" customWidth="1"/>
    <col min="14339" max="14339" width="2.125" style="56" customWidth="1"/>
    <col min="14340" max="14340" width="20.125" style="56" customWidth="1"/>
    <col min="14341" max="14341" width="2.125" style="56" customWidth="1"/>
    <col min="14342" max="14342" width="21.625" style="56" customWidth="1"/>
    <col min="14343" max="14343" width="2.125" style="56" customWidth="1"/>
    <col min="14344" max="14344" width="20.125" style="56" customWidth="1"/>
    <col min="14345" max="14345" width="2.125" style="56" customWidth="1"/>
    <col min="14346" max="14346" width="9" style="56"/>
    <col min="14347" max="14347" width="11.125" style="56" customWidth="1"/>
    <col min="14348" max="14592" width="9" style="56"/>
    <col min="14593" max="14593" width="10.625" style="56" customWidth="1"/>
    <col min="14594" max="14594" width="20.125" style="56" customWidth="1"/>
    <col min="14595" max="14595" width="2.125" style="56" customWidth="1"/>
    <col min="14596" max="14596" width="20.125" style="56" customWidth="1"/>
    <col min="14597" max="14597" width="2.125" style="56" customWidth="1"/>
    <col min="14598" max="14598" width="21.625" style="56" customWidth="1"/>
    <col min="14599" max="14599" width="2.125" style="56" customWidth="1"/>
    <col min="14600" max="14600" width="20.125" style="56" customWidth="1"/>
    <col min="14601" max="14601" width="2.125" style="56" customWidth="1"/>
    <col min="14602" max="14602" width="9" style="56"/>
    <col min="14603" max="14603" width="11.125" style="56" customWidth="1"/>
    <col min="14604" max="14848" width="9" style="56"/>
    <col min="14849" max="14849" width="10.625" style="56" customWidth="1"/>
    <col min="14850" max="14850" width="20.125" style="56" customWidth="1"/>
    <col min="14851" max="14851" width="2.125" style="56" customWidth="1"/>
    <col min="14852" max="14852" width="20.125" style="56" customWidth="1"/>
    <col min="14853" max="14853" width="2.125" style="56" customWidth="1"/>
    <col min="14854" max="14854" width="21.625" style="56" customWidth="1"/>
    <col min="14855" max="14855" width="2.125" style="56" customWidth="1"/>
    <col min="14856" max="14856" width="20.125" style="56" customWidth="1"/>
    <col min="14857" max="14857" width="2.125" style="56" customWidth="1"/>
    <col min="14858" max="14858" width="9" style="56"/>
    <col min="14859" max="14859" width="11.125" style="56" customWidth="1"/>
    <col min="14860" max="15104" width="9" style="56"/>
    <col min="15105" max="15105" width="10.625" style="56" customWidth="1"/>
    <col min="15106" max="15106" width="20.125" style="56" customWidth="1"/>
    <col min="15107" max="15107" width="2.125" style="56" customWidth="1"/>
    <col min="15108" max="15108" width="20.125" style="56" customWidth="1"/>
    <col min="15109" max="15109" width="2.125" style="56" customWidth="1"/>
    <col min="15110" max="15110" width="21.625" style="56" customWidth="1"/>
    <col min="15111" max="15111" width="2.125" style="56" customWidth="1"/>
    <col min="15112" max="15112" width="20.125" style="56" customWidth="1"/>
    <col min="15113" max="15113" width="2.125" style="56" customWidth="1"/>
    <col min="15114" max="15114" width="9" style="56"/>
    <col min="15115" max="15115" width="11.125" style="56" customWidth="1"/>
    <col min="15116" max="15360" width="9" style="56"/>
    <col min="15361" max="15361" width="10.625" style="56" customWidth="1"/>
    <col min="15362" max="15362" width="20.125" style="56" customWidth="1"/>
    <col min="15363" max="15363" width="2.125" style="56" customWidth="1"/>
    <col min="15364" max="15364" width="20.125" style="56" customWidth="1"/>
    <col min="15365" max="15365" width="2.125" style="56" customWidth="1"/>
    <col min="15366" max="15366" width="21.625" style="56" customWidth="1"/>
    <col min="15367" max="15367" width="2.125" style="56" customWidth="1"/>
    <col min="15368" max="15368" width="20.125" style="56" customWidth="1"/>
    <col min="15369" max="15369" width="2.125" style="56" customWidth="1"/>
    <col min="15370" max="15370" width="9" style="56"/>
    <col min="15371" max="15371" width="11.125" style="56" customWidth="1"/>
    <col min="15372" max="15616" width="9" style="56"/>
    <col min="15617" max="15617" width="10.625" style="56" customWidth="1"/>
    <col min="15618" max="15618" width="20.125" style="56" customWidth="1"/>
    <col min="15619" max="15619" width="2.125" style="56" customWidth="1"/>
    <col min="15620" max="15620" width="20.125" style="56" customWidth="1"/>
    <col min="15621" max="15621" width="2.125" style="56" customWidth="1"/>
    <col min="15622" max="15622" width="21.625" style="56" customWidth="1"/>
    <col min="15623" max="15623" width="2.125" style="56" customWidth="1"/>
    <col min="15624" max="15624" width="20.125" style="56" customWidth="1"/>
    <col min="15625" max="15625" width="2.125" style="56" customWidth="1"/>
    <col min="15626" max="15626" width="9" style="56"/>
    <col min="15627" max="15627" width="11.125" style="56" customWidth="1"/>
    <col min="15628" max="15872" width="9" style="56"/>
    <col min="15873" max="15873" width="10.625" style="56" customWidth="1"/>
    <col min="15874" max="15874" width="20.125" style="56" customWidth="1"/>
    <col min="15875" max="15875" width="2.125" style="56" customWidth="1"/>
    <col min="15876" max="15876" width="20.125" style="56" customWidth="1"/>
    <col min="15877" max="15877" width="2.125" style="56" customWidth="1"/>
    <col min="15878" max="15878" width="21.625" style="56" customWidth="1"/>
    <col min="15879" max="15879" width="2.125" style="56" customWidth="1"/>
    <col min="15880" max="15880" width="20.125" style="56" customWidth="1"/>
    <col min="15881" max="15881" width="2.125" style="56" customWidth="1"/>
    <col min="15882" max="15882" width="9" style="56"/>
    <col min="15883" max="15883" width="11.125" style="56" customWidth="1"/>
    <col min="15884" max="16128" width="9" style="56"/>
    <col min="16129" max="16129" width="10.625" style="56" customWidth="1"/>
    <col min="16130" max="16130" width="20.125" style="56" customWidth="1"/>
    <col min="16131" max="16131" width="2.125" style="56" customWidth="1"/>
    <col min="16132" max="16132" width="20.125" style="56" customWidth="1"/>
    <col min="16133" max="16133" width="2.125" style="56" customWidth="1"/>
    <col min="16134" max="16134" width="21.625" style="56" customWidth="1"/>
    <col min="16135" max="16135" width="2.125" style="56" customWidth="1"/>
    <col min="16136" max="16136" width="20.125" style="56" customWidth="1"/>
    <col min="16137" max="16137" width="2.125" style="56" customWidth="1"/>
    <col min="16138" max="16138" width="9" style="56"/>
    <col min="16139" max="16139" width="11.125" style="56" customWidth="1"/>
    <col min="16140" max="16384" width="9" style="56"/>
  </cols>
  <sheetData>
    <row r="1" spans="1:21">
      <c r="A1" s="55" t="s">
        <v>156</v>
      </c>
    </row>
    <row r="2" spans="1:21" ht="7.5" customHeight="1"/>
    <row r="3" spans="1:21" ht="15.75" customHeight="1">
      <c r="A3" s="561" t="s">
        <v>299</v>
      </c>
      <c r="B3" s="561"/>
      <c r="C3" s="561"/>
      <c r="D3" s="561"/>
      <c r="E3" s="561"/>
      <c r="F3" s="561"/>
      <c r="G3" s="561"/>
      <c r="H3" s="561"/>
      <c r="I3" s="561"/>
      <c r="J3" s="561"/>
      <c r="K3" s="561"/>
      <c r="L3" s="561"/>
      <c r="M3" s="561"/>
      <c r="N3" s="561"/>
      <c r="O3" s="561"/>
      <c r="P3" s="561"/>
      <c r="Q3" s="561"/>
      <c r="R3" s="561"/>
      <c r="S3" s="561"/>
      <c r="T3" s="561"/>
      <c r="U3" s="561"/>
    </row>
    <row r="4" spans="1:21" ht="7.5" customHeight="1"/>
    <row r="5" spans="1:21" ht="23.25" customHeight="1">
      <c r="A5" s="210" t="s">
        <v>86</v>
      </c>
      <c r="B5" s="572" t="str">
        <f>IF(共通様式!G9="","",共通様式!G9)</f>
        <v/>
      </c>
      <c r="C5" s="572"/>
      <c r="D5" s="572"/>
      <c r="E5" s="572"/>
      <c r="F5" s="572"/>
      <c r="G5" s="572"/>
      <c r="H5" s="572"/>
      <c r="I5" s="572"/>
      <c r="J5" s="572"/>
      <c r="K5" s="572"/>
      <c r="L5" s="572"/>
      <c r="M5" s="572"/>
      <c r="N5" s="572"/>
      <c r="O5" s="572"/>
      <c r="P5" s="572"/>
      <c r="Q5" s="572"/>
      <c r="R5" s="572"/>
      <c r="S5" s="572"/>
      <c r="T5" s="572"/>
      <c r="U5" s="572"/>
    </row>
    <row r="6" spans="1:21" ht="23.25" customHeight="1">
      <c r="A6" s="57"/>
      <c r="B6" s="58"/>
      <c r="C6" s="59"/>
      <c r="D6" s="59"/>
      <c r="E6" s="59"/>
      <c r="F6" s="59"/>
      <c r="G6" s="59"/>
      <c r="H6" s="59"/>
      <c r="I6" s="59"/>
    </row>
    <row r="7" spans="1:21" ht="7.5" customHeight="1">
      <c r="A7" s="60"/>
    </row>
    <row r="8" spans="1:21" ht="45" customHeight="1">
      <c r="A8" s="61" t="s">
        <v>157</v>
      </c>
      <c r="B8" s="565" t="s">
        <v>305</v>
      </c>
      <c r="C8" s="563"/>
      <c r="D8" s="563"/>
      <c r="E8" s="564"/>
      <c r="F8" s="562" t="s">
        <v>153</v>
      </c>
      <c r="G8" s="563"/>
      <c r="H8" s="563"/>
      <c r="I8" s="564"/>
      <c r="J8" s="571" t="s">
        <v>306</v>
      </c>
      <c r="K8" s="556"/>
      <c r="L8" s="556"/>
      <c r="M8" s="557"/>
      <c r="N8" s="571" t="s">
        <v>307</v>
      </c>
      <c r="O8" s="556"/>
      <c r="P8" s="556"/>
      <c r="Q8" s="557"/>
      <c r="R8" s="571" t="s">
        <v>308</v>
      </c>
      <c r="S8" s="556"/>
      <c r="T8" s="556"/>
      <c r="U8" s="557"/>
    </row>
    <row r="9" spans="1:21" ht="20.100000000000001" customHeight="1">
      <c r="A9" s="62" t="s">
        <v>158</v>
      </c>
      <c r="B9" s="3"/>
      <c r="C9" s="4"/>
      <c r="D9" s="74" t="str">
        <f>IF('添付1（事業所一覧）'!P48=0,"",'添付1（事業所一覧）'!P48)</f>
        <v/>
      </c>
      <c r="E9" s="5" t="s">
        <v>28</v>
      </c>
      <c r="F9" s="3"/>
      <c r="G9" s="4"/>
      <c r="H9" s="74" t="str">
        <f>IF('添付1（事業所一覧）'!S48=0,"",'添付1（事業所一覧）'!S48)</f>
        <v/>
      </c>
      <c r="I9" s="5" t="s">
        <v>28</v>
      </c>
      <c r="J9" s="229"/>
      <c r="K9" s="4" t="s">
        <v>301</v>
      </c>
      <c r="L9" s="584"/>
      <c r="M9" s="5" t="s">
        <v>302</v>
      </c>
      <c r="N9" s="229"/>
      <c r="O9" s="4" t="s">
        <v>301</v>
      </c>
      <c r="P9" s="586"/>
      <c r="Q9" s="5" t="s">
        <v>302</v>
      </c>
      <c r="R9" s="229"/>
      <c r="S9" s="4" t="s">
        <v>301</v>
      </c>
      <c r="T9" s="586"/>
      <c r="U9" s="5" t="s">
        <v>302</v>
      </c>
    </row>
    <row r="10" spans="1:21" ht="7.5" customHeight="1">
      <c r="A10" s="63"/>
      <c r="B10" s="52"/>
      <c r="C10" s="4"/>
      <c r="D10" s="74"/>
      <c r="E10" s="4"/>
      <c r="F10" s="52"/>
      <c r="G10" s="4"/>
      <c r="H10" s="74"/>
      <c r="I10" s="4"/>
      <c r="J10" s="186"/>
      <c r="K10" s="55"/>
      <c r="L10" s="187"/>
      <c r="N10" s="187"/>
      <c r="R10" s="187"/>
    </row>
    <row r="11" spans="1:21" ht="20.100000000000001" customHeight="1">
      <c r="A11" s="64" t="s">
        <v>159</v>
      </c>
      <c r="B11" s="3"/>
      <c r="C11" s="4"/>
      <c r="D11" s="53"/>
      <c r="E11" s="65" t="s">
        <v>28</v>
      </c>
      <c r="F11" s="3"/>
      <c r="G11" s="4"/>
      <c r="H11" s="53"/>
      <c r="I11" s="65" t="s">
        <v>28</v>
      </c>
      <c r="J11" s="229"/>
      <c r="K11" s="4" t="s">
        <v>301</v>
      </c>
      <c r="L11" s="584"/>
      <c r="M11" s="5" t="s">
        <v>302</v>
      </c>
      <c r="N11" s="229"/>
      <c r="O11" s="4" t="s">
        <v>301</v>
      </c>
      <c r="P11" s="586"/>
      <c r="Q11" s="5" t="s">
        <v>302</v>
      </c>
      <c r="R11" s="229"/>
      <c r="S11" s="4" t="s">
        <v>301</v>
      </c>
      <c r="T11" s="586"/>
      <c r="U11" s="5" t="s">
        <v>302</v>
      </c>
    </row>
    <row r="12" spans="1:21" ht="20.100000000000001" customHeight="1">
      <c r="A12" s="64" t="s">
        <v>160</v>
      </c>
      <c r="B12" s="3"/>
      <c r="C12" s="4"/>
      <c r="D12" s="53"/>
      <c r="E12" s="65" t="s">
        <v>28</v>
      </c>
      <c r="F12" s="3"/>
      <c r="G12" s="4"/>
      <c r="H12" s="53"/>
      <c r="I12" s="65" t="s">
        <v>28</v>
      </c>
      <c r="J12" s="229"/>
      <c r="K12" s="4" t="s">
        <v>301</v>
      </c>
      <c r="L12" s="584"/>
      <c r="M12" s="5" t="s">
        <v>302</v>
      </c>
      <c r="N12" s="229"/>
      <c r="O12" s="4" t="s">
        <v>301</v>
      </c>
      <c r="P12" s="586"/>
      <c r="Q12" s="5" t="s">
        <v>302</v>
      </c>
      <c r="R12" s="229"/>
      <c r="S12" s="4" t="s">
        <v>301</v>
      </c>
      <c r="T12" s="586"/>
      <c r="U12" s="5" t="s">
        <v>302</v>
      </c>
    </row>
    <row r="13" spans="1:21" ht="20.100000000000001" customHeight="1">
      <c r="A13" s="64" t="s">
        <v>161</v>
      </c>
      <c r="B13" s="3"/>
      <c r="C13" s="4"/>
      <c r="D13" s="53"/>
      <c r="E13" s="65" t="s">
        <v>28</v>
      </c>
      <c r="F13" s="3"/>
      <c r="G13" s="4"/>
      <c r="H13" s="53"/>
      <c r="I13" s="65" t="s">
        <v>28</v>
      </c>
      <c r="J13" s="229"/>
      <c r="K13" s="4" t="s">
        <v>301</v>
      </c>
      <c r="L13" s="584"/>
      <c r="M13" s="5" t="s">
        <v>302</v>
      </c>
      <c r="N13" s="229"/>
      <c r="O13" s="4" t="s">
        <v>301</v>
      </c>
      <c r="P13" s="586"/>
      <c r="Q13" s="5" t="s">
        <v>302</v>
      </c>
      <c r="R13" s="229"/>
      <c r="S13" s="4" t="s">
        <v>301</v>
      </c>
      <c r="T13" s="586"/>
      <c r="U13" s="5" t="s">
        <v>302</v>
      </c>
    </row>
    <row r="14" spans="1:21" ht="20.100000000000001" customHeight="1">
      <c r="A14" s="64" t="s">
        <v>162</v>
      </c>
      <c r="B14" s="3"/>
      <c r="C14" s="4"/>
      <c r="D14" s="53"/>
      <c r="E14" s="65" t="s">
        <v>28</v>
      </c>
      <c r="F14" s="3"/>
      <c r="G14" s="4"/>
      <c r="H14" s="53"/>
      <c r="I14" s="65" t="s">
        <v>28</v>
      </c>
      <c r="J14" s="229"/>
      <c r="K14" s="4" t="s">
        <v>301</v>
      </c>
      <c r="L14" s="584"/>
      <c r="M14" s="5" t="s">
        <v>302</v>
      </c>
      <c r="N14" s="229"/>
      <c r="O14" s="4" t="s">
        <v>301</v>
      </c>
      <c r="P14" s="586"/>
      <c r="Q14" s="5" t="s">
        <v>302</v>
      </c>
      <c r="R14" s="229"/>
      <c r="S14" s="4" t="s">
        <v>301</v>
      </c>
      <c r="T14" s="586"/>
      <c r="U14" s="5" t="s">
        <v>302</v>
      </c>
    </row>
    <row r="15" spans="1:21" ht="20.100000000000001" customHeight="1">
      <c r="A15" s="64" t="s">
        <v>163</v>
      </c>
      <c r="B15" s="3"/>
      <c r="C15" s="4"/>
      <c r="D15" s="53"/>
      <c r="E15" s="65" t="s">
        <v>28</v>
      </c>
      <c r="F15" s="3"/>
      <c r="G15" s="4"/>
      <c r="H15" s="53"/>
      <c r="I15" s="65" t="s">
        <v>28</v>
      </c>
      <c r="J15" s="229"/>
      <c r="K15" s="4" t="s">
        <v>301</v>
      </c>
      <c r="L15" s="584"/>
      <c r="M15" s="5" t="s">
        <v>302</v>
      </c>
      <c r="N15" s="229"/>
      <c r="O15" s="4" t="s">
        <v>301</v>
      </c>
      <c r="P15" s="586"/>
      <c r="Q15" s="5" t="s">
        <v>302</v>
      </c>
      <c r="R15" s="229"/>
      <c r="S15" s="4" t="s">
        <v>301</v>
      </c>
      <c r="T15" s="586"/>
      <c r="U15" s="5" t="s">
        <v>302</v>
      </c>
    </row>
    <row r="16" spans="1:21" ht="20.100000000000001" customHeight="1">
      <c r="A16" s="64" t="s">
        <v>164</v>
      </c>
      <c r="B16" s="3"/>
      <c r="C16" s="4"/>
      <c r="D16" s="53"/>
      <c r="E16" s="65" t="s">
        <v>28</v>
      </c>
      <c r="F16" s="3"/>
      <c r="G16" s="4"/>
      <c r="H16" s="53"/>
      <c r="I16" s="65" t="s">
        <v>28</v>
      </c>
      <c r="J16" s="229"/>
      <c r="K16" s="4" t="s">
        <v>301</v>
      </c>
      <c r="L16" s="584"/>
      <c r="M16" s="5" t="s">
        <v>302</v>
      </c>
      <c r="N16" s="229"/>
      <c r="O16" s="4" t="s">
        <v>301</v>
      </c>
      <c r="P16" s="586"/>
      <c r="Q16" s="5" t="s">
        <v>302</v>
      </c>
      <c r="R16" s="229"/>
      <c r="S16" s="4" t="s">
        <v>301</v>
      </c>
      <c r="T16" s="586"/>
      <c r="U16" s="5" t="s">
        <v>302</v>
      </c>
    </row>
    <row r="17" spans="1:21" ht="20.100000000000001" customHeight="1">
      <c r="A17" s="64" t="s">
        <v>165</v>
      </c>
      <c r="B17" s="3"/>
      <c r="C17" s="4"/>
      <c r="D17" s="53"/>
      <c r="E17" s="65" t="s">
        <v>28</v>
      </c>
      <c r="F17" s="3"/>
      <c r="G17" s="4"/>
      <c r="H17" s="53"/>
      <c r="I17" s="65" t="s">
        <v>28</v>
      </c>
      <c r="J17" s="229"/>
      <c r="K17" s="4" t="s">
        <v>301</v>
      </c>
      <c r="L17" s="584"/>
      <c r="M17" s="5" t="s">
        <v>302</v>
      </c>
      <c r="N17" s="229"/>
      <c r="O17" s="4" t="s">
        <v>301</v>
      </c>
      <c r="P17" s="586"/>
      <c r="Q17" s="5" t="s">
        <v>302</v>
      </c>
      <c r="R17" s="229"/>
      <c r="S17" s="4" t="s">
        <v>301</v>
      </c>
      <c r="T17" s="586"/>
      <c r="U17" s="5" t="s">
        <v>302</v>
      </c>
    </row>
    <row r="18" spans="1:21" ht="20.100000000000001" customHeight="1">
      <c r="A18" s="64" t="s">
        <v>166</v>
      </c>
      <c r="B18" s="3"/>
      <c r="C18" s="4"/>
      <c r="D18" s="53"/>
      <c r="E18" s="65" t="s">
        <v>28</v>
      </c>
      <c r="F18" s="3"/>
      <c r="G18" s="4"/>
      <c r="H18" s="53"/>
      <c r="I18" s="65" t="s">
        <v>28</v>
      </c>
      <c r="J18" s="229"/>
      <c r="K18" s="4" t="s">
        <v>301</v>
      </c>
      <c r="L18" s="584"/>
      <c r="M18" s="5" t="s">
        <v>302</v>
      </c>
      <c r="N18" s="229"/>
      <c r="O18" s="4" t="s">
        <v>301</v>
      </c>
      <c r="P18" s="586"/>
      <c r="Q18" s="5" t="s">
        <v>302</v>
      </c>
      <c r="R18" s="229"/>
      <c r="S18" s="4" t="s">
        <v>301</v>
      </c>
      <c r="T18" s="586"/>
      <c r="U18" s="5" t="s">
        <v>302</v>
      </c>
    </row>
    <row r="19" spans="1:21" ht="20.100000000000001" customHeight="1">
      <c r="A19" s="64" t="s">
        <v>167</v>
      </c>
      <c r="B19" s="3"/>
      <c r="C19" s="4"/>
      <c r="D19" s="53"/>
      <c r="E19" s="65" t="s">
        <v>28</v>
      </c>
      <c r="F19" s="3"/>
      <c r="G19" s="4"/>
      <c r="H19" s="53"/>
      <c r="I19" s="65" t="s">
        <v>28</v>
      </c>
      <c r="J19" s="229"/>
      <c r="K19" s="4" t="s">
        <v>301</v>
      </c>
      <c r="L19" s="584"/>
      <c r="M19" s="5" t="s">
        <v>302</v>
      </c>
      <c r="N19" s="229"/>
      <c r="O19" s="4" t="s">
        <v>301</v>
      </c>
      <c r="P19" s="586"/>
      <c r="Q19" s="5" t="s">
        <v>302</v>
      </c>
      <c r="R19" s="229"/>
      <c r="S19" s="4" t="s">
        <v>301</v>
      </c>
      <c r="T19" s="586"/>
      <c r="U19" s="5" t="s">
        <v>302</v>
      </c>
    </row>
    <row r="20" spans="1:21" ht="20.100000000000001" customHeight="1">
      <c r="A20" s="64" t="s">
        <v>168</v>
      </c>
      <c r="B20" s="3"/>
      <c r="C20" s="4"/>
      <c r="D20" s="53"/>
      <c r="E20" s="65" t="s">
        <v>28</v>
      </c>
      <c r="F20" s="3"/>
      <c r="G20" s="4"/>
      <c r="H20" s="53"/>
      <c r="I20" s="65" t="s">
        <v>28</v>
      </c>
      <c r="J20" s="229"/>
      <c r="K20" s="4" t="s">
        <v>301</v>
      </c>
      <c r="L20" s="584"/>
      <c r="M20" s="5" t="s">
        <v>302</v>
      </c>
      <c r="N20" s="229"/>
      <c r="O20" s="4" t="s">
        <v>301</v>
      </c>
      <c r="P20" s="586"/>
      <c r="Q20" s="5" t="s">
        <v>302</v>
      </c>
      <c r="R20" s="229"/>
      <c r="S20" s="4" t="s">
        <v>301</v>
      </c>
      <c r="T20" s="586"/>
      <c r="U20" s="5" t="s">
        <v>302</v>
      </c>
    </row>
    <row r="21" spans="1:21" ht="20.100000000000001" customHeight="1">
      <c r="A21" s="64" t="s">
        <v>169</v>
      </c>
      <c r="B21" s="3"/>
      <c r="C21" s="4"/>
      <c r="D21" s="53"/>
      <c r="E21" s="65" t="s">
        <v>28</v>
      </c>
      <c r="F21" s="3"/>
      <c r="G21" s="4"/>
      <c r="H21" s="53"/>
      <c r="I21" s="65" t="s">
        <v>28</v>
      </c>
      <c r="J21" s="229"/>
      <c r="K21" s="4" t="s">
        <v>301</v>
      </c>
      <c r="L21" s="584"/>
      <c r="M21" s="5" t="s">
        <v>302</v>
      </c>
      <c r="N21" s="229"/>
      <c r="O21" s="4" t="s">
        <v>301</v>
      </c>
      <c r="P21" s="586"/>
      <c r="Q21" s="5" t="s">
        <v>302</v>
      </c>
      <c r="R21" s="229"/>
      <c r="S21" s="4" t="s">
        <v>301</v>
      </c>
      <c r="T21" s="586"/>
      <c r="U21" s="5" t="s">
        <v>302</v>
      </c>
    </row>
    <row r="22" spans="1:21" ht="20.100000000000001" customHeight="1">
      <c r="A22" s="64" t="s">
        <v>170</v>
      </c>
      <c r="B22" s="3"/>
      <c r="C22" s="4"/>
      <c r="D22" s="53"/>
      <c r="E22" s="65" t="s">
        <v>28</v>
      </c>
      <c r="F22" s="3"/>
      <c r="G22" s="4"/>
      <c r="H22" s="53"/>
      <c r="I22" s="65" t="s">
        <v>28</v>
      </c>
      <c r="J22" s="229"/>
      <c r="K22" s="4" t="s">
        <v>301</v>
      </c>
      <c r="L22" s="584"/>
      <c r="M22" s="5" t="s">
        <v>302</v>
      </c>
      <c r="N22" s="229"/>
      <c r="O22" s="4" t="s">
        <v>301</v>
      </c>
      <c r="P22" s="586"/>
      <c r="Q22" s="5" t="s">
        <v>302</v>
      </c>
      <c r="R22" s="229"/>
      <c r="S22" s="4" t="s">
        <v>301</v>
      </c>
      <c r="T22" s="586"/>
      <c r="U22" s="5" t="s">
        <v>302</v>
      </c>
    </row>
    <row r="23" spans="1:21" ht="20.100000000000001" customHeight="1">
      <c r="A23" s="64" t="s">
        <v>171</v>
      </c>
      <c r="B23" s="3"/>
      <c r="C23" s="4"/>
      <c r="D23" s="53"/>
      <c r="E23" s="65" t="s">
        <v>28</v>
      </c>
      <c r="F23" s="3"/>
      <c r="G23" s="4"/>
      <c r="H23" s="53"/>
      <c r="I23" s="65" t="s">
        <v>28</v>
      </c>
      <c r="J23" s="229"/>
      <c r="K23" s="4" t="s">
        <v>301</v>
      </c>
      <c r="L23" s="584"/>
      <c r="M23" s="5" t="s">
        <v>302</v>
      </c>
      <c r="N23" s="229"/>
      <c r="O23" s="4" t="s">
        <v>301</v>
      </c>
      <c r="P23" s="586"/>
      <c r="Q23" s="5" t="s">
        <v>302</v>
      </c>
      <c r="R23" s="229"/>
      <c r="S23" s="4" t="s">
        <v>301</v>
      </c>
      <c r="T23" s="586"/>
      <c r="U23" s="5" t="s">
        <v>302</v>
      </c>
    </row>
    <row r="24" spans="1:21" ht="20.100000000000001" customHeight="1">
      <c r="A24" s="64" t="s">
        <v>172</v>
      </c>
      <c r="B24" s="3"/>
      <c r="C24" s="4"/>
      <c r="D24" s="53"/>
      <c r="E24" s="65" t="s">
        <v>28</v>
      </c>
      <c r="F24" s="3"/>
      <c r="G24" s="4"/>
      <c r="H24" s="53"/>
      <c r="I24" s="65" t="s">
        <v>28</v>
      </c>
      <c r="J24" s="229"/>
      <c r="K24" s="4" t="s">
        <v>301</v>
      </c>
      <c r="L24" s="584"/>
      <c r="M24" s="5" t="s">
        <v>302</v>
      </c>
      <c r="N24" s="229"/>
      <c r="O24" s="4" t="s">
        <v>301</v>
      </c>
      <c r="P24" s="586"/>
      <c r="Q24" s="5" t="s">
        <v>302</v>
      </c>
      <c r="R24" s="229"/>
      <c r="S24" s="4" t="s">
        <v>301</v>
      </c>
      <c r="T24" s="586"/>
      <c r="U24" s="5" t="s">
        <v>302</v>
      </c>
    </row>
    <row r="25" spans="1:21" ht="20.100000000000001" customHeight="1">
      <c r="A25" s="64" t="s">
        <v>173</v>
      </c>
      <c r="B25" s="3"/>
      <c r="C25" s="4"/>
      <c r="D25" s="53"/>
      <c r="E25" s="65" t="s">
        <v>28</v>
      </c>
      <c r="F25" s="3"/>
      <c r="G25" s="4"/>
      <c r="H25" s="53"/>
      <c r="I25" s="65" t="s">
        <v>28</v>
      </c>
      <c r="J25" s="229"/>
      <c r="K25" s="4" t="s">
        <v>301</v>
      </c>
      <c r="L25" s="584"/>
      <c r="M25" s="5" t="s">
        <v>302</v>
      </c>
      <c r="N25" s="229"/>
      <c r="O25" s="4" t="s">
        <v>301</v>
      </c>
      <c r="P25" s="586"/>
      <c r="Q25" s="5" t="s">
        <v>302</v>
      </c>
      <c r="R25" s="229"/>
      <c r="S25" s="4" t="s">
        <v>301</v>
      </c>
      <c r="T25" s="586"/>
      <c r="U25" s="5" t="s">
        <v>302</v>
      </c>
    </row>
    <row r="26" spans="1:21" ht="20.100000000000001" customHeight="1">
      <c r="A26" s="64" t="s">
        <v>174</v>
      </c>
      <c r="B26" s="3"/>
      <c r="C26" s="4"/>
      <c r="D26" s="53"/>
      <c r="E26" s="65" t="s">
        <v>28</v>
      </c>
      <c r="F26" s="3"/>
      <c r="G26" s="4"/>
      <c r="H26" s="53"/>
      <c r="I26" s="65" t="s">
        <v>28</v>
      </c>
      <c r="J26" s="229"/>
      <c r="K26" s="4" t="s">
        <v>301</v>
      </c>
      <c r="L26" s="584"/>
      <c r="M26" s="5" t="s">
        <v>302</v>
      </c>
      <c r="N26" s="229"/>
      <c r="O26" s="4" t="s">
        <v>301</v>
      </c>
      <c r="P26" s="586"/>
      <c r="Q26" s="5" t="s">
        <v>302</v>
      </c>
      <c r="R26" s="229"/>
      <c r="S26" s="4" t="s">
        <v>301</v>
      </c>
      <c r="T26" s="586"/>
      <c r="U26" s="5" t="s">
        <v>302</v>
      </c>
    </row>
    <row r="27" spans="1:21" ht="20.100000000000001" customHeight="1">
      <c r="A27" s="64" t="s">
        <v>175</v>
      </c>
      <c r="B27" s="3"/>
      <c r="C27" s="4"/>
      <c r="D27" s="53"/>
      <c r="E27" s="65" t="s">
        <v>28</v>
      </c>
      <c r="F27" s="3"/>
      <c r="G27" s="4"/>
      <c r="H27" s="53"/>
      <c r="I27" s="65" t="s">
        <v>28</v>
      </c>
      <c r="J27" s="229"/>
      <c r="K27" s="4" t="s">
        <v>301</v>
      </c>
      <c r="L27" s="584"/>
      <c r="M27" s="5" t="s">
        <v>302</v>
      </c>
      <c r="N27" s="229"/>
      <c r="O27" s="4" t="s">
        <v>301</v>
      </c>
      <c r="P27" s="586"/>
      <c r="Q27" s="5" t="s">
        <v>302</v>
      </c>
      <c r="R27" s="229"/>
      <c r="S27" s="4" t="s">
        <v>301</v>
      </c>
      <c r="T27" s="586"/>
      <c r="U27" s="5" t="s">
        <v>302</v>
      </c>
    </row>
    <row r="28" spans="1:21" ht="20.100000000000001" customHeight="1">
      <c r="A28" s="64" t="s">
        <v>176</v>
      </c>
      <c r="B28" s="3"/>
      <c r="C28" s="4"/>
      <c r="D28" s="53"/>
      <c r="E28" s="65" t="s">
        <v>28</v>
      </c>
      <c r="F28" s="3"/>
      <c r="G28" s="4"/>
      <c r="H28" s="53"/>
      <c r="I28" s="65" t="s">
        <v>28</v>
      </c>
      <c r="J28" s="229"/>
      <c r="K28" s="4" t="s">
        <v>301</v>
      </c>
      <c r="L28" s="584"/>
      <c r="M28" s="5" t="s">
        <v>302</v>
      </c>
      <c r="N28" s="229"/>
      <c r="O28" s="4" t="s">
        <v>301</v>
      </c>
      <c r="P28" s="586"/>
      <c r="Q28" s="5" t="s">
        <v>302</v>
      </c>
      <c r="R28" s="229"/>
      <c r="S28" s="4" t="s">
        <v>301</v>
      </c>
      <c r="T28" s="586"/>
      <c r="U28" s="5" t="s">
        <v>302</v>
      </c>
    </row>
    <row r="29" spans="1:21" ht="20.100000000000001" customHeight="1">
      <c r="A29" s="64" t="s">
        <v>177</v>
      </c>
      <c r="B29" s="3"/>
      <c r="C29" s="4"/>
      <c r="D29" s="53"/>
      <c r="E29" s="65" t="s">
        <v>28</v>
      </c>
      <c r="F29" s="3"/>
      <c r="G29" s="4"/>
      <c r="H29" s="53"/>
      <c r="I29" s="65" t="s">
        <v>28</v>
      </c>
      <c r="J29" s="229"/>
      <c r="K29" s="4" t="s">
        <v>301</v>
      </c>
      <c r="L29" s="584"/>
      <c r="M29" s="5" t="s">
        <v>302</v>
      </c>
      <c r="N29" s="229"/>
      <c r="O29" s="4" t="s">
        <v>301</v>
      </c>
      <c r="P29" s="586"/>
      <c r="Q29" s="5" t="s">
        <v>302</v>
      </c>
      <c r="R29" s="229"/>
      <c r="S29" s="4" t="s">
        <v>301</v>
      </c>
      <c r="T29" s="586"/>
      <c r="U29" s="5" t="s">
        <v>302</v>
      </c>
    </row>
    <row r="30" spans="1:21" ht="20.100000000000001" customHeight="1">
      <c r="A30" s="64" t="s">
        <v>178</v>
      </c>
      <c r="B30" s="3"/>
      <c r="C30" s="4"/>
      <c r="D30" s="53"/>
      <c r="E30" s="65" t="s">
        <v>28</v>
      </c>
      <c r="F30" s="3"/>
      <c r="G30" s="4"/>
      <c r="H30" s="53"/>
      <c r="I30" s="65" t="s">
        <v>28</v>
      </c>
      <c r="J30" s="229"/>
      <c r="K30" s="4" t="s">
        <v>301</v>
      </c>
      <c r="L30" s="584"/>
      <c r="M30" s="5" t="s">
        <v>302</v>
      </c>
      <c r="N30" s="229"/>
      <c r="O30" s="4" t="s">
        <v>301</v>
      </c>
      <c r="P30" s="586"/>
      <c r="Q30" s="5" t="s">
        <v>302</v>
      </c>
      <c r="R30" s="229"/>
      <c r="S30" s="4" t="s">
        <v>301</v>
      </c>
      <c r="T30" s="586"/>
      <c r="U30" s="5" t="s">
        <v>302</v>
      </c>
    </row>
    <row r="31" spans="1:21" ht="20.100000000000001" customHeight="1">
      <c r="A31" s="64" t="s">
        <v>179</v>
      </c>
      <c r="B31" s="3"/>
      <c r="C31" s="4"/>
      <c r="D31" s="53"/>
      <c r="E31" s="65" t="s">
        <v>28</v>
      </c>
      <c r="F31" s="3"/>
      <c r="G31" s="4"/>
      <c r="H31" s="53"/>
      <c r="I31" s="65" t="s">
        <v>28</v>
      </c>
      <c r="J31" s="229"/>
      <c r="K31" s="4" t="s">
        <v>301</v>
      </c>
      <c r="L31" s="584"/>
      <c r="M31" s="5" t="s">
        <v>302</v>
      </c>
      <c r="N31" s="229"/>
      <c r="O31" s="4" t="s">
        <v>301</v>
      </c>
      <c r="P31" s="586"/>
      <c r="Q31" s="5" t="s">
        <v>302</v>
      </c>
      <c r="R31" s="229"/>
      <c r="S31" s="4" t="s">
        <v>301</v>
      </c>
      <c r="T31" s="586"/>
      <c r="U31" s="5" t="s">
        <v>302</v>
      </c>
    </row>
    <row r="32" spans="1:21" ht="20.100000000000001" customHeight="1">
      <c r="A32" s="64" t="s">
        <v>180</v>
      </c>
      <c r="B32" s="3"/>
      <c r="C32" s="4"/>
      <c r="D32" s="53"/>
      <c r="E32" s="65" t="s">
        <v>28</v>
      </c>
      <c r="F32" s="3"/>
      <c r="G32" s="4"/>
      <c r="H32" s="53"/>
      <c r="I32" s="65" t="s">
        <v>28</v>
      </c>
      <c r="J32" s="229"/>
      <c r="K32" s="4" t="s">
        <v>301</v>
      </c>
      <c r="L32" s="584"/>
      <c r="M32" s="5" t="s">
        <v>302</v>
      </c>
      <c r="N32" s="229"/>
      <c r="O32" s="4" t="s">
        <v>301</v>
      </c>
      <c r="P32" s="586"/>
      <c r="Q32" s="5" t="s">
        <v>302</v>
      </c>
      <c r="R32" s="229"/>
      <c r="S32" s="4" t="s">
        <v>301</v>
      </c>
      <c r="T32" s="586"/>
      <c r="U32" s="5" t="s">
        <v>302</v>
      </c>
    </row>
    <row r="33" spans="1:21" ht="20.100000000000001" customHeight="1">
      <c r="A33" s="64" t="s">
        <v>181</v>
      </c>
      <c r="B33" s="3"/>
      <c r="C33" s="4"/>
      <c r="D33" s="53"/>
      <c r="E33" s="65" t="s">
        <v>28</v>
      </c>
      <c r="F33" s="3"/>
      <c r="G33" s="4"/>
      <c r="H33" s="53"/>
      <c r="I33" s="65" t="s">
        <v>28</v>
      </c>
      <c r="J33" s="229"/>
      <c r="K33" s="4" t="s">
        <v>301</v>
      </c>
      <c r="L33" s="584"/>
      <c r="M33" s="5" t="s">
        <v>302</v>
      </c>
      <c r="N33" s="229"/>
      <c r="O33" s="4" t="s">
        <v>301</v>
      </c>
      <c r="P33" s="586"/>
      <c r="Q33" s="5" t="s">
        <v>302</v>
      </c>
      <c r="R33" s="229"/>
      <c r="S33" s="4" t="s">
        <v>301</v>
      </c>
      <c r="T33" s="586"/>
      <c r="U33" s="5" t="s">
        <v>302</v>
      </c>
    </row>
    <row r="34" spans="1:21" ht="20.100000000000001" customHeight="1">
      <c r="A34" s="64" t="s">
        <v>182</v>
      </c>
      <c r="B34" s="3"/>
      <c r="C34" s="4"/>
      <c r="D34" s="53"/>
      <c r="E34" s="65" t="s">
        <v>28</v>
      </c>
      <c r="F34" s="3"/>
      <c r="G34" s="4"/>
      <c r="H34" s="53"/>
      <c r="I34" s="65" t="s">
        <v>28</v>
      </c>
      <c r="J34" s="229"/>
      <c r="K34" s="4" t="s">
        <v>301</v>
      </c>
      <c r="L34" s="584"/>
      <c r="M34" s="5" t="s">
        <v>302</v>
      </c>
      <c r="N34" s="229"/>
      <c r="O34" s="4" t="s">
        <v>301</v>
      </c>
      <c r="P34" s="586"/>
      <c r="Q34" s="5" t="s">
        <v>302</v>
      </c>
      <c r="R34" s="229"/>
      <c r="S34" s="4" t="s">
        <v>301</v>
      </c>
      <c r="T34" s="586"/>
      <c r="U34" s="5" t="s">
        <v>302</v>
      </c>
    </row>
    <row r="35" spans="1:21" ht="20.100000000000001" customHeight="1">
      <c r="A35" s="64" t="s">
        <v>183</v>
      </c>
      <c r="B35" s="3"/>
      <c r="C35" s="4"/>
      <c r="D35" s="53"/>
      <c r="E35" s="65" t="s">
        <v>28</v>
      </c>
      <c r="F35" s="3"/>
      <c r="G35" s="4"/>
      <c r="H35" s="53"/>
      <c r="I35" s="65" t="s">
        <v>28</v>
      </c>
      <c r="J35" s="229"/>
      <c r="K35" s="4" t="s">
        <v>301</v>
      </c>
      <c r="L35" s="584"/>
      <c r="M35" s="5" t="s">
        <v>302</v>
      </c>
      <c r="N35" s="229"/>
      <c r="O35" s="4" t="s">
        <v>301</v>
      </c>
      <c r="P35" s="586"/>
      <c r="Q35" s="5" t="s">
        <v>302</v>
      </c>
      <c r="R35" s="229"/>
      <c r="S35" s="4" t="s">
        <v>301</v>
      </c>
      <c r="T35" s="586"/>
      <c r="U35" s="5" t="s">
        <v>302</v>
      </c>
    </row>
    <row r="36" spans="1:21" ht="20.100000000000001" customHeight="1">
      <c r="A36" s="64" t="s">
        <v>184</v>
      </c>
      <c r="B36" s="3"/>
      <c r="C36" s="4"/>
      <c r="D36" s="53"/>
      <c r="E36" s="65" t="s">
        <v>28</v>
      </c>
      <c r="F36" s="3"/>
      <c r="G36" s="4"/>
      <c r="H36" s="53"/>
      <c r="I36" s="65" t="s">
        <v>28</v>
      </c>
      <c r="J36" s="229"/>
      <c r="K36" s="4" t="s">
        <v>301</v>
      </c>
      <c r="L36" s="584"/>
      <c r="M36" s="5" t="s">
        <v>302</v>
      </c>
      <c r="N36" s="229"/>
      <c r="O36" s="4" t="s">
        <v>301</v>
      </c>
      <c r="P36" s="586"/>
      <c r="Q36" s="5" t="s">
        <v>302</v>
      </c>
      <c r="R36" s="229"/>
      <c r="S36" s="4" t="s">
        <v>301</v>
      </c>
      <c r="T36" s="586"/>
      <c r="U36" s="5" t="s">
        <v>302</v>
      </c>
    </row>
    <row r="37" spans="1:21" ht="20.100000000000001" customHeight="1">
      <c r="A37" s="64" t="s">
        <v>185</v>
      </c>
      <c r="B37" s="3"/>
      <c r="C37" s="4"/>
      <c r="D37" s="53"/>
      <c r="E37" s="65" t="s">
        <v>28</v>
      </c>
      <c r="F37" s="3"/>
      <c r="G37" s="4"/>
      <c r="H37" s="53"/>
      <c r="I37" s="65" t="s">
        <v>28</v>
      </c>
      <c r="J37" s="229"/>
      <c r="K37" s="4" t="s">
        <v>301</v>
      </c>
      <c r="L37" s="584"/>
      <c r="M37" s="5" t="s">
        <v>302</v>
      </c>
      <c r="N37" s="229"/>
      <c r="O37" s="4" t="s">
        <v>301</v>
      </c>
      <c r="P37" s="586"/>
      <c r="Q37" s="5" t="s">
        <v>302</v>
      </c>
      <c r="R37" s="229"/>
      <c r="S37" s="4" t="s">
        <v>301</v>
      </c>
      <c r="T37" s="586"/>
      <c r="U37" s="5" t="s">
        <v>302</v>
      </c>
    </row>
    <row r="38" spans="1:21" ht="20.100000000000001" customHeight="1">
      <c r="A38" s="64" t="s">
        <v>186</v>
      </c>
      <c r="B38" s="3"/>
      <c r="C38" s="4"/>
      <c r="D38" s="53"/>
      <c r="E38" s="65" t="s">
        <v>28</v>
      </c>
      <c r="F38" s="3"/>
      <c r="G38" s="4"/>
      <c r="H38" s="53"/>
      <c r="I38" s="65" t="s">
        <v>28</v>
      </c>
      <c r="J38" s="229"/>
      <c r="K38" s="4" t="s">
        <v>301</v>
      </c>
      <c r="L38" s="584"/>
      <c r="M38" s="5" t="s">
        <v>302</v>
      </c>
      <c r="N38" s="229"/>
      <c r="O38" s="4" t="s">
        <v>301</v>
      </c>
      <c r="P38" s="586"/>
      <c r="Q38" s="5" t="s">
        <v>302</v>
      </c>
      <c r="R38" s="229"/>
      <c r="S38" s="4" t="s">
        <v>301</v>
      </c>
      <c r="T38" s="586"/>
      <c r="U38" s="5" t="s">
        <v>302</v>
      </c>
    </row>
    <row r="39" spans="1:21" ht="20.100000000000001" customHeight="1">
      <c r="A39" s="64" t="s">
        <v>187</v>
      </c>
      <c r="B39" s="3"/>
      <c r="C39" s="4"/>
      <c r="D39" s="53"/>
      <c r="E39" s="65" t="s">
        <v>28</v>
      </c>
      <c r="F39" s="3"/>
      <c r="G39" s="4"/>
      <c r="H39" s="53"/>
      <c r="I39" s="65" t="s">
        <v>28</v>
      </c>
      <c r="J39" s="229"/>
      <c r="K39" s="4" t="s">
        <v>301</v>
      </c>
      <c r="L39" s="584"/>
      <c r="M39" s="5" t="s">
        <v>302</v>
      </c>
      <c r="N39" s="229"/>
      <c r="O39" s="4" t="s">
        <v>301</v>
      </c>
      <c r="P39" s="586"/>
      <c r="Q39" s="5" t="s">
        <v>302</v>
      </c>
      <c r="R39" s="229"/>
      <c r="S39" s="4" t="s">
        <v>301</v>
      </c>
      <c r="T39" s="586"/>
      <c r="U39" s="5" t="s">
        <v>302</v>
      </c>
    </row>
    <row r="40" spans="1:21" ht="20.100000000000001" customHeight="1">
      <c r="A40" s="64" t="s">
        <v>188</v>
      </c>
      <c r="B40" s="3"/>
      <c r="C40" s="4"/>
      <c r="D40" s="53"/>
      <c r="E40" s="65" t="s">
        <v>28</v>
      </c>
      <c r="F40" s="3"/>
      <c r="G40" s="4"/>
      <c r="H40" s="53"/>
      <c r="I40" s="65" t="s">
        <v>28</v>
      </c>
      <c r="J40" s="229"/>
      <c r="K40" s="4" t="s">
        <v>301</v>
      </c>
      <c r="L40" s="584"/>
      <c r="M40" s="5" t="s">
        <v>302</v>
      </c>
      <c r="N40" s="229"/>
      <c r="O40" s="4" t="s">
        <v>301</v>
      </c>
      <c r="P40" s="586"/>
      <c r="Q40" s="5" t="s">
        <v>302</v>
      </c>
      <c r="R40" s="229"/>
      <c r="S40" s="4" t="s">
        <v>301</v>
      </c>
      <c r="T40" s="586"/>
      <c r="U40" s="5" t="s">
        <v>302</v>
      </c>
    </row>
    <row r="41" spans="1:21" ht="20.100000000000001" customHeight="1">
      <c r="A41" s="64" t="s">
        <v>189</v>
      </c>
      <c r="B41" s="3"/>
      <c r="C41" s="4"/>
      <c r="D41" s="53"/>
      <c r="E41" s="65" t="s">
        <v>28</v>
      </c>
      <c r="F41" s="3"/>
      <c r="G41" s="4"/>
      <c r="H41" s="53"/>
      <c r="I41" s="65" t="s">
        <v>28</v>
      </c>
      <c r="J41" s="229"/>
      <c r="K41" s="4" t="s">
        <v>301</v>
      </c>
      <c r="L41" s="584"/>
      <c r="M41" s="5" t="s">
        <v>302</v>
      </c>
      <c r="N41" s="229"/>
      <c r="O41" s="4" t="s">
        <v>301</v>
      </c>
      <c r="P41" s="586"/>
      <c r="Q41" s="5" t="s">
        <v>302</v>
      </c>
      <c r="R41" s="229"/>
      <c r="S41" s="4" t="s">
        <v>301</v>
      </c>
      <c r="T41" s="586"/>
      <c r="U41" s="5" t="s">
        <v>302</v>
      </c>
    </row>
    <row r="42" spans="1:21" ht="20.100000000000001" customHeight="1">
      <c r="A42" s="64" t="s">
        <v>190</v>
      </c>
      <c r="B42" s="3"/>
      <c r="C42" s="4"/>
      <c r="D42" s="53"/>
      <c r="E42" s="65" t="s">
        <v>28</v>
      </c>
      <c r="F42" s="3"/>
      <c r="G42" s="4"/>
      <c r="H42" s="53"/>
      <c r="I42" s="65" t="s">
        <v>28</v>
      </c>
      <c r="J42" s="229"/>
      <c r="K42" s="4" t="s">
        <v>301</v>
      </c>
      <c r="L42" s="584"/>
      <c r="M42" s="5" t="s">
        <v>302</v>
      </c>
      <c r="N42" s="229"/>
      <c r="O42" s="4" t="s">
        <v>301</v>
      </c>
      <c r="P42" s="586"/>
      <c r="Q42" s="5" t="s">
        <v>302</v>
      </c>
      <c r="R42" s="229"/>
      <c r="S42" s="4" t="s">
        <v>301</v>
      </c>
      <c r="T42" s="586"/>
      <c r="U42" s="5" t="s">
        <v>302</v>
      </c>
    </row>
    <row r="43" spans="1:21" ht="20.100000000000001" customHeight="1">
      <c r="A43" s="64" t="s">
        <v>191</v>
      </c>
      <c r="B43" s="3"/>
      <c r="C43" s="4"/>
      <c r="D43" s="53"/>
      <c r="E43" s="65" t="s">
        <v>28</v>
      </c>
      <c r="F43" s="3"/>
      <c r="G43" s="4"/>
      <c r="H43" s="53"/>
      <c r="I43" s="65" t="s">
        <v>28</v>
      </c>
      <c r="J43" s="229"/>
      <c r="K43" s="4" t="s">
        <v>301</v>
      </c>
      <c r="L43" s="584"/>
      <c r="M43" s="5" t="s">
        <v>302</v>
      </c>
      <c r="N43" s="229"/>
      <c r="O43" s="4" t="s">
        <v>301</v>
      </c>
      <c r="P43" s="586"/>
      <c r="Q43" s="5" t="s">
        <v>302</v>
      </c>
      <c r="R43" s="229"/>
      <c r="S43" s="4" t="s">
        <v>301</v>
      </c>
      <c r="T43" s="586"/>
      <c r="U43" s="5" t="s">
        <v>302</v>
      </c>
    </row>
    <row r="44" spans="1:21" ht="20.100000000000001" customHeight="1">
      <c r="A44" s="64" t="s">
        <v>192</v>
      </c>
      <c r="B44" s="3"/>
      <c r="C44" s="4"/>
      <c r="D44" s="53"/>
      <c r="E44" s="65" t="s">
        <v>28</v>
      </c>
      <c r="F44" s="3"/>
      <c r="G44" s="4"/>
      <c r="H44" s="53"/>
      <c r="I44" s="65" t="s">
        <v>28</v>
      </c>
      <c r="J44" s="229"/>
      <c r="K44" s="4" t="s">
        <v>301</v>
      </c>
      <c r="L44" s="584"/>
      <c r="M44" s="5" t="s">
        <v>302</v>
      </c>
      <c r="N44" s="229"/>
      <c r="O44" s="4" t="s">
        <v>301</v>
      </c>
      <c r="P44" s="586"/>
      <c r="Q44" s="5" t="s">
        <v>302</v>
      </c>
      <c r="R44" s="229"/>
      <c r="S44" s="4" t="s">
        <v>301</v>
      </c>
      <c r="T44" s="586"/>
      <c r="U44" s="5" t="s">
        <v>302</v>
      </c>
    </row>
    <row r="45" spans="1:21" ht="20.100000000000001" customHeight="1">
      <c r="A45" s="64" t="s">
        <v>193</v>
      </c>
      <c r="B45" s="3"/>
      <c r="C45" s="4"/>
      <c r="D45" s="53"/>
      <c r="E45" s="65" t="s">
        <v>28</v>
      </c>
      <c r="F45" s="3"/>
      <c r="G45" s="4"/>
      <c r="H45" s="53"/>
      <c r="I45" s="65" t="s">
        <v>28</v>
      </c>
      <c r="J45" s="229"/>
      <c r="K45" s="4" t="s">
        <v>301</v>
      </c>
      <c r="L45" s="584"/>
      <c r="M45" s="5" t="s">
        <v>302</v>
      </c>
      <c r="N45" s="229"/>
      <c r="O45" s="4" t="s">
        <v>301</v>
      </c>
      <c r="P45" s="586"/>
      <c r="Q45" s="5" t="s">
        <v>302</v>
      </c>
      <c r="R45" s="229"/>
      <c r="S45" s="4" t="s">
        <v>301</v>
      </c>
      <c r="T45" s="586"/>
      <c r="U45" s="5" t="s">
        <v>302</v>
      </c>
    </row>
    <row r="46" spans="1:21" ht="20.100000000000001" customHeight="1">
      <c r="A46" s="64" t="s">
        <v>194</v>
      </c>
      <c r="B46" s="3"/>
      <c r="C46" s="4"/>
      <c r="D46" s="53"/>
      <c r="E46" s="65" t="s">
        <v>28</v>
      </c>
      <c r="F46" s="3"/>
      <c r="G46" s="4"/>
      <c r="H46" s="53"/>
      <c r="I46" s="65" t="s">
        <v>28</v>
      </c>
      <c r="J46" s="229"/>
      <c r="K46" s="4" t="s">
        <v>301</v>
      </c>
      <c r="L46" s="584"/>
      <c r="M46" s="5" t="s">
        <v>302</v>
      </c>
      <c r="N46" s="229"/>
      <c r="O46" s="4" t="s">
        <v>301</v>
      </c>
      <c r="P46" s="586"/>
      <c r="Q46" s="5" t="s">
        <v>302</v>
      </c>
      <c r="R46" s="229"/>
      <c r="S46" s="4" t="s">
        <v>301</v>
      </c>
      <c r="T46" s="586"/>
      <c r="U46" s="5" t="s">
        <v>302</v>
      </c>
    </row>
    <row r="47" spans="1:21" ht="20.100000000000001" customHeight="1">
      <c r="A47" s="64" t="s">
        <v>195</v>
      </c>
      <c r="B47" s="3"/>
      <c r="C47" s="4"/>
      <c r="D47" s="53"/>
      <c r="E47" s="65" t="s">
        <v>28</v>
      </c>
      <c r="F47" s="3"/>
      <c r="G47" s="4"/>
      <c r="H47" s="53"/>
      <c r="I47" s="65" t="s">
        <v>28</v>
      </c>
      <c r="J47" s="229"/>
      <c r="K47" s="4" t="s">
        <v>301</v>
      </c>
      <c r="L47" s="584"/>
      <c r="M47" s="5" t="s">
        <v>302</v>
      </c>
      <c r="N47" s="229"/>
      <c r="O47" s="4" t="s">
        <v>301</v>
      </c>
      <c r="P47" s="586"/>
      <c r="Q47" s="5" t="s">
        <v>302</v>
      </c>
      <c r="R47" s="229"/>
      <c r="S47" s="4" t="s">
        <v>301</v>
      </c>
      <c r="T47" s="586"/>
      <c r="U47" s="5" t="s">
        <v>302</v>
      </c>
    </row>
    <row r="48" spans="1:21" ht="20.100000000000001" customHeight="1">
      <c r="A48" s="64" t="s">
        <v>196</v>
      </c>
      <c r="B48" s="3"/>
      <c r="C48" s="4"/>
      <c r="D48" s="53"/>
      <c r="E48" s="65" t="s">
        <v>28</v>
      </c>
      <c r="F48" s="3"/>
      <c r="G48" s="4"/>
      <c r="H48" s="53"/>
      <c r="I48" s="65" t="s">
        <v>28</v>
      </c>
      <c r="J48" s="229"/>
      <c r="K48" s="4" t="s">
        <v>301</v>
      </c>
      <c r="L48" s="584"/>
      <c r="M48" s="5" t="s">
        <v>302</v>
      </c>
      <c r="N48" s="229"/>
      <c r="O48" s="4" t="s">
        <v>301</v>
      </c>
      <c r="P48" s="586"/>
      <c r="Q48" s="5" t="s">
        <v>302</v>
      </c>
      <c r="R48" s="229"/>
      <c r="S48" s="4" t="s">
        <v>301</v>
      </c>
      <c r="T48" s="586"/>
      <c r="U48" s="5" t="s">
        <v>302</v>
      </c>
    </row>
    <row r="49" spans="1:23" ht="20.100000000000001" customHeight="1" thickBot="1">
      <c r="A49" s="66" t="s">
        <v>197</v>
      </c>
      <c r="B49" s="6"/>
      <c r="C49" s="7"/>
      <c r="D49" s="54"/>
      <c r="E49" s="67" t="s">
        <v>28</v>
      </c>
      <c r="F49" s="6"/>
      <c r="G49" s="7"/>
      <c r="H49" s="54"/>
      <c r="I49" s="67" t="s">
        <v>28</v>
      </c>
      <c r="J49" s="230"/>
      <c r="K49" s="174" t="s">
        <v>301</v>
      </c>
      <c r="L49" s="585"/>
      <c r="M49" s="75" t="s">
        <v>302</v>
      </c>
      <c r="N49" s="230"/>
      <c r="O49" s="174" t="s">
        <v>301</v>
      </c>
      <c r="P49" s="587"/>
      <c r="Q49" s="75" t="s">
        <v>302</v>
      </c>
      <c r="R49" s="230"/>
      <c r="S49" s="174" t="s">
        <v>301</v>
      </c>
      <c r="T49" s="587"/>
      <c r="U49" s="75" t="s">
        <v>302</v>
      </c>
    </row>
    <row r="50" spans="1:23" ht="28.5" customHeight="1" thickTop="1">
      <c r="A50" s="68" t="s">
        <v>91</v>
      </c>
      <c r="B50" s="13" t="s">
        <v>198</v>
      </c>
      <c r="C50" s="8"/>
      <c r="D50" s="76" t="str">
        <f>IF(SUM(D9:E49)=0,"",SUM(D9:E49))</f>
        <v/>
      </c>
      <c r="E50" s="69" t="s">
        <v>200</v>
      </c>
      <c r="F50" s="13" t="s">
        <v>199</v>
      </c>
      <c r="G50" s="8"/>
      <c r="H50" s="76" t="str">
        <f>IF(SUM(H9:I49)=0,"",SUM(H9:I49))</f>
        <v/>
      </c>
      <c r="I50" s="70" t="s">
        <v>28</v>
      </c>
      <c r="J50" s="566" t="s">
        <v>304</v>
      </c>
      <c r="K50" s="567"/>
      <c r="L50" s="567"/>
      <c r="M50" s="567"/>
      <c r="N50" s="568" t="s">
        <v>303</v>
      </c>
      <c r="O50" s="568"/>
      <c r="P50" s="568"/>
      <c r="Q50" s="568"/>
      <c r="R50" s="568" t="s">
        <v>303</v>
      </c>
      <c r="S50" s="568"/>
      <c r="T50" s="568"/>
      <c r="U50" s="568"/>
    </row>
    <row r="51" spans="1:23" ht="45" customHeight="1">
      <c r="A51" s="72"/>
      <c r="B51" s="573" t="str">
        <f>IF(SUM(D11:D49)=0,"提出不要",IF('添付3（都道府県一覧）'!B57="提出不要",IF(D50='様式2（計画書）'!AA28,"",W51),""))</f>
        <v>提出不要</v>
      </c>
      <c r="C51" s="573"/>
      <c r="D51" s="573"/>
      <c r="E51" s="573"/>
      <c r="F51" s="573" t="str">
        <f>IF(SUM(H11:H49)=0,"提出不要",IF('添付3（都道府県一覧）'!F57="提出不要",IF(H50='様式2（計画書）'!AA29,"",W52),""))</f>
        <v>提出不要</v>
      </c>
      <c r="G51" s="573"/>
      <c r="H51" s="573"/>
      <c r="I51" s="573"/>
      <c r="J51" s="72"/>
      <c r="K51" s="72"/>
      <c r="L51" s="72"/>
      <c r="M51" s="72"/>
      <c r="N51" s="72"/>
      <c r="O51" s="72"/>
      <c r="P51" s="72"/>
      <c r="Q51" s="72"/>
      <c r="R51" s="72"/>
      <c r="S51" s="72"/>
      <c r="W51" s="191" t="s">
        <v>348</v>
      </c>
    </row>
    <row r="52" spans="1:23" ht="21.75" customHeight="1">
      <c r="A52" s="569" t="s">
        <v>309</v>
      </c>
      <c r="B52" s="570"/>
      <c r="C52" s="570"/>
      <c r="D52" s="570"/>
      <c r="E52" s="570"/>
      <c r="F52" s="570"/>
      <c r="G52" s="570"/>
      <c r="H52" s="570"/>
      <c r="I52" s="570"/>
      <c r="J52" s="570"/>
      <c r="K52" s="570"/>
      <c r="L52" s="570"/>
      <c r="M52" s="570"/>
      <c r="N52" s="570"/>
      <c r="O52" s="570"/>
      <c r="P52" s="570"/>
      <c r="Q52" s="570"/>
      <c r="R52" s="570"/>
      <c r="S52" s="570"/>
      <c r="T52" s="570"/>
      <c r="U52" s="570"/>
      <c r="W52" s="191" t="s">
        <v>349</v>
      </c>
    </row>
    <row r="53" spans="1:23" ht="19.5" customHeight="1">
      <c r="B53" s="55"/>
      <c r="C53" s="55"/>
      <c r="D53" s="55"/>
      <c r="E53" s="55"/>
      <c r="F53" s="55"/>
      <c r="G53" s="55"/>
      <c r="H53" s="55"/>
      <c r="I53" s="55"/>
      <c r="J53" s="55"/>
      <c r="K53" s="55"/>
    </row>
    <row r="54" spans="1:23" ht="19.5" customHeight="1">
      <c r="B54" s="55"/>
      <c r="C54" s="55"/>
      <c r="D54" s="55"/>
      <c r="E54" s="55"/>
      <c r="F54" s="55"/>
      <c r="G54" s="55"/>
      <c r="H54" s="55"/>
      <c r="I54" s="55"/>
      <c r="J54" s="55"/>
      <c r="K54" s="55"/>
    </row>
    <row r="55" spans="1:23" ht="19.5" customHeight="1">
      <c r="B55" s="55"/>
      <c r="C55" s="55"/>
      <c r="D55" s="55"/>
      <c r="E55" s="55"/>
      <c r="F55" s="55"/>
      <c r="G55" s="55"/>
      <c r="H55" s="55"/>
      <c r="I55" s="55"/>
      <c r="J55" s="55"/>
      <c r="K55" s="55"/>
    </row>
    <row r="56" spans="1:23" ht="19.5" customHeight="1">
      <c r="B56" s="55"/>
      <c r="C56" s="55"/>
      <c r="D56" s="55"/>
      <c r="E56" s="55"/>
      <c r="F56" s="55"/>
      <c r="G56" s="55"/>
      <c r="H56" s="55"/>
      <c r="I56" s="55"/>
      <c r="J56" s="55"/>
      <c r="K56" s="55"/>
    </row>
    <row r="57" spans="1:23" ht="19.5" customHeight="1">
      <c r="B57" s="55"/>
      <c r="C57" s="55"/>
      <c r="D57" s="55"/>
      <c r="E57" s="55"/>
      <c r="F57" s="55"/>
      <c r="G57" s="55"/>
      <c r="H57" s="55"/>
      <c r="I57" s="55"/>
      <c r="J57" s="55"/>
      <c r="K57" s="55"/>
    </row>
    <row r="58" spans="1:23">
      <c r="B58" s="55"/>
      <c r="C58" s="55"/>
      <c r="D58" s="55"/>
      <c r="E58" s="55"/>
      <c r="F58" s="55"/>
      <c r="G58" s="55"/>
      <c r="H58" s="55"/>
      <c r="I58" s="55"/>
      <c r="J58" s="55"/>
      <c r="K58" s="55"/>
    </row>
    <row r="59" spans="1:23">
      <c r="B59" s="55"/>
      <c r="C59" s="55"/>
      <c r="D59" s="55"/>
      <c r="E59" s="55"/>
      <c r="F59" s="55"/>
      <c r="G59" s="55"/>
      <c r="H59" s="55"/>
      <c r="I59" s="55"/>
      <c r="J59" s="55"/>
      <c r="K59" s="55"/>
    </row>
    <row r="60" spans="1:23">
      <c r="B60" s="55"/>
      <c r="C60" s="55"/>
      <c r="D60" s="55"/>
      <c r="E60" s="55"/>
      <c r="F60" s="55"/>
      <c r="G60" s="55"/>
      <c r="H60" s="55"/>
      <c r="I60" s="55"/>
      <c r="J60" s="55"/>
      <c r="K60" s="55"/>
    </row>
  </sheetData>
  <sheetProtection algorithmName="SHA-512" hashValue="OScVVazEgQ5n3oYLALCtwO9LbmN8V7RMM5SPgefBjbwWxagxo5tGsc/SWfVnpDy3ZZqpHUVjHrJPrcaciIKjZw==" saltValue="g2YCMrd8JucK5e0uKaXyRw==" spinCount="100000" sheet="1" selectLockedCells="1"/>
  <mergeCells count="13">
    <mergeCell ref="A52:U52"/>
    <mergeCell ref="J8:M8"/>
    <mergeCell ref="N8:Q8"/>
    <mergeCell ref="R8:U8"/>
    <mergeCell ref="B5:U5"/>
    <mergeCell ref="B51:E51"/>
    <mergeCell ref="F51:I51"/>
    <mergeCell ref="A3:U3"/>
    <mergeCell ref="F8:I8"/>
    <mergeCell ref="B8:E8"/>
    <mergeCell ref="J50:M50"/>
    <mergeCell ref="N50:Q50"/>
    <mergeCell ref="R50:U50"/>
  </mergeCells>
  <phoneticPr fontId="2"/>
  <conditionalFormatting sqref="B5:U5 D9 H9 H50 D50">
    <cfRule type="cellIs" dxfId="3" priority="2" operator="equal">
      <formula>""</formula>
    </cfRule>
  </conditionalFormatting>
  <conditionalFormatting sqref="D11:D49 H11:H49 J9 J11:J49 L11:L49 L9 N9 N11:N49 P11:P49 P9 R9 R11:R49 T11:T49 T9">
    <cfRule type="containsBlanks" dxfId="2" priority="1">
      <formula>LEN(TRIM(D9))=0</formula>
    </cfRule>
  </conditionalFormatting>
  <dataValidations count="2">
    <dataValidation imeMode="off" allowBlank="1" showInputMessage="1" showErrorMessage="1" sqref="B9:I50"/>
    <dataValidation imeMode="on" allowBlank="1" showInputMessage="1" showErrorMessage="1" sqref="A9:A49"/>
  </dataValidations>
  <printOptions horizontalCentered="1" verticalCentered="1"/>
  <pageMargins left="0.62992125984251968" right="0.23622047244094491" top="0.55118110236220474" bottom="0.55118110236220474" header="0.31496062992125984" footer="0.31496062992125984"/>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67"/>
  <sheetViews>
    <sheetView view="pageBreakPreview" zoomScaleNormal="85" zoomScaleSheetLayoutView="100" workbookViewId="0">
      <pane ySplit="8" topLeftCell="A9" activePane="bottomLeft" state="frozen"/>
      <selection activeCell="W2" sqref="W2"/>
      <selection pane="bottomLeft" activeCell="L10" sqref="L10"/>
    </sheetView>
  </sheetViews>
  <sheetFormatPr defaultRowHeight="15"/>
  <cols>
    <col min="1" max="1" width="11.875" style="56" customWidth="1"/>
    <col min="2" max="2" width="4.625" style="56" customWidth="1"/>
    <col min="3" max="3" width="0.75" style="56" customWidth="1"/>
    <col min="4" max="4" width="10.625" style="56" customWidth="1"/>
    <col min="5" max="5" width="3.625" style="56" customWidth="1"/>
    <col min="6" max="6" width="4.625" style="56" customWidth="1"/>
    <col min="7" max="7" width="0.75" style="56" customWidth="1"/>
    <col min="8" max="8" width="10.625" style="56" customWidth="1"/>
    <col min="9" max="9" width="3.625" style="56" customWidth="1"/>
    <col min="10" max="10" width="9.625" style="56" customWidth="1"/>
    <col min="11" max="11" width="3.625" style="56" customWidth="1"/>
    <col min="12" max="12" width="4.625" style="56" customWidth="1"/>
    <col min="13" max="13" width="3.625" style="56" customWidth="1"/>
    <col min="14" max="14" width="9.625" style="56" customWidth="1"/>
    <col min="15" max="15" width="3.625" style="56" customWidth="1"/>
    <col min="16" max="16" width="4.625" style="56" customWidth="1"/>
    <col min="17" max="17" width="3.625" style="56" customWidth="1"/>
    <col min="18" max="18" width="9.625" style="56" customWidth="1"/>
    <col min="19" max="19" width="3.625" style="56" customWidth="1"/>
    <col min="20" max="20" width="4.625" style="56" customWidth="1"/>
    <col min="21" max="21" width="3.625" style="56" customWidth="1"/>
    <col min="22" max="22" width="9" style="56"/>
    <col min="23" max="23" width="11.125" style="56" hidden="1" customWidth="1"/>
    <col min="24" max="24" width="0" style="56" hidden="1" customWidth="1"/>
    <col min="25" max="268" width="9" style="56"/>
    <col min="269" max="269" width="10.625" style="56" customWidth="1"/>
    <col min="270" max="270" width="20.125" style="56" customWidth="1"/>
    <col min="271" max="271" width="2.125" style="56" customWidth="1"/>
    <col min="272" max="272" width="20.125" style="56" customWidth="1"/>
    <col min="273" max="273" width="2.125" style="56" customWidth="1"/>
    <col min="274" max="274" width="21.625" style="56" customWidth="1"/>
    <col min="275" max="275" width="2.125" style="56" customWidth="1"/>
    <col min="276" max="276" width="20.125" style="56" customWidth="1"/>
    <col min="277" max="277" width="2.125" style="56" customWidth="1"/>
    <col min="278" max="278" width="9" style="56"/>
    <col min="279" max="279" width="11.125" style="56" customWidth="1"/>
    <col min="280" max="524" width="9" style="56"/>
    <col min="525" max="525" width="10.625" style="56" customWidth="1"/>
    <col min="526" max="526" width="20.125" style="56" customWidth="1"/>
    <col min="527" max="527" width="2.125" style="56" customWidth="1"/>
    <col min="528" max="528" width="20.125" style="56" customWidth="1"/>
    <col min="529" max="529" width="2.125" style="56" customWidth="1"/>
    <col min="530" max="530" width="21.625" style="56" customWidth="1"/>
    <col min="531" max="531" width="2.125" style="56" customWidth="1"/>
    <col min="532" max="532" width="20.125" style="56" customWidth="1"/>
    <col min="533" max="533" width="2.125" style="56" customWidth="1"/>
    <col min="534" max="534" width="9" style="56"/>
    <col min="535" max="535" width="11.125" style="56" customWidth="1"/>
    <col min="536" max="780" width="9" style="56"/>
    <col min="781" max="781" width="10.625" style="56" customWidth="1"/>
    <col min="782" max="782" width="20.125" style="56" customWidth="1"/>
    <col min="783" max="783" width="2.125" style="56" customWidth="1"/>
    <col min="784" max="784" width="20.125" style="56" customWidth="1"/>
    <col min="785" max="785" width="2.125" style="56" customWidth="1"/>
    <col min="786" max="786" width="21.625" style="56" customWidth="1"/>
    <col min="787" max="787" width="2.125" style="56" customWidth="1"/>
    <col min="788" max="788" width="20.125" style="56" customWidth="1"/>
    <col min="789" max="789" width="2.125" style="56" customWidth="1"/>
    <col min="790" max="790" width="9" style="56"/>
    <col min="791" max="791" width="11.125" style="56" customWidth="1"/>
    <col min="792" max="1036" width="9" style="56"/>
    <col min="1037" max="1037" width="10.625" style="56" customWidth="1"/>
    <col min="1038" max="1038" width="20.125" style="56" customWidth="1"/>
    <col min="1039" max="1039" width="2.125" style="56" customWidth="1"/>
    <col min="1040" max="1040" width="20.125" style="56" customWidth="1"/>
    <col min="1041" max="1041" width="2.125" style="56" customWidth="1"/>
    <col min="1042" max="1042" width="21.625" style="56" customWidth="1"/>
    <col min="1043" max="1043" width="2.125" style="56" customWidth="1"/>
    <col min="1044" max="1044" width="20.125" style="56" customWidth="1"/>
    <col min="1045" max="1045" width="2.125" style="56" customWidth="1"/>
    <col min="1046" max="1046" width="9" style="56"/>
    <col min="1047" max="1047" width="11.125" style="56" customWidth="1"/>
    <col min="1048" max="1292" width="9" style="56"/>
    <col min="1293" max="1293" width="10.625" style="56" customWidth="1"/>
    <col min="1294" max="1294" width="20.125" style="56" customWidth="1"/>
    <col min="1295" max="1295" width="2.125" style="56" customWidth="1"/>
    <col min="1296" max="1296" width="20.125" style="56" customWidth="1"/>
    <col min="1297" max="1297" width="2.125" style="56" customWidth="1"/>
    <col min="1298" max="1298" width="21.625" style="56" customWidth="1"/>
    <col min="1299" max="1299" width="2.125" style="56" customWidth="1"/>
    <col min="1300" max="1300" width="20.125" style="56" customWidth="1"/>
    <col min="1301" max="1301" width="2.125" style="56" customWidth="1"/>
    <col min="1302" max="1302" width="9" style="56"/>
    <col min="1303" max="1303" width="11.125" style="56" customWidth="1"/>
    <col min="1304" max="1548" width="9" style="56"/>
    <col min="1549" max="1549" width="10.625" style="56" customWidth="1"/>
    <col min="1550" max="1550" width="20.125" style="56" customWidth="1"/>
    <col min="1551" max="1551" width="2.125" style="56" customWidth="1"/>
    <col min="1552" max="1552" width="20.125" style="56" customWidth="1"/>
    <col min="1553" max="1553" width="2.125" style="56" customWidth="1"/>
    <col min="1554" max="1554" width="21.625" style="56" customWidth="1"/>
    <col min="1555" max="1555" width="2.125" style="56" customWidth="1"/>
    <col min="1556" max="1556" width="20.125" style="56" customWidth="1"/>
    <col min="1557" max="1557" width="2.125" style="56" customWidth="1"/>
    <col min="1558" max="1558" width="9" style="56"/>
    <col min="1559" max="1559" width="11.125" style="56" customWidth="1"/>
    <col min="1560" max="1804" width="9" style="56"/>
    <col min="1805" max="1805" width="10.625" style="56" customWidth="1"/>
    <col min="1806" max="1806" width="20.125" style="56" customWidth="1"/>
    <col min="1807" max="1807" width="2.125" style="56" customWidth="1"/>
    <col min="1808" max="1808" width="20.125" style="56" customWidth="1"/>
    <col min="1809" max="1809" width="2.125" style="56" customWidth="1"/>
    <col min="1810" max="1810" width="21.625" style="56" customWidth="1"/>
    <col min="1811" max="1811" width="2.125" style="56" customWidth="1"/>
    <col min="1812" max="1812" width="20.125" style="56" customWidth="1"/>
    <col min="1813" max="1813" width="2.125" style="56" customWidth="1"/>
    <col min="1814" max="1814" width="9" style="56"/>
    <col min="1815" max="1815" width="11.125" style="56" customWidth="1"/>
    <col min="1816" max="2060" width="9" style="56"/>
    <col min="2061" max="2061" width="10.625" style="56" customWidth="1"/>
    <col min="2062" max="2062" width="20.125" style="56" customWidth="1"/>
    <col min="2063" max="2063" width="2.125" style="56" customWidth="1"/>
    <col min="2064" max="2064" width="20.125" style="56" customWidth="1"/>
    <col min="2065" max="2065" width="2.125" style="56" customWidth="1"/>
    <col min="2066" max="2066" width="21.625" style="56" customWidth="1"/>
    <col min="2067" max="2067" width="2.125" style="56" customWidth="1"/>
    <col min="2068" max="2068" width="20.125" style="56" customWidth="1"/>
    <col min="2069" max="2069" width="2.125" style="56" customWidth="1"/>
    <col min="2070" max="2070" width="9" style="56"/>
    <col min="2071" max="2071" width="11.125" style="56" customWidth="1"/>
    <col min="2072" max="2316" width="9" style="56"/>
    <col min="2317" max="2317" width="10.625" style="56" customWidth="1"/>
    <col min="2318" max="2318" width="20.125" style="56" customWidth="1"/>
    <col min="2319" max="2319" width="2.125" style="56" customWidth="1"/>
    <col min="2320" max="2320" width="20.125" style="56" customWidth="1"/>
    <col min="2321" max="2321" width="2.125" style="56" customWidth="1"/>
    <col min="2322" max="2322" width="21.625" style="56" customWidth="1"/>
    <col min="2323" max="2323" width="2.125" style="56" customWidth="1"/>
    <col min="2324" max="2324" width="20.125" style="56" customWidth="1"/>
    <col min="2325" max="2325" width="2.125" style="56" customWidth="1"/>
    <col min="2326" max="2326" width="9" style="56"/>
    <col min="2327" max="2327" width="11.125" style="56" customWidth="1"/>
    <col min="2328" max="2572" width="9" style="56"/>
    <col min="2573" max="2573" width="10.625" style="56" customWidth="1"/>
    <col min="2574" max="2574" width="20.125" style="56" customWidth="1"/>
    <col min="2575" max="2575" width="2.125" style="56" customWidth="1"/>
    <col min="2576" max="2576" width="20.125" style="56" customWidth="1"/>
    <col min="2577" max="2577" width="2.125" style="56" customWidth="1"/>
    <col min="2578" max="2578" width="21.625" style="56" customWidth="1"/>
    <col min="2579" max="2579" width="2.125" style="56" customWidth="1"/>
    <col min="2580" max="2580" width="20.125" style="56" customWidth="1"/>
    <col min="2581" max="2581" width="2.125" style="56" customWidth="1"/>
    <col min="2582" max="2582" width="9" style="56"/>
    <col min="2583" max="2583" width="11.125" style="56" customWidth="1"/>
    <col min="2584" max="2828" width="9" style="56"/>
    <col min="2829" max="2829" width="10.625" style="56" customWidth="1"/>
    <col min="2830" max="2830" width="20.125" style="56" customWidth="1"/>
    <col min="2831" max="2831" width="2.125" style="56" customWidth="1"/>
    <col min="2832" max="2832" width="20.125" style="56" customWidth="1"/>
    <col min="2833" max="2833" width="2.125" style="56" customWidth="1"/>
    <col min="2834" max="2834" width="21.625" style="56" customWidth="1"/>
    <col min="2835" max="2835" width="2.125" style="56" customWidth="1"/>
    <col min="2836" max="2836" width="20.125" style="56" customWidth="1"/>
    <col min="2837" max="2837" width="2.125" style="56" customWidth="1"/>
    <col min="2838" max="2838" width="9" style="56"/>
    <col min="2839" max="2839" width="11.125" style="56" customWidth="1"/>
    <col min="2840" max="3084" width="9" style="56"/>
    <col min="3085" max="3085" width="10.625" style="56" customWidth="1"/>
    <col min="3086" max="3086" width="20.125" style="56" customWidth="1"/>
    <col min="3087" max="3087" width="2.125" style="56" customWidth="1"/>
    <col min="3088" max="3088" width="20.125" style="56" customWidth="1"/>
    <col min="3089" max="3089" width="2.125" style="56" customWidth="1"/>
    <col min="3090" max="3090" width="21.625" style="56" customWidth="1"/>
    <col min="3091" max="3091" width="2.125" style="56" customWidth="1"/>
    <col min="3092" max="3092" width="20.125" style="56" customWidth="1"/>
    <col min="3093" max="3093" width="2.125" style="56" customWidth="1"/>
    <col min="3094" max="3094" width="9" style="56"/>
    <col min="3095" max="3095" width="11.125" style="56" customWidth="1"/>
    <col min="3096" max="3340" width="9" style="56"/>
    <col min="3341" max="3341" width="10.625" style="56" customWidth="1"/>
    <col min="3342" max="3342" width="20.125" style="56" customWidth="1"/>
    <col min="3343" max="3343" width="2.125" style="56" customWidth="1"/>
    <col min="3344" max="3344" width="20.125" style="56" customWidth="1"/>
    <col min="3345" max="3345" width="2.125" style="56" customWidth="1"/>
    <col min="3346" max="3346" width="21.625" style="56" customWidth="1"/>
    <col min="3347" max="3347" width="2.125" style="56" customWidth="1"/>
    <col min="3348" max="3348" width="20.125" style="56" customWidth="1"/>
    <col min="3349" max="3349" width="2.125" style="56" customWidth="1"/>
    <col min="3350" max="3350" width="9" style="56"/>
    <col min="3351" max="3351" width="11.125" style="56" customWidth="1"/>
    <col min="3352" max="3596" width="9" style="56"/>
    <col min="3597" max="3597" width="10.625" style="56" customWidth="1"/>
    <col min="3598" max="3598" width="20.125" style="56" customWidth="1"/>
    <col min="3599" max="3599" width="2.125" style="56" customWidth="1"/>
    <col min="3600" max="3600" width="20.125" style="56" customWidth="1"/>
    <col min="3601" max="3601" width="2.125" style="56" customWidth="1"/>
    <col min="3602" max="3602" width="21.625" style="56" customWidth="1"/>
    <col min="3603" max="3603" width="2.125" style="56" customWidth="1"/>
    <col min="3604" max="3604" width="20.125" style="56" customWidth="1"/>
    <col min="3605" max="3605" width="2.125" style="56" customWidth="1"/>
    <col min="3606" max="3606" width="9" style="56"/>
    <col min="3607" max="3607" width="11.125" style="56" customWidth="1"/>
    <col min="3608" max="3852" width="9" style="56"/>
    <col min="3853" max="3853" width="10.625" style="56" customWidth="1"/>
    <col min="3854" max="3854" width="20.125" style="56" customWidth="1"/>
    <col min="3855" max="3855" width="2.125" style="56" customWidth="1"/>
    <col min="3856" max="3856" width="20.125" style="56" customWidth="1"/>
    <col min="3857" max="3857" width="2.125" style="56" customWidth="1"/>
    <col min="3858" max="3858" width="21.625" style="56" customWidth="1"/>
    <col min="3859" max="3859" width="2.125" style="56" customWidth="1"/>
    <col min="3860" max="3860" width="20.125" style="56" customWidth="1"/>
    <col min="3861" max="3861" width="2.125" style="56" customWidth="1"/>
    <col min="3862" max="3862" width="9" style="56"/>
    <col min="3863" max="3863" width="11.125" style="56" customWidth="1"/>
    <col min="3864" max="4108" width="9" style="56"/>
    <col min="4109" max="4109" width="10.625" style="56" customWidth="1"/>
    <col min="4110" max="4110" width="20.125" style="56" customWidth="1"/>
    <col min="4111" max="4111" width="2.125" style="56" customWidth="1"/>
    <col min="4112" max="4112" width="20.125" style="56" customWidth="1"/>
    <col min="4113" max="4113" width="2.125" style="56" customWidth="1"/>
    <col min="4114" max="4114" width="21.625" style="56" customWidth="1"/>
    <col min="4115" max="4115" width="2.125" style="56" customWidth="1"/>
    <col min="4116" max="4116" width="20.125" style="56" customWidth="1"/>
    <col min="4117" max="4117" width="2.125" style="56" customWidth="1"/>
    <col min="4118" max="4118" width="9" style="56"/>
    <col min="4119" max="4119" width="11.125" style="56" customWidth="1"/>
    <col min="4120" max="4364" width="9" style="56"/>
    <col min="4365" max="4365" width="10.625" style="56" customWidth="1"/>
    <col min="4366" max="4366" width="20.125" style="56" customWidth="1"/>
    <col min="4367" max="4367" width="2.125" style="56" customWidth="1"/>
    <col min="4368" max="4368" width="20.125" style="56" customWidth="1"/>
    <col min="4369" max="4369" width="2.125" style="56" customWidth="1"/>
    <col min="4370" max="4370" width="21.625" style="56" customWidth="1"/>
    <col min="4371" max="4371" width="2.125" style="56" customWidth="1"/>
    <col min="4372" max="4372" width="20.125" style="56" customWidth="1"/>
    <col min="4373" max="4373" width="2.125" style="56" customWidth="1"/>
    <col min="4374" max="4374" width="9" style="56"/>
    <col min="4375" max="4375" width="11.125" style="56" customWidth="1"/>
    <col min="4376" max="4620" width="9" style="56"/>
    <col min="4621" max="4621" width="10.625" style="56" customWidth="1"/>
    <col min="4622" max="4622" width="20.125" style="56" customWidth="1"/>
    <col min="4623" max="4623" width="2.125" style="56" customWidth="1"/>
    <col min="4624" max="4624" width="20.125" style="56" customWidth="1"/>
    <col min="4625" max="4625" width="2.125" style="56" customWidth="1"/>
    <col min="4626" max="4626" width="21.625" style="56" customWidth="1"/>
    <col min="4627" max="4627" width="2.125" style="56" customWidth="1"/>
    <col min="4628" max="4628" width="20.125" style="56" customWidth="1"/>
    <col min="4629" max="4629" width="2.125" style="56" customWidth="1"/>
    <col min="4630" max="4630" width="9" style="56"/>
    <col min="4631" max="4631" width="11.125" style="56" customWidth="1"/>
    <col min="4632" max="4876" width="9" style="56"/>
    <col min="4877" max="4877" width="10.625" style="56" customWidth="1"/>
    <col min="4878" max="4878" width="20.125" style="56" customWidth="1"/>
    <col min="4879" max="4879" width="2.125" style="56" customWidth="1"/>
    <col min="4880" max="4880" width="20.125" style="56" customWidth="1"/>
    <col min="4881" max="4881" width="2.125" style="56" customWidth="1"/>
    <col min="4882" max="4882" width="21.625" style="56" customWidth="1"/>
    <col min="4883" max="4883" width="2.125" style="56" customWidth="1"/>
    <col min="4884" max="4884" width="20.125" style="56" customWidth="1"/>
    <col min="4885" max="4885" width="2.125" style="56" customWidth="1"/>
    <col min="4886" max="4886" width="9" style="56"/>
    <col min="4887" max="4887" width="11.125" style="56" customWidth="1"/>
    <col min="4888" max="5132" width="9" style="56"/>
    <col min="5133" max="5133" width="10.625" style="56" customWidth="1"/>
    <col min="5134" max="5134" width="20.125" style="56" customWidth="1"/>
    <col min="5135" max="5135" width="2.125" style="56" customWidth="1"/>
    <col min="5136" max="5136" width="20.125" style="56" customWidth="1"/>
    <col min="5137" max="5137" width="2.125" style="56" customWidth="1"/>
    <col min="5138" max="5138" width="21.625" style="56" customWidth="1"/>
    <col min="5139" max="5139" width="2.125" style="56" customWidth="1"/>
    <col min="5140" max="5140" width="20.125" style="56" customWidth="1"/>
    <col min="5141" max="5141" width="2.125" style="56" customWidth="1"/>
    <col min="5142" max="5142" width="9" style="56"/>
    <col min="5143" max="5143" width="11.125" style="56" customWidth="1"/>
    <col min="5144" max="5388" width="9" style="56"/>
    <col min="5389" max="5389" width="10.625" style="56" customWidth="1"/>
    <col min="5390" max="5390" width="20.125" style="56" customWidth="1"/>
    <col min="5391" max="5391" width="2.125" style="56" customWidth="1"/>
    <col min="5392" max="5392" width="20.125" style="56" customWidth="1"/>
    <col min="5393" max="5393" width="2.125" style="56" customWidth="1"/>
    <col min="5394" max="5394" width="21.625" style="56" customWidth="1"/>
    <col min="5395" max="5395" width="2.125" style="56" customWidth="1"/>
    <col min="5396" max="5396" width="20.125" style="56" customWidth="1"/>
    <col min="5397" max="5397" width="2.125" style="56" customWidth="1"/>
    <col min="5398" max="5398" width="9" style="56"/>
    <col min="5399" max="5399" width="11.125" style="56" customWidth="1"/>
    <col min="5400" max="5644" width="9" style="56"/>
    <col min="5645" max="5645" width="10.625" style="56" customWidth="1"/>
    <col min="5646" max="5646" width="20.125" style="56" customWidth="1"/>
    <col min="5647" max="5647" width="2.125" style="56" customWidth="1"/>
    <col min="5648" max="5648" width="20.125" style="56" customWidth="1"/>
    <col min="5649" max="5649" width="2.125" style="56" customWidth="1"/>
    <col min="5650" max="5650" width="21.625" style="56" customWidth="1"/>
    <col min="5651" max="5651" width="2.125" style="56" customWidth="1"/>
    <col min="5652" max="5652" width="20.125" style="56" customWidth="1"/>
    <col min="5653" max="5653" width="2.125" style="56" customWidth="1"/>
    <col min="5654" max="5654" width="9" style="56"/>
    <col min="5655" max="5655" width="11.125" style="56" customWidth="1"/>
    <col min="5656" max="5900" width="9" style="56"/>
    <col min="5901" max="5901" width="10.625" style="56" customWidth="1"/>
    <col min="5902" max="5902" width="20.125" style="56" customWidth="1"/>
    <col min="5903" max="5903" width="2.125" style="56" customWidth="1"/>
    <col min="5904" max="5904" width="20.125" style="56" customWidth="1"/>
    <col min="5905" max="5905" width="2.125" style="56" customWidth="1"/>
    <col min="5906" max="5906" width="21.625" style="56" customWidth="1"/>
    <col min="5907" max="5907" width="2.125" style="56" customWidth="1"/>
    <col min="5908" max="5908" width="20.125" style="56" customWidth="1"/>
    <col min="5909" max="5909" width="2.125" style="56" customWidth="1"/>
    <col min="5910" max="5910" width="9" style="56"/>
    <col min="5911" max="5911" width="11.125" style="56" customWidth="1"/>
    <col min="5912" max="6156" width="9" style="56"/>
    <col min="6157" max="6157" width="10.625" style="56" customWidth="1"/>
    <col min="6158" max="6158" width="20.125" style="56" customWidth="1"/>
    <col min="6159" max="6159" width="2.125" style="56" customWidth="1"/>
    <col min="6160" max="6160" width="20.125" style="56" customWidth="1"/>
    <col min="6161" max="6161" width="2.125" style="56" customWidth="1"/>
    <col min="6162" max="6162" width="21.625" style="56" customWidth="1"/>
    <col min="6163" max="6163" width="2.125" style="56" customWidth="1"/>
    <col min="6164" max="6164" width="20.125" style="56" customWidth="1"/>
    <col min="6165" max="6165" width="2.125" style="56" customWidth="1"/>
    <col min="6166" max="6166" width="9" style="56"/>
    <col min="6167" max="6167" width="11.125" style="56" customWidth="1"/>
    <col min="6168" max="6412" width="9" style="56"/>
    <col min="6413" max="6413" width="10.625" style="56" customWidth="1"/>
    <col min="6414" max="6414" width="20.125" style="56" customWidth="1"/>
    <col min="6415" max="6415" width="2.125" style="56" customWidth="1"/>
    <col min="6416" max="6416" width="20.125" style="56" customWidth="1"/>
    <col min="6417" max="6417" width="2.125" style="56" customWidth="1"/>
    <col min="6418" max="6418" width="21.625" style="56" customWidth="1"/>
    <col min="6419" max="6419" width="2.125" style="56" customWidth="1"/>
    <col min="6420" max="6420" width="20.125" style="56" customWidth="1"/>
    <col min="6421" max="6421" width="2.125" style="56" customWidth="1"/>
    <col min="6422" max="6422" width="9" style="56"/>
    <col min="6423" max="6423" width="11.125" style="56" customWidth="1"/>
    <col min="6424" max="6668" width="9" style="56"/>
    <col min="6669" max="6669" width="10.625" style="56" customWidth="1"/>
    <col min="6670" max="6670" width="20.125" style="56" customWidth="1"/>
    <col min="6671" max="6671" width="2.125" style="56" customWidth="1"/>
    <col min="6672" max="6672" width="20.125" style="56" customWidth="1"/>
    <col min="6673" max="6673" width="2.125" style="56" customWidth="1"/>
    <col min="6674" max="6674" width="21.625" style="56" customWidth="1"/>
    <col min="6675" max="6675" width="2.125" style="56" customWidth="1"/>
    <col min="6676" max="6676" width="20.125" style="56" customWidth="1"/>
    <col min="6677" max="6677" width="2.125" style="56" customWidth="1"/>
    <col min="6678" max="6678" width="9" style="56"/>
    <col min="6679" max="6679" width="11.125" style="56" customWidth="1"/>
    <col min="6680" max="6924" width="9" style="56"/>
    <col min="6925" max="6925" width="10.625" style="56" customWidth="1"/>
    <col min="6926" max="6926" width="20.125" style="56" customWidth="1"/>
    <col min="6927" max="6927" width="2.125" style="56" customWidth="1"/>
    <col min="6928" max="6928" width="20.125" style="56" customWidth="1"/>
    <col min="6929" max="6929" width="2.125" style="56" customWidth="1"/>
    <col min="6930" max="6930" width="21.625" style="56" customWidth="1"/>
    <col min="6931" max="6931" width="2.125" style="56" customWidth="1"/>
    <col min="6932" max="6932" width="20.125" style="56" customWidth="1"/>
    <col min="6933" max="6933" width="2.125" style="56" customWidth="1"/>
    <col min="6934" max="6934" width="9" style="56"/>
    <col min="6935" max="6935" width="11.125" style="56" customWidth="1"/>
    <col min="6936" max="7180" width="9" style="56"/>
    <col min="7181" max="7181" width="10.625" style="56" customWidth="1"/>
    <col min="7182" max="7182" width="20.125" style="56" customWidth="1"/>
    <col min="7183" max="7183" width="2.125" style="56" customWidth="1"/>
    <col min="7184" max="7184" width="20.125" style="56" customWidth="1"/>
    <col min="7185" max="7185" width="2.125" style="56" customWidth="1"/>
    <col min="7186" max="7186" width="21.625" style="56" customWidth="1"/>
    <col min="7187" max="7187" width="2.125" style="56" customWidth="1"/>
    <col min="7188" max="7188" width="20.125" style="56" customWidth="1"/>
    <col min="7189" max="7189" width="2.125" style="56" customWidth="1"/>
    <col min="7190" max="7190" width="9" style="56"/>
    <col min="7191" max="7191" width="11.125" style="56" customWidth="1"/>
    <col min="7192" max="7436" width="9" style="56"/>
    <col min="7437" max="7437" width="10.625" style="56" customWidth="1"/>
    <col min="7438" max="7438" width="20.125" style="56" customWidth="1"/>
    <col min="7439" max="7439" width="2.125" style="56" customWidth="1"/>
    <col min="7440" max="7440" width="20.125" style="56" customWidth="1"/>
    <col min="7441" max="7441" width="2.125" style="56" customWidth="1"/>
    <col min="7442" max="7442" width="21.625" style="56" customWidth="1"/>
    <col min="7443" max="7443" width="2.125" style="56" customWidth="1"/>
    <col min="7444" max="7444" width="20.125" style="56" customWidth="1"/>
    <col min="7445" max="7445" width="2.125" style="56" customWidth="1"/>
    <col min="7446" max="7446" width="9" style="56"/>
    <col min="7447" max="7447" width="11.125" style="56" customWidth="1"/>
    <col min="7448" max="7692" width="9" style="56"/>
    <col min="7693" max="7693" width="10.625" style="56" customWidth="1"/>
    <col min="7694" max="7694" width="20.125" style="56" customWidth="1"/>
    <col min="7695" max="7695" width="2.125" style="56" customWidth="1"/>
    <col min="7696" max="7696" width="20.125" style="56" customWidth="1"/>
    <col min="7697" max="7697" width="2.125" style="56" customWidth="1"/>
    <col min="7698" max="7698" width="21.625" style="56" customWidth="1"/>
    <col min="7699" max="7699" width="2.125" style="56" customWidth="1"/>
    <col min="7700" max="7700" width="20.125" style="56" customWidth="1"/>
    <col min="7701" max="7701" width="2.125" style="56" customWidth="1"/>
    <col min="7702" max="7702" width="9" style="56"/>
    <col min="7703" max="7703" width="11.125" style="56" customWidth="1"/>
    <col min="7704" max="7948" width="9" style="56"/>
    <col min="7949" max="7949" width="10.625" style="56" customWidth="1"/>
    <col min="7950" max="7950" width="20.125" style="56" customWidth="1"/>
    <col min="7951" max="7951" width="2.125" style="56" customWidth="1"/>
    <col min="7952" max="7952" width="20.125" style="56" customWidth="1"/>
    <col min="7953" max="7953" width="2.125" style="56" customWidth="1"/>
    <col min="7954" max="7954" width="21.625" style="56" customWidth="1"/>
    <col min="7955" max="7955" width="2.125" style="56" customWidth="1"/>
    <col min="7956" max="7956" width="20.125" style="56" customWidth="1"/>
    <col min="7957" max="7957" width="2.125" style="56" customWidth="1"/>
    <col min="7958" max="7958" width="9" style="56"/>
    <col min="7959" max="7959" width="11.125" style="56" customWidth="1"/>
    <col min="7960" max="8204" width="9" style="56"/>
    <col min="8205" max="8205" width="10.625" style="56" customWidth="1"/>
    <col min="8206" max="8206" width="20.125" style="56" customWidth="1"/>
    <col min="8207" max="8207" width="2.125" style="56" customWidth="1"/>
    <col min="8208" max="8208" width="20.125" style="56" customWidth="1"/>
    <col min="8209" max="8209" width="2.125" style="56" customWidth="1"/>
    <col min="8210" max="8210" width="21.625" style="56" customWidth="1"/>
    <col min="8211" max="8211" width="2.125" style="56" customWidth="1"/>
    <col min="8212" max="8212" width="20.125" style="56" customWidth="1"/>
    <col min="8213" max="8213" width="2.125" style="56" customWidth="1"/>
    <col min="8214" max="8214" width="9" style="56"/>
    <col min="8215" max="8215" width="11.125" style="56" customWidth="1"/>
    <col min="8216" max="8460" width="9" style="56"/>
    <col min="8461" max="8461" width="10.625" style="56" customWidth="1"/>
    <col min="8462" max="8462" width="20.125" style="56" customWidth="1"/>
    <col min="8463" max="8463" width="2.125" style="56" customWidth="1"/>
    <col min="8464" max="8464" width="20.125" style="56" customWidth="1"/>
    <col min="8465" max="8465" width="2.125" style="56" customWidth="1"/>
    <col min="8466" max="8466" width="21.625" style="56" customWidth="1"/>
    <col min="8467" max="8467" width="2.125" style="56" customWidth="1"/>
    <col min="8468" max="8468" width="20.125" style="56" customWidth="1"/>
    <col min="8469" max="8469" width="2.125" style="56" customWidth="1"/>
    <col min="8470" max="8470" width="9" style="56"/>
    <col min="8471" max="8471" width="11.125" style="56" customWidth="1"/>
    <col min="8472" max="8716" width="9" style="56"/>
    <col min="8717" max="8717" width="10.625" style="56" customWidth="1"/>
    <col min="8718" max="8718" width="20.125" style="56" customWidth="1"/>
    <col min="8719" max="8719" width="2.125" style="56" customWidth="1"/>
    <col min="8720" max="8720" width="20.125" style="56" customWidth="1"/>
    <col min="8721" max="8721" width="2.125" style="56" customWidth="1"/>
    <col min="8722" max="8722" width="21.625" style="56" customWidth="1"/>
    <col min="8723" max="8723" width="2.125" style="56" customWidth="1"/>
    <col min="8724" max="8724" width="20.125" style="56" customWidth="1"/>
    <col min="8725" max="8725" width="2.125" style="56" customWidth="1"/>
    <col min="8726" max="8726" width="9" style="56"/>
    <col min="8727" max="8727" width="11.125" style="56" customWidth="1"/>
    <col min="8728" max="8972" width="9" style="56"/>
    <col min="8973" max="8973" width="10.625" style="56" customWidth="1"/>
    <col min="8974" max="8974" width="20.125" style="56" customWidth="1"/>
    <col min="8975" max="8975" width="2.125" style="56" customWidth="1"/>
    <col min="8976" max="8976" width="20.125" style="56" customWidth="1"/>
    <col min="8977" max="8977" width="2.125" style="56" customWidth="1"/>
    <col min="8978" max="8978" width="21.625" style="56" customWidth="1"/>
    <col min="8979" max="8979" width="2.125" style="56" customWidth="1"/>
    <col min="8980" max="8980" width="20.125" style="56" customWidth="1"/>
    <col min="8981" max="8981" width="2.125" style="56" customWidth="1"/>
    <col min="8982" max="8982" width="9" style="56"/>
    <col min="8983" max="8983" width="11.125" style="56" customWidth="1"/>
    <col min="8984" max="9228" width="9" style="56"/>
    <col min="9229" max="9229" width="10.625" style="56" customWidth="1"/>
    <col min="9230" max="9230" width="20.125" style="56" customWidth="1"/>
    <col min="9231" max="9231" width="2.125" style="56" customWidth="1"/>
    <col min="9232" max="9232" width="20.125" style="56" customWidth="1"/>
    <col min="9233" max="9233" width="2.125" style="56" customWidth="1"/>
    <col min="9234" max="9234" width="21.625" style="56" customWidth="1"/>
    <col min="9235" max="9235" width="2.125" style="56" customWidth="1"/>
    <col min="9236" max="9236" width="20.125" style="56" customWidth="1"/>
    <col min="9237" max="9237" width="2.125" style="56" customWidth="1"/>
    <col min="9238" max="9238" width="9" style="56"/>
    <col min="9239" max="9239" width="11.125" style="56" customWidth="1"/>
    <col min="9240" max="9484" width="9" style="56"/>
    <col min="9485" max="9485" width="10.625" style="56" customWidth="1"/>
    <col min="9486" max="9486" width="20.125" style="56" customWidth="1"/>
    <col min="9487" max="9487" width="2.125" style="56" customWidth="1"/>
    <col min="9488" max="9488" width="20.125" style="56" customWidth="1"/>
    <col min="9489" max="9489" width="2.125" style="56" customWidth="1"/>
    <col min="9490" max="9490" width="21.625" style="56" customWidth="1"/>
    <col min="9491" max="9491" width="2.125" style="56" customWidth="1"/>
    <col min="9492" max="9492" width="20.125" style="56" customWidth="1"/>
    <col min="9493" max="9493" width="2.125" style="56" customWidth="1"/>
    <col min="9494" max="9494" width="9" style="56"/>
    <col min="9495" max="9495" width="11.125" style="56" customWidth="1"/>
    <col min="9496" max="9740" width="9" style="56"/>
    <col min="9741" max="9741" width="10.625" style="56" customWidth="1"/>
    <col min="9742" max="9742" width="20.125" style="56" customWidth="1"/>
    <col min="9743" max="9743" width="2.125" style="56" customWidth="1"/>
    <col min="9744" max="9744" width="20.125" style="56" customWidth="1"/>
    <col min="9745" max="9745" width="2.125" style="56" customWidth="1"/>
    <col min="9746" max="9746" width="21.625" style="56" customWidth="1"/>
    <col min="9747" max="9747" width="2.125" style="56" customWidth="1"/>
    <col min="9748" max="9748" width="20.125" style="56" customWidth="1"/>
    <col min="9749" max="9749" width="2.125" style="56" customWidth="1"/>
    <col min="9750" max="9750" width="9" style="56"/>
    <col min="9751" max="9751" width="11.125" style="56" customWidth="1"/>
    <col min="9752" max="9996" width="9" style="56"/>
    <col min="9997" max="9997" width="10.625" style="56" customWidth="1"/>
    <col min="9998" max="9998" width="20.125" style="56" customWidth="1"/>
    <col min="9999" max="9999" width="2.125" style="56" customWidth="1"/>
    <col min="10000" max="10000" width="20.125" style="56" customWidth="1"/>
    <col min="10001" max="10001" width="2.125" style="56" customWidth="1"/>
    <col min="10002" max="10002" width="21.625" style="56" customWidth="1"/>
    <col min="10003" max="10003" width="2.125" style="56" customWidth="1"/>
    <col min="10004" max="10004" width="20.125" style="56" customWidth="1"/>
    <col min="10005" max="10005" width="2.125" style="56" customWidth="1"/>
    <col min="10006" max="10006" width="9" style="56"/>
    <col min="10007" max="10007" width="11.125" style="56" customWidth="1"/>
    <col min="10008" max="10252" width="9" style="56"/>
    <col min="10253" max="10253" width="10.625" style="56" customWidth="1"/>
    <col min="10254" max="10254" width="20.125" style="56" customWidth="1"/>
    <col min="10255" max="10255" width="2.125" style="56" customWidth="1"/>
    <col min="10256" max="10256" width="20.125" style="56" customWidth="1"/>
    <col min="10257" max="10257" width="2.125" style="56" customWidth="1"/>
    <col min="10258" max="10258" width="21.625" style="56" customWidth="1"/>
    <col min="10259" max="10259" width="2.125" style="56" customWidth="1"/>
    <col min="10260" max="10260" width="20.125" style="56" customWidth="1"/>
    <col min="10261" max="10261" width="2.125" style="56" customWidth="1"/>
    <col min="10262" max="10262" width="9" style="56"/>
    <col min="10263" max="10263" width="11.125" style="56" customWidth="1"/>
    <col min="10264" max="10508" width="9" style="56"/>
    <col min="10509" max="10509" width="10.625" style="56" customWidth="1"/>
    <col min="10510" max="10510" width="20.125" style="56" customWidth="1"/>
    <col min="10511" max="10511" width="2.125" style="56" customWidth="1"/>
    <col min="10512" max="10512" width="20.125" style="56" customWidth="1"/>
    <col min="10513" max="10513" width="2.125" style="56" customWidth="1"/>
    <col min="10514" max="10514" width="21.625" style="56" customWidth="1"/>
    <col min="10515" max="10515" width="2.125" style="56" customWidth="1"/>
    <col min="10516" max="10516" width="20.125" style="56" customWidth="1"/>
    <col min="10517" max="10517" width="2.125" style="56" customWidth="1"/>
    <col min="10518" max="10518" width="9" style="56"/>
    <col min="10519" max="10519" width="11.125" style="56" customWidth="1"/>
    <col min="10520" max="10764" width="9" style="56"/>
    <col min="10765" max="10765" width="10.625" style="56" customWidth="1"/>
    <col min="10766" max="10766" width="20.125" style="56" customWidth="1"/>
    <col min="10767" max="10767" width="2.125" style="56" customWidth="1"/>
    <col min="10768" max="10768" width="20.125" style="56" customWidth="1"/>
    <col min="10769" max="10769" width="2.125" style="56" customWidth="1"/>
    <col min="10770" max="10770" width="21.625" style="56" customWidth="1"/>
    <col min="10771" max="10771" width="2.125" style="56" customWidth="1"/>
    <col min="10772" max="10772" width="20.125" style="56" customWidth="1"/>
    <col min="10773" max="10773" width="2.125" style="56" customWidth="1"/>
    <col min="10774" max="10774" width="9" style="56"/>
    <col min="10775" max="10775" width="11.125" style="56" customWidth="1"/>
    <col min="10776" max="11020" width="9" style="56"/>
    <col min="11021" max="11021" width="10.625" style="56" customWidth="1"/>
    <col min="11022" max="11022" width="20.125" style="56" customWidth="1"/>
    <col min="11023" max="11023" width="2.125" style="56" customWidth="1"/>
    <col min="11024" max="11024" width="20.125" style="56" customWidth="1"/>
    <col min="11025" max="11025" width="2.125" style="56" customWidth="1"/>
    <col min="11026" max="11026" width="21.625" style="56" customWidth="1"/>
    <col min="11027" max="11027" width="2.125" style="56" customWidth="1"/>
    <col min="11028" max="11028" width="20.125" style="56" customWidth="1"/>
    <col min="11029" max="11029" width="2.125" style="56" customWidth="1"/>
    <col min="11030" max="11030" width="9" style="56"/>
    <col min="11031" max="11031" width="11.125" style="56" customWidth="1"/>
    <col min="11032" max="11276" width="9" style="56"/>
    <col min="11277" max="11277" width="10.625" style="56" customWidth="1"/>
    <col min="11278" max="11278" width="20.125" style="56" customWidth="1"/>
    <col min="11279" max="11279" width="2.125" style="56" customWidth="1"/>
    <col min="11280" max="11280" width="20.125" style="56" customWidth="1"/>
    <col min="11281" max="11281" width="2.125" style="56" customWidth="1"/>
    <col min="11282" max="11282" width="21.625" style="56" customWidth="1"/>
    <col min="11283" max="11283" width="2.125" style="56" customWidth="1"/>
    <col min="11284" max="11284" width="20.125" style="56" customWidth="1"/>
    <col min="11285" max="11285" width="2.125" style="56" customWidth="1"/>
    <col min="11286" max="11286" width="9" style="56"/>
    <col min="11287" max="11287" width="11.125" style="56" customWidth="1"/>
    <col min="11288" max="11532" width="9" style="56"/>
    <col min="11533" max="11533" width="10.625" style="56" customWidth="1"/>
    <col min="11534" max="11534" width="20.125" style="56" customWidth="1"/>
    <col min="11535" max="11535" width="2.125" style="56" customWidth="1"/>
    <col min="11536" max="11536" width="20.125" style="56" customWidth="1"/>
    <col min="11537" max="11537" width="2.125" style="56" customWidth="1"/>
    <col min="11538" max="11538" width="21.625" style="56" customWidth="1"/>
    <col min="11539" max="11539" width="2.125" style="56" customWidth="1"/>
    <col min="11540" max="11540" width="20.125" style="56" customWidth="1"/>
    <col min="11541" max="11541" width="2.125" style="56" customWidth="1"/>
    <col min="11542" max="11542" width="9" style="56"/>
    <col min="11543" max="11543" width="11.125" style="56" customWidth="1"/>
    <col min="11544" max="11788" width="9" style="56"/>
    <col min="11789" max="11789" width="10.625" style="56" customWidth="1"/>
    <col min="11790" max="11790" width="20.125" style="56" customWidth="1"/>
    <col min="11791" max="11791" width="2.125" style="56" customWidth="1"/>
    <col min="11792" max="11792" width="20.125" style="56" customWidth="1"/>
    <col min="11793" max="11793" width="2.125" style="56" customWidth="1"/>
    <col min="11794" max="11794" width="21.625" style="56" customWidth="1"/>
    <col min="11795" max="11795" width="2.125" style="56" customWidth="1"/>
    <col min="11796" max="11796" width="20.125" style="56" customWidth="1"/>
    <col min="11797" max="11797" width="2.125" style="56" customWidth="1"/>
    <col min="11798" max="11798" width="9" style="56"/>
    <col min="11799" max="11799" width="11.125" style="56" customWidth="1"/>
    <col min="11800" max="12044" width="9" style="56"/>
    <col min="12045" max="12045" width="10.625" style="56" customWidth="1"/>
    <col min="12046" max="12046" width="20.125" style="56" customWidth="1"/>
    <col min="12047" max="12047" width="2.125" style="56" customWidth="1"/>
    <col min="12048" max="12048" width="20.125" style="56" customWidth="1"/>
    <col min="12049" max="12049" width="2.125" style="56" customWidth="1"/>
    <col min="12050" max="12050" width="21.625" style="56" customWidth="1"/>
    <col min="12051" max="12051" width="2.125" style="56" customWidth="1"/>
    <col min="12052" max="12052" width="20.125" style="56" customWidth="1"/>
    <col min="12053" max="12053" width="2.125" style="56" customWidth="1"/>
    <col min="12054" max="12054" width="9" style="56"/>
    <col min="12055" max="12055" width="11.125" style="56" customWidth="1"/>
    <col min="12056" max="12300" width="9" style="56"/>
    <col min="12301" max="12301" width="10.625" style="56" customWidth="1"/>
    <col min="12302" max="12302" width="20.125" style="56" customWidth="1"/>
    <col min="12303" max="12303" width="2.125" style="56" customWidth="1"/>
    <col min="12304" max="12304" width="20.125" style="56" customWidth="1"/>
    <col min="12305" max="12305" width="2.125" style="56" customWidth="1"/>
    <col min="12306" max="12306" width="21.625" style="56" customWidth="1"/>
    <col min="12307" max="12307" width="2.125" style="56" customWidth="1"/>
    <col min="12308" max="12308" width="20.125" style="56" customWidth="1"/>
    <col min="12309" max="12309" width="2.125" style="56" customWidth="1"/>
    <col min="12310" max="12310" width="9" style="56"/>
    <col min="12311" max="12311" width="11.125" style="56" customWidth="1"/>
    <col min="12312" max="12556" width="9" style="56"/>
    <col min="12557" max="12557" width="10.625" style="56" customWidth="1"/>
    <col min="12558" max="12558" width="20.125" style="56" customWidth="1"/>
    <col min="12559" max="12559" width="2.125" style="56" customWidth="1"/>
    <col min="12560" max="12560" width="20.125" style="56" customWidth="1"/>
    <col min="12561" max="12561" width="2.125" style="56" customWidth="1"/>
    <col min="12562" max="12562" width="21.625" style="56" customWidth="1"/>
    <col min="12563" max="12563" width="2.125" style="56" customWidth="1"/>
    <col min="12564" max="12564" width="20.125" style="56" customWidth="1"/>
    <col min="12565" max="12565" width="2.125" style="56" customWidth="1"/>
    <col min="12566" max="12566" width="9" style="56"/>
    <col min="12567" max="12567" width="11.125" style="56" customWidth="1"/>
    <col min="12568" max="12812" width="9" style="56"/>
    <col min="12813" max="12813" width="10.625" style="56" customWidth="1"/>
    <col min="12814" max="12814" width="20.125" style="56" customWidth="1"/>
    <col min="12815" max="12815" width="2.125" style="56" customWidth="1"/>
    <col min="12816" max="12816" width="20.125" style="56" customWidth="1"/>
    <col min="12817" max="12817" width="2.125" style="56" customWidth="1"/>
    <col min="12818" max="12818" width="21.625" style="56" customWidth="1"/>
    <col min="12819" max="12819" width="2.125" style="56" customWidth="1"/>
    <col min="12820" max="12820" width="20.125" style="56" customWidth="1"/>
    <col min="12821" max="12821" width="2.125" style="56" customWidth="1"/>
    <col min="12822" max="12822" width="9" style="56"/>
    <col min="12823" max="12823" width="11.125" style="56" customWidth="1"/>
    <col min="12824" max="13068" width="9" style="56"/>
    <col min="13069" max="13069" width="10.625" style="56" customWidth="1"/>
    <col min="13070" max="13070" width="20.125" style="56" customWidth="1"/>
    <col min="13071" max="13071" width="2.125" style="56" customWidth="1"/>
    <col min="13072" max="13072" width="20.125" style="56" customWidth="1"/>
    <col min="13073" max="13073" width="2.125" style="56" customWidth="1"/>
    <col min="13074" max="13074" width="21.625" style="56" customWidth="1"/>
    <col min="13075" max="13075" width="2.125" style="56" customWidth="1"/>
    <col min="13076" max="13076" width="20.125" style="56" customWidth="1"/>
    <col min="13077" max="13077" width="2.125" style="56" customWidth="1"/>
    <col min="13078" max="13078" width="9" style="56"/>
    <col min="13079" max="13079" width="11.125" style="56" customWidth="1"/>
    <col min="13080" max="13324" width="9" style="56"/>
    <col min="13325" max="13325" width="10.625" style="56" customWidth="1"/>
    <col min="13326" max="13326" width="20.125" style="56" customWidth="1"/>
    <col min="13327" max="13327" width="2.125" style="56" customWidth="1"/>
    <col min="13328" max="13328" width="20.125" style="56" customWidth="1"/>
    <col min="13329" max="13329" width="2.125" style="56" customWidth="1"/>
    <col min="13330" max="13330" width="21.625" style="56" customWidth="1"/>
    <col min="13331" max="13331" width="2.125" style="56" customWidth="1"/>
    <col min="13332" max="13332" width="20.125" style="56" customWidth="1"/>
    <col min="13333" max="13333" width="2.125" style="56" customWidth="1"/>
    <col min="13334" max="13334" width="9" style="56"/>
    <col min="13335" max="13335" width="11.125" style="56" customWidth="1"/>
    <col min="13336" max="13580" width="9" style="56"/>
    <col min="13581" max="13581" width="10.625" style="56" customWidth="1"/>
    <col min="13582" max="13582" width="20.125" style="56" customWidth="1"/>
    <col min="13583" max="13583" width="2.125" style="56" customWidth="1"/>
    <col min="13584" max="13584" width="20.125" style="56" customWidth="1"/>
    <col min="13585" max="13585" width="2.125" style="56" customWidth="1"/>
    <col min="13586" max="13586" width="21.625" style="56" customWidth="1"/>
    <col min="13587" max="13587" width="2.125" style="56" customWidth="1"/>
    <col min="13588" max="13588" width="20.125" style="56" customWidth="1"/>
    <col min="13589" max="13589" width="2.125" style="56" customWidth="1"/>
    <col min="13590" max="13590" width="9" style="56"/>
    <col min="13591" max="13591" width="11.125" style="56" customWidth="1"/>
    <col min="13592" max="13836" width="9" style="56"/>
    <col min="13837" max="13837" width="10.625" style="56" customWidth="1"/>
    <col min="13838" max="13838" width="20.125" style="56" customWidth="1"/>
    <col min="13839" max="13839" width="2.125" style="56" customWidth="1"/>
    <col min="13840" max="13840" width="20.125" style="56" customWidth="1"/>
    <col min="13841" max="13841" width="2.125" style="56" customWidth="1"/>
    <col min="13842" max="13842" width="21.625" style="56" customWidth="1"/>
    <col min="13843" max="13843" width="2.125" style="56" customWidth="1"/>
    <col min="13844" max="13844" width="20.125" style="56" customWidth="1"/>
    <col min="13845" max="13845" width="2.125" style="56" customWidth="1"/>
    <col min="13846" max="13846" width="9" style="56"/>
    <col min="13847" max="13847" width="11.125" style="56" customWidth="1"/>
    <col min="13848" max="14092" width="9" style="56"/>
    <col min="14093" max="14093" width="10.625" style="56" customWidth="1"/>
    <col min="14094" max="14094" width="20.125" style="56" customWidth="1"/>
    <col min="14095" max="14095" width="2.125" style="56" customWidth="1"/>
    <col min="14096" max="14096" width="20.125" style="56" customWidth="1"/>
    <col min="14097" max="14097" width="2.125" style="56" customWidth="1"/>
    <col min="14098" max="14098" width="21.625" style="56" customWidth="1"/>
    <col min="14099" max="14099" width="2.125" style="56" customWidth="1"/>
    <col min="14100" max="14100" width="20.125" style="56" customWidth="1"/>
    <col min="14101" max="14101" width="2.125" style="56" customWidth="1"/>
    <col min="14102" max="14102" width="9" style="56"/>
    <col min="14103" max="14103" width="11.125" style="56" customWidth="1"/>
    <col min="14104" max="14348" width="9" style="56"/>
    <col min="14349" max="14349" width="10.625" style="56" customWidth="1"/>
    <col min="14350" max="14350" width="20.125" style="56" customWidth="1"/>
    <col min="14351" max="14351" width="2.125" style="56" customWidth="1"/>
    <col min="14352" max="14352" width="20.125" style="56" customWidth="1"/>
    <col min="14353" max="14353" width="2.125" style="56" customWidth="1"/>
    <col min="14354" max="14354" width="21.625" style="56" customWidth="1"/>
    <col min="14355" max="14355" width="2.125" style="56" customWidth="1"/>
    <col min="14356" max="14356" width="20.125" style="56" customWidth="1"/>
    <col min="14357" max="14357" width="2.125" style="56" customWidth="1"/>
    <col min="14358" max="14358" width="9" style="56"/>
    <col min="14359" max="14359" width="11.125" style="56" customWidth="1"/>
    <col min="14360" max="14604" width="9" style="56"/>
    <col min="14605" max="14605" width="10.625" style="56" customWidth="1"/>
    <col min="14606" max="14606" width="20.125" style="56" customWidth="1"/>
    <col min="14607" max="14607" width="2.125" style="56" customWidth="1"/>
    <col min="14608" max="14608" width="20.125" style="56" customWidth="1"/>
    <col min="14609" max="14609" width="2.125" style="56" customWidth="1"/>
    <col min="14610" max="14610" width="21.625" style="56" customWidth="1"/>
    <col min="14611" max="14611" width="2.125" style="56" customWidth="1"/>
    <col min="14612" max="14612" width="20.125" style="56" customWidth="1"/>
    <col min="14613" max="14613" width="2.125" style="56" customWidth="1"/>
    <col min="14614" max="14614" width="9" style="56"/>
    <col min="14615" max="14615" width="11.125" style="56" customWidth="1"/>
    <col min="14616" max="14860" width="9" style="56"/>
    <col min="14861" max="14861" width="10.625" style="56" customWidth="1"/>
    <col min="14862" max="14862" width="20.125" style="56" customWidth="1"/>
    <col min="14863" max="14863" width="2.125" style="56" customWidth="1"/>
    <col min="14864" max="14864" width="20.125" style="56" customWidth="1"/>
    <col min="14865" max="14865" width="2.125" style="56" customWidth="1"/>
    <col min="14866" max="14866" width="21.625" style="56" customWidth="1"/>
    <col min="14867" max="14867" width="2.125" style="56" customWidth="1"/>
    <col min="14868" max="14868" width="20.125" style="56" customWidth="1"/>
    <col min="14869" max="14869" width="2.125" style="56" customWidth="1"/>
    <col min="14870" max="14870" width="9" style="56"/>
    <col min="14871" max="14871" width="11.125" style="56" customWidth="1"/>
    <col min="14872" max="15116" width="9" style="56"/>
    <col min="15117" max="15117" width="10.625" style="56" customWidth="1"/>
    <col min="15118" max="15118" width="20.125" style="56" customWidth="1"/>
    <col min="15119" max="15119" width="2.125" style="56" customWidth="1"/>
    <col min="15120" max="15120" width="20.125" style="56" customWidth="1"/>
    <col min="15121" max="15121" width="2.125" style="56" customWidth="1"/>
    <col min="15122" max="15122" width="21.625" style="56" customWidth="1"/>
    <col min="15123" max="15123" width="2.125" style="56" customWidth="1"/>
    <col min="15124" max="15124" width="20.125" style="56" customWidth="1"/>
    <col min="15125" max="15125" width="2.125" style="56" customWidth="1"/>
    <col min="15126" max="15126" width="9" style="56"/>
    <col min="15127" max="15127" width="11.125" style="56" customWidth="1"/>
    <col min="15128" max="15372" width="9" style="56"/>
    <col min="15373" max="15373" width="10.625" style="56" customWidth="1"/>
    <col min="15374" max="15374" width="20.125" style="56" customWidth="1"/>
    <col min="15375" max="15375" width="2.125" style="56" customWidth="1"/>
    <col min="15376" max="15376" width="20.125" style="56" customWidth="1"/>
    <col min="15377" max="15377" width="2.125" style="56" customWidth="1"/>
    <col min="15378" max="15378" width="21.625" style="56" customWidth="1"/>
    <col min="15379" max="15379" width="2.125" style="56" customWidth="1"/>
    <col min="15380" max="15380" width="20.125" style="56" customWidth="1"/>
    <col min="15381" max="15381" width="2.125" style="56" customWidth="1"/>
    <col min="15382" max="15382" width="9" style="56"/>
    <col min="15383" max="15383" width="11.125" style="56" customWidth="1"/>
    <col min="15384" max="15628" width="9" style="56"/>
    <col min="15629" max="15629" width="10.625" style="56" customWidth="1"/>
    <col min="15630" max="15630" width="20.125" style="56" customWidth="1"/>
    <col min="15631" max="15631" width="2.125" style="56" customWidth="1"/>
    <col min="15632" max="15632" width="20.125" style="56" customWidth="1"/>
    <col min="15633" max="15633" width="2.125" style="56" customWidth="1"/>
    <col min="15634" max="15634" width="21.625" style="56" customWidth="1"/>
    <col min="15635" max="15635" width="2.125" style="56" customWidth="1"/>
    <col min="15636" max="15636" width="20.125" style="56" customWidth="1"/>
    <col min="15637" max="15637" width="2.125" style="56" customWidth="1"/>
    <col min="15638" max="15638" width="9" style="56"/>
    <col min="15639" max="15639" width="11.125" style="56" customWidth="1"/>
    <col min="15640" max="15884" width="9" style="56"/>
    <col min="15885" max="15885" width="10.625" style="56" customWidth="1"/>
    <col min="15886" max="15886" width="20.125" style="56" customWidth="1"/>
    <col min="15887" max="15887" width="2.125" style="56" customWidth="1"/>
    <col min="15888" max="15888" width="20.125" style="56" customWidth="1"/>
    <col min="15889" max="15889" width="2.125" style="56" customWidth="1"/>
    <col min="15890" max="15890" width="21.625" style="56" customWidth="1"/>
    <col min="15891" max="15891" width="2.125" style="56" customWidth="1"/>
    <col min="15892" max="15892" width="20.125" style="56" customWidth="1"/>
    <col min="15893" max="15893" width="2.125" style="56" customWidth="1"/>
    <col min="15894" max="15894" width="9" style="56"/>
    <col min="15895" max="15895" width="11.125" style="56" customWidth="1"/>
    <col min="15896" max="16140" width="9" style="56"/>
    <col min="16141" max="16141" width="10.625" style="56" customWidth="1"/>
    <col min="16142" max="16142" width="20.125" style="56" customWidth="1"/>
    <col min="16143" max="16143" width="2.125" style="56" customWidth="1"/>
    <col min="16144" max="16144" width="20.125" style="56" customWidth="1"/>
    <col min="16145" max="16145" width="2.125" style="56" customWidth="1"/>
    <col min="16146" max="16146" width="21.625" style="56" customWidth="1"/>
    <col min="16147" max="16147" width="2.125" style="56" customWidth="1"/>
    <col min="16148" max="16148" width="20.125" style="56" customWidth="1"/>
    <col min="16149" max="16149" width="2.125" style="56" customWidth="1"/>
    <col min="16150" max="16150" width="9" style="56"/>
    <col min="16151" max="16151" width="11.125" style="56" customWidth="1"/>
    <col min="16152" max="16384" width="9" style="56"/>
  </cols>
  <sheetData>
    <row r="1" spans="1:23">
      <c r="A1" s="55" t="s">
        <v>85</v>
      </c>
    </row>
    <row r="2" spans="1:23" ht="7.5" customHeight="1"/>
    <row r="3" spans="1:23" ht="15.75" customHeight="1">
      <c r="A3" s="561" t="s">
        <v>300</v>
      </c>
      <c r="B3" s="561"/>
      <c r="C3" s="561"/>
      <c r="D3" s="561"/>
      <c r="E3" s="561"/>
      <c r="F3" s="561"/>
      <c r="G3" s="561"/>
      <c r="H3" s="561"/>
      <c r="I3" s="561"/>
      <c r="J3" s="561"/>
      <c r="K3" s="561"/>
      <c r="L3" s="561"/>
      <c r="M3" s="561"/>
      <c r="N3" s="561"/>
      <c r="O3" s="561"/>
      <c r="P3" s="561"/>
      <c r="Q3" s="561"/>
      <c r="R3" s="561"/>
      <c r="S3" s="561"/>
      <c r="T3" s="561"/>
      <c r="U3" s="561"/>
    </row>
    <row r="4" spans="1:23" ht="7.5" customHeight="1"/>
    <row r="5" spans="1:23" ht="23.25" customHeight="1">
      <c r="A5" s="210" t="s">
        <v>86</v>
      </c>
      <c r="B5" s="572" t="str">
        <f>IF(共通様式!G9="","",共通様式!G9)</f>
        <v/>
      </c>
      <c r="C5" s="572"/>
      <c r="D5" s="572"/>
      <c r="E5" s="572"/>
      <c r="F5" s="572"/>
      <c r="G5" s="572"/>
      <c r="H5" s="572"/>
      <c r="I5" s="572"/>
      <c r="J5" s="572"/>
      <c r="K5" s="572"/>
      <c r="L5" s="572"/>
      <c r="M5" s="572"/>
      <c r="N5" s="572"/>
      <c r="O5" s="572"/>
      <c r="P5" s="572"/>
      <c r="Q5" s="572"/>
      <c r="R5" s="572"/>
      <c r="S5" s="572"/>
      <c r="T5" s="572"/>
      <c r="U5" s="572"/>
    </row>
    <row r="6" spans="1:23" ht="23.25" customHeight="1">
      <c r="A6" s="575"/>
      <c r="B6" s="575"/>
      <c r="C6" s="575"/>
      <c r="D6" s="575"/>
      <c r="E6" s="575"/>
      <c r="F6" s="575"/>
      <c r="G6" s="575"/>
      <c r="H6" s="575"/>
      <c r="I6" s="575"/>
      <c r="J6" s="575"/>
      <c r="K6" s="575"/>
      <c r="L6" s="575"/>
      <c r="M6" s="575"/>
      <c r="N6" s="575"/>
      <c r="O6" s="575"/>
      <c r="P6" s="575"/>
      <c r="Q6" s="575"/>
      <c r="R6" s="575"/>
      <c r="S6" s="575"/>
      <c r="T6" s="575"/>
      <c r="U6" s="575"/>
    </row>
    <row r="7" spans="1:23" ht="7.5" customHeight="1">
      <c r="A7" s="60"/>
    </row>
    <row r="8" spans="1:23" ht="45" customHeight="1">
      <c r="A8" s="61" t="s">
        <v>87</v>
      </c>
      <c r="B8" s="562" t="s">
        <v>152</v>
      </c>
      <c r="C8" s="563"/>
      <c r="D8" s="563"/>
      <c r="E8" s="564"/>
      <c r="F8" s="562" t="s">
        <v>153</v>
      </c>
      <c r="G8" s="563"/>
      <c r="H8" s="563"/>
      <c r="I8" s="564"/>
      <c r="J8" s="571" t="s">
        <v>306</v>
      </c>
      <c r="K8" s="556"/>
      <c r="L8" s="556"/>
      <c r="M8" s="557"/>
      <c r="N8" s="571" t="s">
        <v>307</v>
      </c>
      <c r="O8" s="556"/>
      <c r="P8" s="556"/>
      <c r="Q8" s="557"/>
      <c r="R8" s="571" t="s">
        <v>308</v>
      </c>
      <c r="S8" s="556"/>
      <c r="T8" s="556"/>
      <c r="U8" s="557"/>
    </row>
    <row r="9" spans="1:23" ht="17.100000000000001" customHeight="1">
      <c r="A9" s="64" t="s">
        <v>93</v>
      </c>
      <c r="B9" s="3"/>
      <c r="C9" s="4"/>
      <c r="D9" s="53"/>
      <c r="E9" s="5" t="s">
        <v>28</v>
      </c>
      <c r="F9" s="3"/>
      <c r="G9" s="4"/>
      <c r="H9" s="53"/>
      <c r="I9" s="5" t="s">
        <v>28</v>
      </c>
      <c r="J9" s="231"/>
      <c r="K9" s="4" t="s">
        <v>301</v>
      </c>
      <c r="L9" s="586"/>
      <c r="M9" s="5" t="s">
        <v>302</v>
      </c>
      <c r="N9" s="231"/>
      <c r="O9" s="4" t="s">
        <v>301</v>
      </c>
      <c r="P9" s="586"/>
      <c r="Q9" s="5" t="s">
        <v>302</v>
      </c>
      <c r="R9" s="231"/>
      <c r="S9" s="4" t="s">
        <v>301</v>
      </c>
      <c r="T9" s="586"/>
      <c r="U9" s="5" t="s">
        <v>302</v>
      </c>
      <c r="V9" s="55"/>
      <c r="W9" s="55"/>
    </row>
    <row r="10" spans="1:23" ht="17.100000000000001" customHeight="1">
      <c r="A10" s="64" t="s">
        <v>94</v>
      </c>
      <c r="B10" s="3"/>
      <c r="C10" s="4"/>
      <c r="D10" s="53"/>
      <c r="E10" s="5" t="s">
        <v>28</v>
      </c>
      <c r="F10" s="3"/>
      <c r="G10" s="4"/>
      <c r="H10" s="53"/>
      <c r="I10" s="5" t="s">
        <v>28</v>
      </c>
      <c r="J10" s="231"/>
      <c r="K10" s="4" t="s">
        <v>301</v>
      </c>
      <c r="L10" s="586"/>
      <c r="M10" s="5" t="s">
        <v>302</v>
      </c>
      <c r="N10" s="231"/>
      <c r="O10" s="4" t="s">
        <v>301</v>
      </c>
      <c r="P10" s="586"/>
      <c r="Q10" s="5" t="s">
        <v>302</v>
      </c>
      <c r="R10" s="231"/>
      <c r="S10" s="4" t="s">
        <v>301</v>
      </c>
      <c r="T10" s="586"/>
      <c r="U10" s="5" t="s">
        <v>302</v>
      </c>
      <c r="V10" s="55"/>
      <c r="W10" s="55"/>
    </row>
    <row r="11" spans="1:23" ht="17.100000000000001" customHeight="1">
      <c r="A11" s="64" t="s">
        <v>95</v>
      </c>
      <c r="B11" s="3"/>
      <c r="C11" s="4"/>
      <c r="D11" s="53"/>
      <c r="E11" s="5" t="s">
        <v>28</v>
      </c>
      <c r="F11" s="3"/>
      <c r="G11" s="4"/>
      <c r="H11" s="53"/>
      <c r="I11" s="5" t="s">
        <v>28</v>
      </c>
      <c r="J11" s="231"/>
      <c r="K11" s="4" t="s">
        <v>301</v>
      </c>
      <c r="L11" s="586"/>
      <c r="M11" s="5" t="s">
        <v>302</v>
      </c>
      <c r="N11" s="231"/>
      <c r="O11" s="4" t="s">
        <v>301</v>
      </c>
      <c r="P11" s="586"/>
      <c r="Q11" s="5" t="s">
        <v>302</v>
      </c>
      <c r="R11" s="231"/>
      <c r="S11" s="4" t="s">
        <v>301</v>
      </c>
      <c r="T11" s="586"/>
      <c r="U11" s="5" t="s">
        <v>302</v>
      </c>
      <c r="V11" s="55"/>
      <c r="W11" s="55"/>
    </row>
    <row r="12" spans="1:23" ht="17.100000000000001" customHeight="1">
      <c r="A12" s="64" t="s">
        <v>96</v>
      </c>
      <c r="B12" s="3"/>
      <c r="C12" s="4"/>
      <c r="D12" s="53"/>
      <c r="E12" s="5" t="s">
        <v>28</v>
      </c>
      <c r="F12" s="3"/>
      <c r="G12" s="4"/>
      <c r="H12" s="53"/>
      <c r="I12" s="5" t="s">
        <v>28</v>
      </c>
      <c r="J12" s="231"/>
      <c r="K12" s="4" t="s">
        <v>301</v>
      </c>
      <c r="L12" s="586"/>
      <c r="M12" s="5" t="s">
        <v>302</v>
      </c>
      <c r="N12" s="231"/>
      <c r="O12" s="4" t="s">
        <v>301</v>
      </c>
      <c r="P12" s="586"/>
      <c r="Q12" s="5" t="s">
        <v>302</v>
      </c>
      <c r="R12" s="231"/>
      <c r="S12" s="4" t="s">
        <v>301</v>
      </c>
      <c r="T12" s="586"/>
      <c r="U12" s="5" t="s">
        <v>302</v>
      </c>
      <c r="V12" s="55"/>
      <c r="W12" s="55"/>
    </row>
    <row r="13" spans="1:23" ht="17.100000000000001" customHeight="1">
      <c r="A13" s="64" t="s">
        <v>97</v>
      </c>
      <c r="B13" s="3"/>
      <c r="C13" s="4"/>
      <c r="D13" s="53"/>
      <c r="E13" s="5" t="s">
        <v>28</v>
      </c>
      <c r="F13" s="3"/>
      <c r="G13" s="4"/>
      <c r="H13" s="53"/>
      <c r="I13" s="5" t="s">
        <v>28</v>
      </c>
      <c r="J13" s="231"/>
      <c r="K13" s="4" t="s">
        <v>301</v>
      </c>
      <c r="L13" s="586"/>
      <c r="M13" s="5" t="s">
        <v>302</v>
      </c>
      <c r="N13" s="231"/>
      <c r="O13" s="4" t="s">
        <v>301</v>
      </c>
      <c r="P13" s="586"/>
      <c r="Q13" s="5" t="s">
        <v>302</v>
      </c>
      <c r="R13" s="231"/>
      <c r="S13" s="4" t="s">
        <v>301</v>
      </c>
      <c r="T13" s="586"/>
      <c r="U13" s="5" t="s">
        <v>302</v>
      </c>
      <c r="V13" s="55"/>
      <c r="W13" s="55"/>
    </row>
    <row r="14" spans="1:23" ht="17.100000000000001" customHeight="1">
      <c r="A14" s="64" t="s">
        <v>98</v>
      </c>
      <c r="B14" s="3"/>
      <c r="C14" s="4"/>
      <c r="D14" s="53"/>
      <c r="E14" s="5" t="s">
        <v>28</v>
      </c>
      <c r="F14" s="3"/>
      <c r="G14" s="4"/>
      <c r="H14" s="53"/>
      <c r="I14" s="5" t="s">
        <v>28</v>
      </c>
      <c r="J14" s="231"/>
      <c r="K14" s="4" t="s">
        <v>301</v>
      </c>
      <c r="L14" s="586"/>
      <c r="M14" s="5" t="s">
        <v>302</v>
      </c>
      <c r="N14" s="231"/>
      <c r="O14" s="4" t="s">
        <v>301</v>
      </c>
      <c r="P14" s="586"/>
      <c r="Q14" s="5" t="s">
        <v>302</v>
      </c>
      <c r="R14" s="231"/>
      <c r="S14" s="4" t="s">
        <v>301</v>
      </c>
      <c r="T14" s="586"/>
      <c r="U14" s="5" t="s">
        <v>302</v>
      </c>
      <c r="V14" s="55"/>
      <c r="W14" s="55"/>
    </row>
    <row r="15" spans="1:23" ht="17.100000000000001" customHeight="1">
      <c r="A15" s="64" t="s">
        <v>99</v>
      </c>
      <c r="B15" s="3"/>
      <c r="C15" s="4"/>
      <c r="D15" s="53"/>
      <c r="E15" s="5" t="s">
        <v>28</v>
      </c>
      <c r="F15" s="3"/>
      <c r="G15" s="4"/>
      <c r="H15" s="53"/>
      <c r="I15" s="5" t="s">
        <v>28</v>
      </c>
      <c r="J15" s="231"/>
      <c r="K15" s="4" t="s">
        <v>301</v>
      </c>
      <c r="L15" s="586"/>
      <c r="M15" s="5" t="s">
        <v>302</v>
      </c>
      <c r="N15" s="231"/>
      <c r="O15" s="4" t="s">
        <v>301</v>
      </c>
      <c r="P15" s="586"/>
      <c r="Q15" s="5" t="s">
        <v>302</v>
      </c>
      <c r="R15" s="231"/>
      <c r="S15" s="4" t="s">
        <v>301</v>
      </c>
      <c r="T15" s="586"/>
      <c r="U15" s="5" t="s">
        <v>302</v>
      </c>
      <c r="V15" s="55"/>
      <c r="W15" s="55"/>
    </row>
    <row r="16" spans="1:23" ht="17.100000000000001" customHeight="1">
      <c r="A16" s="64" t="s">
        <v>100</v>
      </c>
      <c r="B16" s="3"/>
      <c r="C16" s="4"/>
      <c r="D16" s="53"/>
      <c r="E16" s="5" t="s">
        <v>28</v>
      </c>
      <c r="F16" s="3"/>
      <c r="G16" s="4"/>
      <c r="H16" s="53"/>
      <c r="I16" s="5" t="s">
        <v>28</v>
      </c>
      <c r="J16" s="231"/>
      <c r="K16" s="4" t="s">
        <v>301</v>
      </c>
      <c r="L16" s="586"/>
      <c r="M16" s="5" t="s">
        <v>302</v>
      </c>
      <c r="N16" s="231"/>
      <c r="O16" s="4" t="s">
        <v>301</v>
      </c>
      <c r="P16" s="586"/>
      <c r="Q16" s="5" t="s">
        <v>302</v>
      </c>
      <c r="R16" s="231"/>
      <c r="S16" s="4" t="s">
        <v>301</v>
      </c>
      <c r="T16" s="586"/>
      <c r="U16" s="5" t="s">
        <v>302</v>
      </c>
      <c r="V16" s="55"/>
      <c r="W16" s="55"/>
    </row>
    <row r="17" spans="1:23" ht="17.100000000000001" customHeight="1">
      <c r="A17" s="64" t="s">
        <v>101</v>
      </c>
      <c r="B17" s="3"/>
      <c r="C17" s="4"/>
      <c r="D17" s="53"/>
      <c r="E17" s="5" t="s">
        <v>28</v>
      </c>
      <c r="F17" s="3"/>
      <c r="G17" s="4"/>
      <c r="H17" s="53"/>
      <c r="I17" s="5" t="s">
        <v>28</v>
      </c>
      <c r="J17" s="231"/>
      <c r="K17" s="4" t="s">
        <v>301</v>
      </c>
      <c r="L17" s="586"/>
      <c r="M17" s="5" t="s">
        <v>302</v>
      </c>
      <c r="N17" s="231"/>
      <c r="O17" s="4" t="s">
        <v>301</v>
      </c>
      <c r="P17" s="586"/>
      <c r="Q17" s="5" t="s">
        <v>302</v>
      </c>
      <c r="R17" s="231"/>
      <c r="S17" s="4" t="s">
        <v>301</v>
      </c>
      <c r="T17" s="586"/>
      <c r="U17" s="5" t="s">
        <v>302</v>
      </c>
      <c r="V17" s="55"/>
      <c r="W17" s="55"/>
    </row>
    <row r="18" spans="1:23" ht="17.100000000000001" customHeight="1">
      <c r="A18" s="64" t="s">
        <v>102</v>
      </c>
      <c r="B18" s="3"/>
      <c r="C18" s="4"/>
      <c r="D18" s="53"/>
      <c r="E18" s="5" t="s">
        <v>28</v>
      </c>
      <c r="F18" s="3"/>
      <c r="G18" s="4"/>
      <c r="H18" s="53"/>
      <c r="I18" s="5" t="s">
        <v>28</v>
      </c>
      <c r="J18" s="231"/>
      <c r="K18" s="4" t="s">
        <v>301</v>
      </c>
      <c r="L18" s="586"/>
      <c r="M18" s="5" t="s">
        <v>302</v>
      </c>
      <c r="N18" s="231"/>
      <c r="O18" s="4" t="s">
        <v>301</v>
      </c>
      <c r="P18" s="586"/>
      <c r="Q18" s="5" t="s">
        <v>302</v>
      </c>
      <c r="R18" s="231"/>
      <c r="S18" s="4" t="s">
        <v>301</v>
      </c>
      <c r="T18" s="586"/>
      <c r="U18" s="5" t="s">
        <v>302</v>
      </c>
      <c r="V18" s="55"/>
      <c r="W18" s="55"/>
    </row>
    <row r="19" spans="1:23" ht="17.100000000000001" customHeight="1">
      <c r="A19" s="64" t="s">
        <v>103</v>
      </c>
      <c r="B19" s="3"/>
      <c r="C19" s="4"/>
      <c r="D19" s="53"/>
      <c r="E19" s="5" t="s">
        <v>28</v>
      </c>
      <c r="F19" s="3"/>
      <c r="G19" s="4"/>
      <c r="H19" s="53"/>
      <c r="I19" s="5" t="s">
        <v>28</v>
      </c>
      <c r="J19" s="231"/>
      <c r="K19" s="4" t="s">
        <v>301</v>
      </c>
      <c r="L19" s="586"/>
      <c r="M19" s="5" t="s">
        <v>302</v>
      </c>
      <c r="N19" s="231"/>
      <c r="O19" s="4" t="s">
        <v>301</v>
      </c>
      <c r="P19" s="586"/>
      <c r="Q19" s="5" t="s">
        <v>302</v>
      </c>
      <c r="R19" s="231"/>
      <c r="S19" s="4" t="s">
        <v>301</v>
      </c>
      <c r="T19" s="586"/>
      <c r="U19" s="5" t="s">
        <v>302</v>
      </c>
      <c r="V19" s="55"/>
      <c r="W19" s="55"/>
    </row>
    <row r="20" spans="1:23" ht="17.100000000000001" customHeight="1">
      <c r="A20" s="64" t="s">
        <v>104</v>
      </c>
      <c r="B20" s="3"/>
      <c r="C20" s="4"/>
      <c r="D20" s="53"/>
      <c r="E20" s="5" t="s">
        <v>28</v>
      </c>
      <c r="F20" s="3"/>
      <c r="G20" s="4"/>
      <c r="H20" s="53"/>
      <c r="I20" s="5" t="s">
        <v>28</v>
      </c>
      <c r="J20" s="231"/>
      <c r="K20" s="4" t="s">
        <v>301</v>
      </c>
      <c r="L20" s="586"/>
      <c r="M20" s="5" t="s">
        <v>302</v>
      </c>
      <c r="N20" s="231"/>
      <c r="O20" s="4" t="s">
        <v>301</v>
      </c>
      <c r="P20" s="586"/>
      <c r="Q20" s="5" t="s">
        <v>302</v>
      </c>
      <c r="R20" s="231"/>
      <c r="S20" s="4" t="s">
        <v>301</v>
      </c>
      <c r="T20" s="586"/>
      <c r="U20" s="5" t="s">
        <v>302</v>
      </c>
      <c r="V20" s="55"/>
      <c r="W20" s="55"/>
    </row>
    <row r="21" spans="1:23" ht="17.100000000000001" customHeight="1">
      <c r="A21" s="64" t="s">
        <v>105</v>
      </c>
      <c r="B21" s="3"/>
      <c r="C21" s="4"/>
      <c r="D21" s="53"/>
      <c r="E21" s="5" t="s">
        <v>28</v>
      </c>
      <c r="F21" s="3"/>
      <c r="G21" s="4"/>
      <c r="H21" s="53"/>
      <c r="I21" s="5" t="s">
        <v>28</v>
      </c>
      <c r="J21" s="231"/>
      <c r="K21" s="4" t="s">
        <v>301</v>
      </c>
      <c r="L21" s="586"/>
      <c r="M21" s="5" t="s">
        <v>302</v>
      </c>
      <c r="N21" s="231"/>
      <c r="O21" s="4" t="s">
        <v>301</v>
      </c>
      <c r="P21" s="586"/>
      <c r="Q21" s="5" t="s">
        <v>302</v>
      </c>
      <c r="R21" s="231"/>
      <c r="S21" s="4" t="s">
        <v>301</v>
      </c>
      <c r="T21" s="586"/>
      <c r="U21" s="5" t="s">
        <v>302</v>
      </c>
      <c r="V21" s="55"/>
      <c r="W21" s="55"/>
    </row>
    <row r="22" spans="1:23" ht="17.100000000000001" customHeight="1">
      <c r="A22" s="64" t="s">
        <v>88</v>
      </c>
      <c r="B22" s="3"/>
      <c r="C22" s="4"/>
      <c r="D22" s="53"/>
      <c r="E22" s="5" t="s">
        <v>28</v>
      </c>
      <c r="F22" s="3"/>
      <c r="G22" s="4"/>
      <c r="H22" s="53"/>
      <c r="I22" s="5" t="s">
        <v>28</v>
      </c>
      <c r="J22" s="231"/>
      <c r="K22" s="4" t="s">
        <v>301</v>
      </c>
      <c r="L22" s="586"/>
      <c r="M22" s="5" t="s">
        <v>302</v>
      </c>
      <c r="N22" s="231"/>
      <c r="O22" s="4" t="s">
        <v>301</v>
      </c>
      <c r="P22" s="586"/>
      <c r="Q22" s="5" t="s">
        <v>302</v>
      </c>
      <c r="R22" s="231"/>
      <c r="S22" s="4" t="s">
        <v>301</v>
      </c>
      <c r="T22" s="586"/>
      <c r="U22" s="5" t="s">
        <v>302</v>
      </c>
      <c r="V22" s="55"/>
      <c r="W22" s="55"/>
    </row>
    <row r="23" spans="1:23" ht="17.100000000000001" customHeight="1">
      <c r="A23" s="64" t="s">
        <v>106</v>
      </c>
      <c r="B23" s="3"/>
      <c r="C23" s="4"/>
      <c r="D23" s="53"/>
      <c r="E23" s="5" t="s">
        <v>28</v>
      </c>
      <c r="F23" s="3"/>
      <c r="G23" s="4"/>
      <c r="H23" s="53"/>
      <c r="I23" s="5" t="s">
        <v>28</v>
      </c>
      <c r="J23" s="231"/>
      <c r="K23" s="4" t="s">
        <v>301</v>
      </c>
      <c r="L23" s="586"/>
      <c r="M23" s="5" t="s">
        <v>302</v>
      </c>
      <c r="N23" s="231"/>
      <c r="O23" s="4" t="s">
        <v>301</v>
      </c>
      <c r="P23" s="586"/>
      <c r="Q23" s="5" t="s">
        <v>302</v>
      </c>
      <c r="R23" s="231"/>
      <c r="S23" s="4" t="s">
        <v>301</v>
      </c>
      <c r="T23" s="586"/>
      <c r="U23" s="5" t="s">
        <v>302</v>
      </c>
      <c r="V23" s="55"/>
      <c r="W23" s="55"/>
    </row>
    <row r="24" spans="1:23" ht="17.100000000000001" customHeight="1">
      <c r="A24" s="64" t="s">
        <v>107</v>
      </c>
      <c r="B24" s="3"/>
      <c r="C24" s="4"/>
      <c r="D24" s="53"/>
      <c r="E24" s="5" t="s">
        <v>28</v>
      </c>
      <c r="F24" s="3"/>
      <c r="G24" s="4"/>
      <c r="H24" s="53"/>
      <c r="I24" s="5" t="s">
        <v>28</v>
      </c>
      <c r="J24" s="231"/>
      <c r="K24" s="4" t="s">
        <v>301</v>
      </c>
      <c r="L24" s="586"/>
      <c r="M24" s="5" t="s">
        <v>302</v>
      </c>
      <c r="N24" s="231"/>
      <c r="O24" s="4" t="s">
        <v>301</v>
      </c>
      <c r="P24" s="586"/>
      <c r="Q24" s="5" t="s">
        <v>302</v>
      </c>
      <c r="R24" s="231"/>
      <c r="S24" s="4" t="s">
        <v>301</v>
      </c>
      <c r="T24" s="586"/>
      <c r="U24" s="5" t="s">
        <v>302</v>
      </c>
      <c r="V24" s="55"/>
      <c r="W24" s="55"/>
    </row>
    <row r="25" spans="1:23" ht="17.100000000000001" customHeight="1">
      <c r="A25" s="64" t="s">
        <v>108</v>
      </c>
      <c r="B25" s="3"/>
      <c r="C25" s="4"/>
      <c r="D25" s="53"/>
      <c r="E25" s="5" t="s">
        <v>28</v>
      </c>
      <c r="F25" s="3"/>
      <c r="G25" s="4"/>
      <c r="H25" s="53"/>
      <c r="I25" s="5" t="s">
        <v>28</v>
      </c>
      <c r="J25" s="231"/>
      <c r="K25" s="4" t="s">
        <v>301</v>
      </c>
      <c r="L25" s="586"/>
      <c r="M25" s="5" t="s">
        <v>302</v>
      </c>
      <c r="N25" s="231"/>
      <c r="O25" s="4" t="s">
        <v>301</v>
      </c>
      <c r="P25" s="586"/>
      <c r="Q25" s="5" t="s">
        <v>302</v>
      </c>
      <c r="R25" s="231"/>
      <c r="S25" s="4" t="s">
        <v>301</v>
      </c>
      <c r="T25" s="586"/>
      <c r="U25" s="5" t="s">
        <v>302</v>
      </c>
      <c r="V25" s="55"/>
      <c r="W25" s="55"/>
    </row>
    <row r="26" spans="1:23" ht="17.100000000000001" customHeight="1">
      <c r="A26" s="64" t="s">
        <v>109</v>
      </c>
      <c r="B26" s="3"/>
      <c r="C26" s="4"/>
      <c r="D26" s="53"/>
      <c r="E26" s="5" t="s">
        <v>28</v>
      </c>
      <c r="F26" s="3"/>
      <c r="G26" s="4"/>
      <c r="H26" s="53"/>
      <c r="I26" s="5" t="s">
        <v>28</v>
      </c>
      <c r="J26" s="231"/>
      <c r="K26" s="4" t="s">
        <v>301</v>
      </c>
      <c r="L26" s="586"/>
      <c r="M26" s="5" t="s">
        <v>302</v>
      </c>
      <c r="N26" s="231"/>
      <c r="O26" s="4" t="s">
        <v>301</v>
      </c>
      <c r="P26" s="586"/>
      <c r="Q26" s="5" t="s">
        <v>302</v>
      </c>
      <c r="R26" s="231"/>
      <c r="S26" s="4" t="s">
        <v>301</v>
      </c>
      <c r="T26" s="586"/>
      <c r="U26" s="5" t="s">
        <v>302</v>
      </c>
      <c r="V26" s="55"/>
      <c r="W26" s="55"/>
    </row>
    <row r="27" spans="1:23" ht="17.100000000000001" customHeight="1">
      <c r="A27" s="64" t="s">
        <v>110</v>
      </c>
      <c r="B27" s="3"/>
      <c r="C27" s="4"/>
      <c r="D27" s="53"/>
      <c r="E27" s="5" t="s">
        <v>28</v>
      </c>
      <c r="F27" s="3"/>
      <c r="G27" s="4"/>
      <c r="H27" s="53"/>
      <c r="I27" s="5" t="s">
        <v>28</v>
      </c>
      <c r="J27" s="231"/>
      <c r="K27" s="4" t="s">
        <v>301</v>
      </c>
      <c r="L27" s="586"/>
      <c r="M27" s="5" t="s">
        <v>302</v>
      </c>
      <c r="N27" s="231"/>
      <c r="O27" s="4" t="s">
        <v>301</v>
      </c>
      <c r="P27" s="586"/>
      <c r="Q27" s="5" t="s">
        <v>302</v>
      </c>
      <c r="R27" s="231"/>
      <c r="S27" s="4" t="s">
        <v>301</v>
      </c>
      <c r="T27" s="586"/>
      <c r="U27" s="5" t="s">
        <v>302</v>
      </c>
      <c r="V27" s="55"/>
      <c r="W27" s="55"/>
    </row>
    <row r="28" spans="1:23" ht="17.100000000000001" customHeight="1">
      <c r="A28" s="64" t="s">
        <v>111</v>
      </c>
      <c r="B28" s="3"/>
      <c r="C28" s="4"/>
      <c r="D28" s="53"/>
      <c r="E28" s="5" t="s">
        <v>28</v>
      </c>
      <c r="F28" s="3"/>
      <c r="G28" s="4"/>
      <c r="H28" s="53"/>
      <c r="I28" s="5" t="s">
        <v>28</v>
      </c>
      <c r="J28" s="231"/>
      <c r="K28" s="4" t="s">
        <v>301</v>
      </c>
      <c r="L28" s="586"/>
      <c r="M28" s="5" t="s">
        <v>302</v>
      </c>
      <c r="N28" s="231"/>
      <c r="O28" s="4" t="s">
        <v>301</v>
      </c>
      <c r="P28" s="586"/>
      <c r="Q28" s="5" t="s">
        <v>302</v>
      </c>
      <c r="R28" s="231"/>
      <c r="S28" s="4" t="s">
        <v>301</v>
      </c>
      <c r="T28" s="586"/>
      <c r="U28" s="5" t="s">
        <v>302</v>
      </c>
      <c r="V28" s="55"/>
      <c r="W28" s="55"/>
    </row>
    <row r="29" spans="1:23" ht="17.100000000000001" customHeight="1">
      <c r="A29" s="64" t="s">
        <v>112</v>
      </c>
      <c r="B29" s="3"/>
      <c r="C29" s="4"/>
      <c r="D29" s="53"/>
      <c r="E29" s="5" t="s">
        <v>28</v>
      </c>
      <c r="F29" s="3"/>
      <c r="G29" s="4"/>
      <c r="H29" s="53"/>
      <c r="I29" s="5" t="s">
        <v>28</v>
      </c>
      <c r="J29" s="231"/>
      <c r="K29" s="4" t="s">
        <v>301</v>
      </c>
      <c r="L29" s="586"/>
      <c r="M29" s="5" t="s">
        <v>302</v>
      </c>
      <c r="N29" s="231"/>
      <c r="O29" s="4" t="s">
        <v>301</v>
      </c>
      <c r="P29" s="586"/>
      <c r="Q29" s="5" t="s">
        <v>302</v>
      </c>
      <c r="R29" s="231"/>
      <c r="S29" s="4" t="s">
        <v>301</v>
      </c>
      <c r="T29" s="586"/>
      <c r="U29" s="5" t="s">
        <v>302</v>
      </c>
      <c r="V29" s="55"/>
      <c r="W29" s="55"/>
    </row>
    <row r="30" spans="1:23" ht="17.100000000000001" customHeight="1">
      <c r="A30" s="64" t="s">
        <v>113</v>
      </c>
      <c r="B30" s="3"/>
      <c r="C30" s="4"/>
      <c r="D30" s="53"/>
      <c r="E30" s="5" t="s">
        <v>28</v>
      </c>
      <c r="F30" s="3"/>
      <c r="G30" s="4"/>
      <c r="H30" s="53"/>
      <c r="I30" s="5" t="s">
        <v>28</v>
      </c>
      <c r="J30" s="231"/>
      <c r="K30" s="4" t="s">
        <v>301</v>
      </c>
      <c r="L30" s="586"/>
      <c r="M30" s="5" t="s">
        <v>302</v>
      </c>
      <c r="N30" s="231"/>
      <c r="O30" s="4" t="s">
        <v>301</v>
      </c>
      <c r="P30" s="586"/>
      <c r="Q30" s="5" t="s">
        <v>302</v>
      </c>
      <c r="R30" s="231"/>
      <c r="S30" s="4" t="s">
        <v>301</v>
      </c>
      <c r="T30" s="586"/>
      <c r="U30" s="5" t="s">
        <v>302</v>
      </c>
      <c r="V30" s="55"/>
      <c r="W30" s="55"/>
    </row>
    <row r="31" spans="1:23" ht="17.100000000000001" customHeight="1">
      <c r="A31" s="64" t="s">
        <v>114</v>
      </c>
      <c r="B31" s="3"/>
      <c r="C31" s="4"/>
      <c r="D31" s="53"/>
      <c r="E31" s="5" t="s">
        <v>28</v>
      </c>
      <c r="F31" s="3"/>
      <c r="G31" s="4"/>
      <c r="H31" s="53"/>
      <c r="I31" s="5" t="s">
        <v>28</v>
      </c>
      <c r="J31" s="231"/>
      <c r="K31" s="4" t="s">
        <v>301</v>
      </c>
      <c r="L31" s="586"/>
      <c r="M31" s="5" t="s">
        <v>302</v>
      </c>
      <c r="N31" s="231"/>
      <c r="O31" s="4" t="s">
        <v>301</v>
      </c>
      <c r="P31" s="586"/>
      <c r="Q31" s="5" t="s">
        <v>302</v>
      </c>
      <c r="R31" s="231"/>
      <c r="S31" s="4" t="s">
        <v>301</v>
      </c>
      <c r="T31" s="586"/>
      <c r="U31" s="5" t="s">
        <v>302</v>
      </c>
      <c r="V31" s="55"/>
      <c r="W31" s="55"/>
    </row>
    <row r="32" spans="1:23" ht="17.100000000000001" customHeight="1">
      <c r="A32" s="64" t="s">
        <v>115</v>
      </c>
      <c r="B32" s="3"/>
      <c r="C32" s="4"/>
      <c r="D32" s="53"/>
      <c r="E32" s="5" t="s">
        <v>28</v>
      </c>
      <c r="F32" s="3"/>
      <c r="G32" s="4"/>
      <c r="H32" s="53"/>
      <c r="I32" s="5" t="s">
        <v>28</v>
      </c>
      <c r="J32" s="231"/>
      <c r="K32" s="4" t="s">
        <v>301</v>
      </c>
      <c r="L32" s="586"/>
      <c r="M32" s="5" t="s">
        <v>302</v>
      </c>
      <c r="N32" s="231"/>
      <c r="O32" s="4" t="s">
        <v>301</v>
      </c>
      <c r="P32" s="586"/>
      <c r="Q32" s="5" t="s">
        <v>302</v>
      </c>
      <c r="R32" s="231"/>
      <c r="S32" s="4" t="s">
        <v>301</v>
      </c>
      <c r="T32" s="586"/>
      <c r="U32" s="5" t="s">
        <v>302</v>
      </c>
      <c r="V32" s="55"/>
      <c r="W32" s="55"/>
    </row>
    <row r="33" spans="1:23" ht="17.100000000000001" customHeight="1">
      <c r="A33" s="64" t="s">
        <v>116</v>
      </c>
      <c r="B33" s="3"/>
      <c r="C33" s="4"/>
      <c r="D33" s="53"/>
      <c r="E33" s="5" t="s">
        <v>28</v>
      </c>
      <c r="F33" s="3"/>
      <c r="G33" s="4"/>
      <c r="H33" s="53"/>
      <c r="I33" s="5" t="s">
        <v>28</v>
      </c>
      <c r="J33" s="231"/>
      <c r="K33" s="4" t="s">
        <v>301</v>
      </c>
      <c r="L33" s="586"/>
      <c r="M33" s="5" t="s">
        <v>302</v>
      </c>
      <c r="N33" s="231"/>
      <c r="O33" s="4" t="s">
        <v>301</v>
      </c>
      <c r="P33" s="586"/>
      <c r="Q33" s="5" t="s">
        <v>302</v>
      </c>
      <c r="R33" s="231"/>
      <c r="S33" s="4" t="s">
        <v>301</v>
      </c>
      <c r="T33" s="586"/>
      <c r="U33" s="5" t="s">
        <v>302</v>
      </c>
      <c r="V33" s="55"/>
      <c r="W33" s="55"/>
    </row>
    <row r="34" spans="1:23" ht="17.100000000000001" customHeight="1">
      <c r="A34" s="64" t="s">
        <v>117</v>
      </c>
      <c r="B34" s="3"/>
      <c r="C34" s="4"/>
      <c r="D34" s="53"/>
      <c r="E34" s="5" t="s">
        <v>28</v>
      </c>
      <c r="F34" s="3"/>
      <c r="G34" s="4"/>
      <c r="H34" s="53"/>
      <c r="I34" s="5" t="s">
        <v>28</v>
      </c>
      <c r="J34" s="231"/>
      <c r="K34" s="4" t="s">
        <v>301</v>
      </c>
      <c r="L34" s="586"/>
      <c r="M34" s="5" t="s">
        <v>302</v>
      </c>
      <c r="N34" s="231"/>
      <c r="O34" s="4" t="s">
        <v>301</v>
      </c>
      <c r="P34" s="586"/>
      <c r="Q34" s="5" t="s">
        <v>302</v>
      </c>
      <c r="R34" s="231"/>
      <c r="S34" s="4" t="s">
        <v>301</v>
      </c>
      <c r="T34" s="586"/>
      <c r="U34" s="5" t="s">
        <v>302</v>
      </c>
      <c r="V34" s="55"/>
      <c r="W34" s="55"/>
    </row>
    <row r="35" spans="1:23" ht="17.100000000000001" customHeight="1">
      <c r="A35" s="64" t="s">
        <v>118</v>
      </c>
      <c r="B35" s="3"/>
      <c r="C35" s="4"/>
      <c r="D35" s="53"/>
      <c r="E35" s="5" t="s">
        <v>28</v>
      </c>
      <c r="F35" s="3"/>
      <c r="G35" s="4"/>
      <c r="H35" s="53"/>
      <c r="I35" s="5" t="s">
        <v>28</v>
      </c>
      <c r="J35" s="231"/>
      <c r="K35" s="4" t="s">
        <v>301</v>
      </c>
      <c r="L35" s="586"/>
      <c r="M35" s="5" t="s">
        <v>302</v>
      </c>
      <c r="N35" s="231"/>
      <c r="O35" s="4" t="s">
        <v>301</v>
      </c>
      <c r="P35" s="586"/>
      <c r="Q35" s="5" t="s">
        <v>302</v>
      </c>
      <c r="R35" s="231"/>
      <c r="S35" s="4" t="s">
        <v>301</v>
      </c>
      <c r="T35" s="586"/>
      <c r="U35" s="5" t="s">
        <v>302</v>
      </c>
      <c r="V35" s="55"/>
      <c r="W35" s="55"/>
    </row>
    <row r="36" spans="1:23" ht="17.100000000000001" customHeight="1">
      <c r="A36" s="64" t="s">
        <v>119</v>
      </c>
      <c r="B36" s="3"/>
      <c r="C36" s="4"/>
      <c r="D36" s="53"/>
      <c r="E36" s="5" t="s">
        <v>28</v>
      </c>
      <c r="F36" s="3"/>
      <c r="G36" s="4"/>
      <c r="H36" s="53"/>
      <c r="I36" s="5" t="s">
        <v>28</v>
      </c>
      <c r="J36" s="231"/>
      <c r="K36" s="4" t="s">
        <v>301</v>
      </c>
      <c r="L36" s="586"/>
      <c r="M36" s="5" t="s">
        <v>302</v>
      </c>
      <c r="N36" s="231"/>
      <c r="O36" s="4" t="s">
        <v>301</v>
      </c>
      <c r="P36" s="586"/>
      <c r="Q36" s="5" t="s">
        <v>302</v>
      </c>
      <c r="R36" s="231"/>
      <c r="S36" s="4" t="s">
        <v>301</v>
      </c>
      <c r="T36" s="586"/>
      <c r="U36" s="5" t="s">
        <v>302</v>
      </c>
      <c r="V36" s="55"/>
      <c r="W36" s="55"/>
    </row>
    <row r="37" spans="1:23" ht="17.100000000000001" customHeight="1">
      <c r="A37" s="62" t="s">
        <v>120</v>
      </c>
      <c r="B37" s="3"/>
      <c r="C37" s="4"/>
      <c r="D37" s="53" t="str">
        <f>IF('添付2（県内一覧）'!D50=0,"",'添付2（県内一覧）'!D50)</f>
        <v/>
      </c>
      <c r="E37" s="5" t="s">
        <v>28</v>
      </c>
      <c r="F37" s="3"/>
      <c r="G37" s="4"/>
      <c r="H37" s="53" t="str">
        <f>IF('添付2（県内一覧）'!H50=0,"",'添付2（県内一覧）'!H50)</f>
        <v/>
      </c>
      <c r="I37" s="5" t="s">
        <v>28</v>
      </c>
      <c r="J37" s="231"/>
      <c r="K37" s="4" t="s">
        <v>301</v>
      </c>
      <c r="L37" s="586"/>
      <c r="M37" s="5" t="s">
        <v>302</v>
      </c>
      <c r="N37" s="231"/>
      <c r="O37" s="4" t="s">
        <v>301</v>
      </c>
      <c r="P37" s="586"/>
      <c r="Q37" s="5" t="s">
        <v>302</v>
      </c>
      <c r="R37" s="231"/>
      <c r="S37" s="4" t="s">
        <v>301</v>
      </c>
      <c r="T37" s="586"/>
      <c r="U37" s="5" t="s">
        <v>302</v>
      </c>
      <c r="V37" s="55"/>
      <c r="W37" s="55"/>
    </row>
    <row r="38" spans="1:23" ht="17.100000000000001" customHeight="1">
      <c r="A38" s="64" t="s">
        <v>89</v>
      </c>
      <c r="B38" s="3"/>
      <c r="C38" s="4"/>
      <c r="D38" s="53"/>
      <c r="E38" s="5" t="s">
        <v>28</v>
      </c>
      <c r="F38" s="3"/>
      <c r="G38" s="4"/>
      <c r="H38" s="53"/>
      <c r="I38" s="5" t="s">
        <v>28</v>
      </c>
      <c r="J38" s="231"/>
      <c r="K38" s="4" t="s">
        <v>301</v>
      </c>
      <c r="L38" s="586"/>
      <c r="M38" s="5" t="s">
        <v>302</v>
      </c>
      <c r="N38" s="231"/>
      <c r="O38" s="4" t="s">
        <v>301</v>
      </c>
      <c r="P38" s="586"/>
      <c r="Q38" s="5" t="s">
        <v>302</v>
      </c>
      <c r="R38" s="231"/>
      <c r="S38" s="4" t="s">
        <v>301</v>
      </c>
      <c r="T38" s="586"/>
      <c r="U38" s="5" t="s">
        <v>302</v>
      </c>
      <c r="V38" s="55"/>
      <c r="W38" s="55"/>
    </row>
    <row r="39" spans="1:23" ht="17.100000000000001" customHeight="1">
      <c r="A39" s="64" t="s">
        <v>121</v>
      </c>
      <c r="B39" s="3"/>
      <c r="C39" s="4"/>
      <c r="D39" s="53"/>
      <c r="E39" s="5" t="s">
        <v>28</v>
      </c>
      <c r="F39" s="3"/>
      <c r="G39" s="4"/>
      <c r="H39" s="53"/>
      <c r="I39" s="5" t="s">
        <v>28</v>
      </c>
      <c r="J39" s="231"/>
      <c r="K39" s="4" t="s">
        <v>301</v>
      </c>
      <c r="L39" s="586"/>
      <c r="M39" s="5" t="s">
        <v>302</v>
      </c>
      <c r="N39" s="231"/>
      <c r="O39" s="4" t="s">
        <v>301</v>
      </c>
      <c r="P39" s="586"/>
      <c r="Q39" s="5" t="s">
        <v>302</v>
      </c>
      <c r="R39" s="231"/>
      <c r="S39" s="4" t="s">
        <v>301</v>
      </c>
      <c r="T39" s="586"/>
      <c r="U39" s="5" t="s">
        <v>302</v>
      </c>
      <c r="V39" s="55"/>
      <c r="W39" s="55"/>
    </row>
    <row r="40" spans="1:23" ht="17.100000000000001" customHeight="1">
      <c r="A40" s="64" t="s">
        <v>122</v>
      </c>
      <c r="B40" s="3"/>
      <c r="C40" s="4"/>
      <c r="D40" s="53"/>
      <c r="E40" s="5" t="s">
        <v>28</v>
      </c>
      <c r="F40" s="3"/>
      <c r="G40" s="4"/>
      <c r="H40" s="53"/>
      <c r="I40" s="5" t="s">
        <v>28</v>
      </c>
      <c r="J40" s="231"/>
      <c r="K40" s="4" t="s">
        <v>301</v>
      </c>
      <c r="L40" s="586"/>
      <c r="M40" s="5" t="s">
        <v>302</v>
      </c>
      <c r="N40" s="231"/>
      <c r="O40" s="4" t="s">
        <v>301</v>
      </c>
      <c r="P40" s="586"/>
      <c r="Q40" s="5" t="s">
        <v>302</v>
      </c>
      <c r="R40" s="231"/>
      <c r="S40" s="4" t="s">
        <v>301</v>
      </c>
      <c r="T40" s="586"/>
      <c r="U40" s="5" t="s">
        <v>302</v>
      </c>
      <c r="V40" s="55"/>
      <c r="W40" s="55"/>
    </row>
    <row r="41" spans="1:23" ht="17.100000000000001" customHeight="1">
      <c r="A41" s="64" t="s">
        <v>123</v>
      </c>
      <c r="B41" s="3"/>
      <c r="C41" s="4"/>
      <c r="D41" s="53"/>
      <c r="E41" s="5" t="s">
        <v>28</v>
      </c>
      <c r="F41" s="3"/>
      <c r="G41" s="4"/>
      <c r="H41" s="53"/>
      <c r="I41" s="5" t="s">
        <v>28</v>
      </c>
      <c r="J41" s="231"/>
      <c r="K41" s="4" t="s">
        <v>301</v>
      </c>
      <c r="L41" s="586"/>
      <c r="M41" s="5" t="s">
        <v>302</v>
      </c>
      <c r="N41" s="231"/>
      <c r="O41" s="4" t="s">
        <v>301</v>
      </c>
      <c r="P41" s="586"/>
      <c r="Q41" s="5" t="s">
        <v>302</v>
      </c>
      <c r="R41" s="231"/>
      <c r="S41" s="4" t="s">
        <v>301</v>
      </c>
      <c r="T41" s="586"/>
      <c r="U41" s="5" t="s">
        <v>302</v>
      </c>
      <c r="V41" s="55"/>
      <c r="W41" s="55"/>
    </row>
    <row r="42" spans="1:23" ht="17.100000000000001" customHeight="1">
      <c r="A42" s="64" t="s">
        <v>124</v>
      </c>
      <c r="B42" s="3"/>
      <c r="C42" s="4"/>
      <c r="D42" s="53"/>
      <c r="E42" s="5" t="s">
        <v>28</v>
      </c>
      <c r="F42" s="3"/>
      <c r="G42" s="4"/>
      <c r="H42" s="53"/>
      <c r="I42" s="5" t="s">
        <v>28</v>
      </c>
      <c r="J42" s="231"/>
      <c r="K42" s="4" t="s">
        <v>301</v>
      </c>
      <c r="L42" s="586"/>
      <c r="M42" s="5" t="s">
        <v>302</v>
      </c>
      <c r="N42" s="231"/>
      <c r="O42" s="4" t="s">
        <v>301</v>
      </c>
      <c r="P42" s="586"/>
      <c r="Q42" s="5" t="s">
        <v>302</v>
      </c>
      <c r="R42" s="231"/>
      <c r="S42" s="4" t="s">
        <v>301</v>
      </c>
      <c r="T42" s="586"/>
      <c r="U42" s="5" t="s">
        <v>302</v>
      </c>
      <c r="V42" s="55"/>
      <c r="W42" s="55"/>
    </row>
    <row r="43" spans="1:23" ht="17.100000000000001" customHeight="1">
      <c r="A43" s="64" t="s">
        <v>125</v>
      </c>
      <c r="B43" s="3"/>
      <c r="C43" s="4"/>
      <c r="D43" s="53"/>
      <c r="E43" s="5" t="s">
        <v>28</v>
      </c>
      <c r="F43" s="3"/>
      <c r="G43" s="4"/>
      <c r="H43" s="53"/>
      <c r="I43" s="5" t="s">
        <v>28</v>
      </c>
      <c r="J43" s="231"/>
      <c r="K43" s="4" t="s">
        <v>301</v>
      </c>
      <c r="L43" s="586"/>
      <c r="M43" s="5" t="s">
        <v>302</v>
      </c>
      <c r="N43" s="231"/>
      <c r="O43" s="4" t="s">
        <v>301</v>
      </c>
      <c r="P43" s="586"/>
      <c r="Q43" s="5" t="s">
        <v>302</v>
      </c>
      <c r="R43" s="231"/>
      <c r="S43" s="4" t="s">
        <v>301</v>
      </c>
      <c r="T43" s="586"/>
      <c r="U43" s="5" t="s">
        <v>302</v>
      </c>
      <c r="V43" s="55"/>
      <c r="W43" s="55"/>
    </row>
    <row r="44" spans="1:23" ht="17.100000000000001" customHeight="1">
      <c r="A44" s="64" t="s">
        <v>126</v>
      </c>
      <c r="B44" s="3"/>
      <c r="C44" s="4"/>
      <c r="D44" s="53"/>
      <c r="E44" s="5" t="s">
        <v>28</v>
      </c>
      <c r="F44" s="3"/>
      <c r="G44" s="4"/>
      <c r="H44" s="53"/>
      <c r="I44" s="5" t="s">
        <v>28</v>
      </c>
      <c r="J44" s="231"/>
      <c r="K44" s="4" t="s">
        <v>301</v>
      </c>
      <c r="L44" s="586"/>
      <c r="M44" s="5" t="s">
        <v>302</v>
      </c>
      <c r="N44" s="231"/>
      <c r="O44" s="4" t="s">
        <v>301</v>
      </c>
      <c r="P44" s="586"/>
      <c r="Q44" s="5" t="s">
        <v>302</v>
      </c>
      <c r="R44" s="231"/>
      <c r="S44" s="4" t="s">
        <v>301</v>
      </c>
      <c r="T44" s="586"/>
      <c r="U44" s="5" t="s">
        <v>302</v>
      </c>
      <c r="V44" s="55"/>
      <c r="W44" s="55"/>
    </row>
    <row r="45" spans="1:23" ht="17.100000000000001" customHeight="1">
      <c r="A45" s="64" t="s">
        <v>127</v>
      </c>
      <c r="B45" s="3"/>
      <c r="C45" s="4"/>
      <c r="D45" s="53"/>
      <c r="E45" s="5" t="s">
        <v>28</v>
      </c>
      <c r="F45" s="3"/>
      <c r="G45" s="4"/>
      <c r="H45" s="53"/>
      <c r="I45" s="5" t="s">
        <v>28</v>
      </c>
      <c r="J45" s="231"/>
      <c r="K45" s="4" t="s">
        <v>301</v>
      </c>
      <c r="L45" s="586"/>
      <c r="M45" s="5" t="s">
        <v>302</v>
      </c>
      <c r="N45" s="231"/>
      <c r="O45" s="4" t="s">
        <v>301</v>
      </c>
      <c r="P45" s="586"/>
      <c r="Q45" s="5" t="s">
        <v>302</v>
      </c>
      <c r="R45" s="231"/>
      <c r="S45" s="4" t="s">
        <v>301</v>
      </c>
      <c r="T45" s="586"/>
      <c r="U45" s="5" t="s">
        <v>302</v>
      </c>
      <c r="V45" s="55"/>
      <c r="W45" s="55"/>
    </row>
    <row r="46" spans="1:23" ht="17.100000000000001" customHeight="1">
      <c r="A46" s="64" t="s">
        <v>128</v>
      </c>
      <c r="B46" s="3"/>
      <c r="C46" s="4"/>
      <c r="D46" s="53"/>
      <c r="E46" s="5" t="s">
        <v>28</v>
      </c>
      <c r="F46" s="3"/>
      <c r="G46" s="4"/>
      <c r="H46" s="53"/>
      <c r="I46" s="5" t="s">
        <v>28</v>
      </c>
      <c r="J46" s="231"/>
      <c r="K46" s="4" t="s">
        <v>301</v>
      </c>
      <c r="L46" s="586"/>
      <c r="M46" s="5" t="s">
        <v>302</v>
      </c>
      <c r="N46" s="231"/>
      <c r="O46" s="4" t="s">
        <v>301</v>
      </c>
      <c r="P46" s="586"/>
      <c r="Q46" s="5" t="s">
        <v>302</v>
      </c>
      <c r="R46" s="231"/>
      <c r="S46" s="4" t="s">
        <v>301</v>
      </c>
      <c r="T46" s="586"/>
      <c r="U46" s="5" t="s">
        <v>302</v>
      </c>
      <c r="V46" s="55"/>
      <c r="W46" s="55"/>
    </row>
    <row r="47" spans="1:23" ht="17.100000000000001" customHeight="1">
      <c r="A47" s="64" t="s">
        <v>129</v>
      </c>
      <c r="B47" s="3"/>
      <c r="C47" s="4"/>
      <c r="D47" s="53"/>
      <c r="E47" s="5" t="s">
        <v>28</v>
      </c>
      <c r="F47" s="3"/>
      <c r="G47" s="4"/>
      <c r="H47" s="53"/>
      <c r="I47" s="5" t="s">
        <v>28</v>
      </c>
      <c r="J47" s="231"/>
      <c r="K47" s="4" t="s">
        <v>301</v>
      </c>
      <c r="L47" s="586"/>
      <c r="M47" s="5" t="s">
        <v>302</v>
      </c>
      <c r="N47" s="231"/>
      <c r="O47" s="4" t="s">
        <v>301</v>
      </c>
      <c r="P47" s="586"/>
      <c r="Q47" s="5" t="s">
        <v>302</v>
      </c>
      <c r="R47" s="231"/>
      <c r="S47" s="4" t="s">
        <v>301</v>
      </c>
      <c r="T47" s="586"/>
      <c r="U47" s="5" t="s">
        <v>302</v>
      </c>
      <c r="V47" s="55"/>
      <c r="W47" s="55"/>
    </row>
    <row r="48" spans="1:23" ht="17.100000000000001" customHeight="1">
      <c r="A48" s="64" t="s">
        <v>130</v>
      </c>
      <c r="B48" s="3"/>
      <c r="C48" s="4"/>
      <c r="D48" s="53"/>
      <c r="E48" s="5" t="s">
        <v>28</v>
      </c>
      <c r="F48" s="3"/>
      <c r="G48" s="4"/>
      <c r="H48" s="53"/>
      <c r="I48" s="5" t="s">
        <v>28</v>
      </c>
      <c r="J48" s="231"/>
      <c r="K48" s="4" t="s">
        <v>301</v>
      </c>
      <c r="L48" s="586"/>
      <c r="M48" s="5" t="s">
        <v>302</v>
      </c>
      <c r="N48" s="231"/>
      <c r="O48" s="4" t="s">
        <v>301</v>
      </c>
      <c r="P48" s="586"/>
      <c r="Q48" s="5" t="s">
        <v>302</v>
      </c>
      <c r="R48" s="231"/>
      <c r="S48" s="4" t="s">
        <v>301</v>
      </c>
      <c r="T48" s="586"/>
      <c r="U48" s="5" t="s">
        <v>302</v>
      </c>
      <c r="V48" s="55"/>
      <c r="W48" s="55"/>
    </row>
    <row r="49" spans="1:23" ht="17.100000000000001" customHeight="1">
      <c r="A49" s="64" t="s">
        <v>131</v>
      </c>
      <c r="B49" s="3"/>
      <c r="C49" s="4"/>
      <c r="D49" s="53"/>
      <c r="E49" s="5" t="s">
        <v>28</v>
      </c>
      <c r="F49" s="3"/>
      <c r="G49" s="4"/>
      <c r="H49" s="53"/>
      <c r="I49" s="5" t="s">
        <v>28</v>
      </c>
      <c r="J49" s="232"/>
      <c r="K49" s="174" t="s">
        <v>301</v>
      </c>
      <c r="L49" s="587"/>
      <c r="M49" s="75" t="s">
        <v>302</v>
      </c>
      <c r="N49" s="232"/>
      <c r="O49" s="174" t="s">
        <v>301</v>
      </c>
      <c r="P49" s="587"/>
      <c r="Q49" s="75" t="s">
        <v>302</v>
      </c>
      <c r="R49" s="232"/>
      <c r="S49" s="174" t="s">
        <v>301</v>
      </c>
      <c r="T49" s="587"/>
      <c r="U49" s="75" t="s">
        <v>302</v>
      </c>
      <c r="V49" s="55"/>
      <c r="W49" s="55"/>
    </row>
    <row r="50" spans="1:23" ht="17.100000000000001" customHeight="1">
      <c r="A50" s="64" t="s">
        <v>132</v>
      </c>
      <c r="B50" s="3"/>
      <c r="C50" s="4"/>
      <c r="D50" s="53"/>
      <c r="E50" s="5" t="s">
        <v>28</v>
      </c>
      <c r="F50" s="3"/>
      <c r="G50" s="4"/>
      <c r="H50" s="53"/>
      <c r="I50" s="5" t="s">
        <v>28</v>
      </c>
      <c r="J50" s="231"/>
      <c r="K50" s="4" t="s">
        <v>301</v>
      </c>
      <c r="L50" s="586"/>
      <c r="M50" s="5" t="s">
        <v>302</v>
      </c>
      <c r="N50" s="231"/>
      <c r="O50" s="4" t="s">
        <v>301</v>
      </c>
      <c r="P50" s="586"/>
      <c r="Q50" s="5" t="s">
        <v>302</v>
      </c>
      <c r="R50" s="231"/>
      <c r="S50" s="4" t="s">
        <v>301</v>
      </c>
      <c r="T50" s="586"/>
      <c r="U50" s="5" t="s">
        <v>302</v>
      </c>
      <c r="V50" s="55"/>
      <c r="W50" s="55"/>
    </row>
    <row r="51" spans="1:23" ht="17.100000000000001" customHeight="1">
      <c r="A51" s="64" t="s">
        <v>133</v>
      </c>
      <c r="B51" s="3"/>
      <c r="C51" s="4"/>
      <c r="D51" s="53"/>
      <c r="E51" s="5" t="s">
        <v>28</v>
      </c>
      <c r="F51" s="3"/>
      <c r="G51" s="4"/>
      <c r="H51" s="53"/>
      <c r="I51" s="5" t="s">
        <v>28</v>
      </c>
      <c r="J51" s="231"/>
      <c r="K51" s="4" t="s">
        <v>301</v>
      </c>
      <c r="L51" s="586"/>
      <c r="M51" s="5" t="s">
        <v>302</v>
      </c>
      <c r="N51" s="231"/>
      <c r="O51" s="4" t="s">
        <v>301</v>
      </c>
      <c r="P51" s="586"/>
      <c r="Q51" s="5" t="s">
        <v>302</v>
      </c>
      <c r="R51" s="231"/>
      <c r="S51" s="4" t="s">
        <v>301</v>
      </c>
      <c r="T51" s="586"/>
      <c r="U51" s="5" t="s">
        <v>302</v>
      </c>
      <c r="V51" s="55"/>
      <c r="W51" s="55"/>
    </row>
    <row r="52" spans="1:23" ht="17.100000000000001" customHeight="1">
      <c r="A52" s="64" t="s">
        <v>134</v>
      </c>
      <c r="B52" s="3"/>
      <c r="C52" s="4"/>
      <c r="D52" s="53"/>
      <c r="E52" s="5" t="s">
        <v>28</v>
      </c>
      <c r="F52" s="3"/>
      <c r="G52" s="4"/>
      <c r="H52" s="53"/>
      <c r="I52" s="5" t="s">
        <v>28</v>
      </c>
      <c r="J52" s="231"/>
      <c r="K52" s="4" t="s">
        <v>301</v>
      </c>
      <c r="L52" s="586"/>
      <c r="M52" s="5" t="s">
        <v>302</v>
      </c>
      <c r="N52" s="231"/>
      <c r="O52" s="4" t="s">
        <v>301</v>
      </c>
      <c r="P52" s="586"/>
      <c r="Q52" s="5" t="s">
        <v>302</v>
      </c>
      <c r="R52" s="231"/>
      <c r="S52" s="4" t="s">
        <v>301</v>
      </c>
      <c r="T52" s="586"/>
      <c r="U52" s="5" t="s">
        <v>302</v>
      </c>
      <c r="V52" s="55"/>
      <c r="W52" s="55"/>
    </row>
    <row r="53" spans="1:23" ht="17.100000000000001" customHeight="1">
      <c r="A53" s="64" t="s">
        <v>135</v>
      </c>
      <c r="B53" s="3"/>
      <c r="C53" s="4"/>
      <c r="D53" s="53"/>
      <c r="E53" s="5" t="s">
        <v>28</v>
      </c>
      <c r="F53" s="3"/>
      <c r="G53" s="4"/>
      <c r="H53" s="53"/>
      <c r="I53" s="5" t="s">
        <v>28</v>
      </c>
      <c r="J53" s="231"/>
      <c r="K53" s="4" t="s">
        <v>301</v>
      </c>
      <c r="L53" s="586"/>
      <c r="M53" s="5" t="s">
        <v>302</v>
      </c>
      <c r="N53" s="231"/>
      <c r="O53" s="4" t="s">
        <v>301</v>
      </c>
      <c r="P53" s="586"/>
      <c r="Q53" s="5" t="s">
        <v>302</v>
      </c>
      <c r="R53" s="231"/>
      <c r="S53" s="4" t="s">
        <v>301</v>
      </c>
      <c r="T53" s="586"/>
      <c r="U53" s="5" t="s">
        <v>302</v>
      </c>
      <c r="V53" s="55"/>
      <c r="W53" s="55"/>
    </row>
    <row r="54" spans="1:23" ht="17.100000000000001" customHeight="1">
      <c r="A54" s="64" t="s">
        <v>90</v>
      </c>
      <c r="B54" s="3"/>
      <c r="C54" s="4"/>
      <c r="D54" s="53"/>
      <c r="E54" s="5" t="s">
        <v>28</v>
      </c>
      <c r="F54" s="3"/>
      <c r="G54" s="4"/>
      <c r="H54" s="53"/>
      <c r="I54" s="5" t="s">
        <v>28</v>
      </c>
      <c r="J54" s="231"/>
      <c r="K54" s="4" t="s">
        <v>301</v>
      </c>
      <c r="L54" s="586"/>
      <c r="M54" s="5" t="s">
        <v>302</v>
      </c>
      <c r="N54" s="231"/>
      <c r="O54" s="4" t="s">
        <v>301</v>
      </c>
      <c r="P54" s="586"/>
      <c r="Q54" s="5" t="s">
        <v>302</v>
      </c>
      <c r="R54" s="231"/>
      <c r="S54" s="4" t="s">
        <v>301</v>
      </c>
      <c r="T54" s="586"/>
      <c r="U54" s="5" t="s">
        <v>302</v>
      </c>
      <c r="V54" s="55"/>
      <c r="W54" s="55"/>
    </row>
    <row r="55" spans="1:23" ht="17.100000000000001" customHeight="1" thickBot="1">
      <c r="A55" s="66" t="s">
        <v>136</v>
      </c>
      <c r="B55" s="6"/>
      <c r="C55" s="7"/>
      <c r="D55" s="54"/>
      <c r="E55" s="75" t="s">
        <v>28</v>
      </c>
      <c r="F55" s="6"/>
      <c r="G55" s="7"/>
      <c r="H55" s="54"/>
      <c r="I55" s="75" t="s">
        <v>28</v>
      </c>
      <c r="J55" s="231"/>
      <c r="K55" s="4" t="s">
        <v>301</v>
      </c>
      <c r="L55" s="586"/>
      <c r="M55" s="5" t="s">
        <v>302</v>
      </c>
      <c r="N55" s="231"/>
      <c r="O55" s="4" t="s">
        <v>301</v>
      </c>
      <c r="P55" s="586"/>
      <c r="Q55" s="5" t="s">
        <v>302</v>
      </c>
      <c r="R55" s="231"/>
      <c r="S55" s="4" t="s">
        <v>301</v>
      </c>
      <c r="T55" s="586"/>
      <c r="U55" s="5" t="s">
        <v>302</v>
      </c>
      <c r="V55" s="55"/>
      <c r="W55" s="55"/>
    </row>
    <row r="56" spans="1:23" ht="24.75" customHeight="1" thickTop="1">
      <c r="A56" s="68" t="s">
        <v>91</v>
      </c>
      <c r="B56" s="13" t="s">
        <v>154</v>
      </c>
      <c r="C56" s="8"/>
      <c r="D56" s="76" t="str">
        <f>IF(SUM(D9:E55)=0,"",SUM(D9:E55))</f>
        <v/>
      </c>
      <c r="E56" s="77"/>
      <c r="F56" s="13" t="s">
        <v>155</v>
      </c>
      <c r="G56" s="8"/>
      <c r="H56" s="76" t="str">
        <f>IF(SUM(H9:I55)=0,"",SUM(H9:I55))</f>
        <v/>
      </c>
      <c r="I56" s="77" t="s">
        <v>28</v>
      </c>
      <c r="J56" s="566" t="s">
        <v>304</v>
      </c>
      <c r="K56" s="567"/>
      <c r="L56" s="567"/>
      <c r="M56" s="567"/>
      <c r="N56" s="568" t="s">
        <v>303</v>
      </c>
      <c r="O56" s="568"/>
      <c r="P56" s="568"/>
      <c r="Q56" s="568"/>
      <c r="R56" s="568" t="s">
        <v>303</v>
      </c>
      <c r="S56" s="568"/>
      <c r="T56" s="568"/>
      <c r="U56" s="568"/>
      <c r="V56" s="55"/>
      <c r="W56" s="55"/>
    </row>
    <row r="57" spans="1:23" ht="42" customHeight="1">
      <c r="A57" s="193"/>
      <c r="B57" s="574" t="str">
        <f>IF(SUM(D9:D36,D38:D55)=0,"提出不要",IF(D56='様式2（計画書）'!AA28,"",W57))</f>
        <v>提出不要</v>
      </c>
      <c r="C57" s="574"/>
      <c r="D57" s="574"/>
      <c r="E57" s="574"/>
      <c r="F57" s="574" t="str">
        <f>IF(SUM(H9:H36,H38:H55)=0,"提出不要",IF(H56='様式2（計画書）'!AA29,"",W58))</f>
        <v>提出不要</v>
      </c>
      <c r="G57" s="574"/>
      <c r="H57" s="574"/>
      <c r="I57" s="574"/>
      <c r="J57" s="72"/>
      <c r="K57" s="72"/>
      <c r="L57" s="72"/>
      <c r="M57" s="72"/>
      <c r="N57" s="72"/>
      <c r="O57" s="72"/>
      <c r="P57" s="72"/>
      <c r="Q57" s="72"/>
      <c r="R57" s="72"/>
      <c r="S57" s="72"/>
      <c r="V57" s="55"/>
      <c r="W57" s="191" t="s">
        <v>348</v>
      </c>
    </row>
    <row r="58" spans="1:23" ht="19.5" customHeight="1">
      <c r="A58" s="192" t="s">
        <v>92</v>
      </c>
      <c r="B58" s="55"/>
      <c r="C58" s="55"/>
      <c r="D58" s="55"/>
      <c r="E58" s="55"/>
      <c r="F58" s="55"/>
      <c r="G58" s="55"/>
      <c r="H58" s="55"/>
      <c r="I58" s="55"/>
      <c r="J58" s="72"/>
      <c r="K58" s="72"/>
      <c r="L58" s="72"/>
      <c r="M58" s="72"/>
      <c r="N58" s="72"/>
      <c r="O58" s="72"/>
      <c r="P58" s="72"/>
      <c r="Q58" s="72"/>
      <c r="R58" s="72"/>
      <c r="S58" s="72"/>
      <c r="V58" s="55"/>
      <c r="W58" s="191" t="s">
        <v>349</v>
      </c>
    </row>
    <row r="59" spans="1:23" ht="19.5" customHeight="1">
      <c r="B59" s="55"/>
      <c r="C59" s="55"/>
      <c r="D59" s="55"/>
      <c r="E59" s="55"/>
      <c r="F59" s="55"/>
      <c r="G59" s="55"/>
      <c r="H59" s="55"/>
      <c r="I59" s="55"/>
      <c r="J59" s="173"/>
      <c r="K59" s="173"/>
      <c r="L59" s="173"/>
      <c r="M59" s="173"/>
      <c r="N59" s="173"/>
      <c r="O59" s="173"/>
      <c r="P59" s="173"/>
      <c r="Q59" s="173"/>
      <c r="R59" s="173"/>
      <c r="S59" s="173"/>
      <c r="T59" s="173"/>
      <c r="U59" s="173"/>
      <c r="V59" s="55"/>
      <c r="W59" s="55"/>
    </row>
    <row r="60" spans="1:23" ht="19.5" customHeight="1">
      <c r="B60" s="55"/>
      <c r="C60" s="55"/>
      <c r="D60" s="55"/>
      <c r="E60" s="55"/>
      <c r="F60" s="55"/>
      <c r="G60" s="55"/>
      <c r="H60" s="55"/>
      <c r="I60" s="55"/>
      <c r="J60" s="55"/>
      <c r="K60" s="55"/>
      <c r="V60" s="55"/>
      <c r="W60" s="55"/>
    </row>
    <row r="61" spans="1:23" ht="19.5" customHeight="1">
      <c r="B61" s="55"/>
      <c r="C61" s="55"/>
      <c r="D61" s="55"/>
      <c r="E61" s="55"/>
      <c r="F61" s="55"/>
      <c r="G61" s="55"/>
      <c r="H61" s="55"/>
      <c r="I61" s="55"/>
      <c r="J61" s="55"/>
      <c r="K61" s="55"/>
      <c r="V61" s="55"/>
      <c r="W61" s="55"/>
    </row>
    <row r="62" spans="1:23" ht="19.5" customHeight="1">
      <c r="B62" s="55"/>
      <c r="C62" s="55"/>
      <c r="D62" s="55"/>
      <c r="E62" s="55"/>
      <c r="F62" s="55"/>
      <c r="G62" s="55"/>
      <c r="H62" s="55"/>
      <c r="I62" s="55"/>
      <c r="J62" s="55"/>
      <c r="K62" s="55"/>
      <c r="V62" s="55"/>
      <c r="W62" s="55"/>
    </row>
    <row r="63" spans="1:23">
      <c r="B63" s="55"/>
      <c r="C63" s="55"/>
      <c r="D63" s="55"/>
      <c r="E63" s="55"/>
      <c r="F63" s="55"/>
      <c r="G63" s="55"/>
      <c r="H63" s="55"/>
      <c r="I63" s="55"/>
      <c r="J63" s="55"/>
      <c r="K63" s="55"/>
      <c r="V63" s="55"/>
      <c r="W63" s="55"/>
    </row>
    <row r="64" spans="1:23">
      <c r="B64" s="55"/>
      <c r="C64" s="55"/>
      <c r="D64" s="55"/>
      <c r="E64" s="55"/>
      <c r="F64" s="55"/>
      <c r="G64" s="55"/>
      <c r="H64" s="55"/>
      <c r="I64" s="55"/>
      <c r="J64" s="55"/>
      <c r="K64" s="55"/>
      <c r="V64" s="55"/>
      <c r="W64" s="55"/>
    </row>
    <row r="65" spans="2:23">
      <c r="B65" s="55"/>
      <c r="C65" s="55"/>
      <c r="D65" s="55"/>
      <c r="E65" s="55"/>
      <c r="F65" s="55"/>
      <c r="G65" s="55"/>
      <c r="H65" s="55"/>
      <c r="I65" s="55"/>
      <c r="J65" s="55"/>
      <c r="K65" s="55"/>
      <c r="V65" s="55"/>
      <c r="W65" s="55"/>
    </row>
    <row r="66" spans="2:23">
      <c r="J66" s="55"/>
      <c r="K66" s="55"/>
    </row>
    <row r="67" spans="2:23">
      <c r="J67" s="55"/>
      <c r="K67" s="55"/>
    </row>
  </sheetData>
  <sheetProtection algorithmName="SHA-512" hashValue="5sRDyxTrwapjE7WcAXWxKYct6HucDbydViLDg38xrMoFDVlIBDzRRRynep+3fRlwfcyKW4p13JUQteAdK0/Mbw==" saltValue="BBPgt+di+XNoAn29Mz1hkQ==" spinCount="100000" sheet="1" selectLockedCells="1"/>
  <mergeCells count="13">
    <mergeCell ref="B57:E57"/>
    <mergeCell ref="F57:I57"/>
    <mergeCell ref="B5:U5"/>
    <mergeCell ref="A3:U3"/>
    <mergeCell ref="N8:Q8"/>
    <mergeCell ref="R8:U8"/>
    <mergeCell ref="J56:M56"/>
    <mergeCell ref="N56:Q56"/>
    <mergeCell ref="R56:U56"/>
    <mergeCell ref="B8:E8"/>
    <mergeCell ref="F8:I8"/>
    <mergeCell ref="J8:M8"/>
    <mergeCell ref="A6:U6"/>
  </mergeCells>
  <phoneticPr fontId="2"/>
  <conditionalFormatting sqref="D37 H37 B5:U5 D56 H56">
    <cfRule type="cellIs" dxfId="1" priority="2" operator="equal">
      <formula>""</formula>
    </cfRule>
  </conditionalFormatting>
  <conditionalFormatting sqref="D9:D36 D38:D55 H38:H55 H9:H36 J9:J55 L9:L55 N9:N55 P9:P55 R9:R55 T9:T55">
    <cfRule type="containsBlanks" dxfId="0" priority="1">
      <formula>LEN(TRIM(D9))=0</formula>
    </cfRule>
  </conditionalFormatting>
  <dataValidations count="2">
    <dataValidation imeMode="on" allowBlank="1" showInputMessage="1" showErrorMessage="1" sqref="A9:A55"/>
    <dataValidation imeMode="off" allowBlank="1" showInputMessage="1" showErrorMessage="1" sqref="B9:I56"/>
  </dataValidations>
  <printOptions horizontalCentered="1" verticalCentered="1"/>
  <pageMargins left="0.78740157480314965" right="0.51181102362204722" top="0.39370078740157483" bottom="0.39370078740157483" header="0.35433070866141736" footer="0.35433070866141736"/>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CD8094318A7E4B94AAAE07EC3017DD" ma:contentTypeVersion="1" ma:contentTypeDescription="新しいドキュメントを作成します。" ma:contentTypeScope="" ma:versionID="6954d57f75f27d5879dade6c9b49f5e7">
  <xsd:schema xmlns:xsd="http://www.w3.org/2001/XMLSchema" xmlns:p="http://schemas.microsoft.com/office/2006/metadata/properties" targetNamespace="http://schemas.microsoft.com/office/2006/metadata/properties" ma:root="true" ma:fieldsID="a9fa1c1555d9a3e298d322dc7b90479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更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43E35-E32E-443B-B85C-6CA6BCE249A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A26C328-8A4E-4CD6-A11D-DFF304F76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90AB8F1-94A4-48D4-B669-6900363E47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共通様式</vt:lpstr>
      <vt:lpstr>様式2（計画書）</vt:lpstr>
      <vt:lpstr>添付1（事業所一覧）</vt:lpstr>
      <vt:lpstr>添付2（県内一覧）</vt:lpstr>
      <vt:lpstr>添付3（都道府県一覧）</vt:lpstr>
      <vt:lpstr>共通様式!Print_Area</vt:lpstr>
      <vt:lpstr>'添付1（事業所一覧）'!Print_Area</vt:lpstr>
      <vt:lpstr>'添付2（県内一覧）'!Print_Area</vt:lpstr>
      <vt:lpstr>'添付3（都道府県一覧）'!Print_Area</vt:lpstr>
      <vt:lpstr>'様式2（計画書）'!Print_Area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2019-07-29T02:57:02Z</cp:lastPrinted>
  <dcterms:created xsi:type="dcterms:W3CDTF">2009-07-08T04:50:06Z</dcterms:created>
  <dcterms:modified xsi:type="dcterms:W3CDTF">2019-08-08T04:02:23Z</dcterms:modified>
</cp:coreProperties>
</file>