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5423EAB-E3E1-425A-8F22-905B1BE7F67F}"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<sst xmlns="http://schemas.openxmlformats.org/spreadsheetml/2006/main" count="2973" uniqueCount="1047">
  <si>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</si>
  <si>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</si>
  <si>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</si>
  <si>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</si>
  <si>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</si>
  <si>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</si>
  <si>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</si>
  <si>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</si>
  <si>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</si>
  <si>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</si>
  <si>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</si>
  <si>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</si>
  <si>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</si>
  <si>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</si>
  <si>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</si>
  <si>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</si>
  <si>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</si>
  <si>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</si>
  <si>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</si>
  <si>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</si>
  <si>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</si>
  <si>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</si>
  <si>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</si>
  <si>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</si>
  <si>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</si>
  <si>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</si>
  <si>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</si>
  <si>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</si>
  <si>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</si>
  <si>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</si>
  <si>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</si>
  <si>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</si>
  <si>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</si>
  <si>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</si>
  <si>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</si>
  <si>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</si>
  <si>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</si>
  <si>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</si>
  <si>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</si>
  <si>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</si>
  <si>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</si>
  <si>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</si>
  <si>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</si>
  <si>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</si>
  <si>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</si>
  <si>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</si>
  <si>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</si>
  <si>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</si>
  <si>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</si>
  <si>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</si>
  <si>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</si>
  <si>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</si>
  <si>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</si>
  <si>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</si>
  <si>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</si>
  <si>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</si>
  <si>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</si>
  <si>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</si>
  <si>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</si>
  <si>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</si>
  <si>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</si>
  <si>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</si>
  <si>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</si>
  <si>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</si>
  <si>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</si>
  <si>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</si>
  <si>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</si>
  <si>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</si>
  <si>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</si>
  <si>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</si>
  <si>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</si>
  <si>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</si>
  <si>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</si>
  <si>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</si>
  <si>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</si>
  <si>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</si>
  <si>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</si>
  <si>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</si>
  <si>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</si>
  <si>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</si>
  <si>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</si>
  <si>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</si>
  <si>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</si>
  <si>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</si>
  <si>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</si>
  <si>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</si>
  <si>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</si>
  <si>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</si>
  <si>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</si>
  <si>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</si>
  <si>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</si>
  <si>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</si>
  <si>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</si>
  <si>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</si>
  <si>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</si>
  <si>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</si>
  <si>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</si>
  <si>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</si>
  <si>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</si>
  <si>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</si>
  <si>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</si>
  <si>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</si>
  <si>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</si>
  <si>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</si>
  <si>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</si>
  <si>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</si>
  <si>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</si>
  <si>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</si>
  <si>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</si>
  <si>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</si>
  <si>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</si>
  <si>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</si>
  <si>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</si>
  <si>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</si>
  <si>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</si>
  <si>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</si>
  <si>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</si>
  <si>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</si>
  <si>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</si>
  <si>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</si>
  <si>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</si>
  <si>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</si>
  <si>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</si>
  <si>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</si>
  <si>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</si>
  <si>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</si>
  <si>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</si>
  <si>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</si>
  <si>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</si>
  <si>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</si>
  <si>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</si>
  <si>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</si>
  <si>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</si>
  <si>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</si>
  <si>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</si>
  <si>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</si>
  <si>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</si>
  <si>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</si>
  <si>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</si>
  <si>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</si>
  <si>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</si>
  <si>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</si>
  <si>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</si>
  <si>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</si>
  <si>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</si>
  <si>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</si>
  <si>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</si>
  <si>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</si>
  <si>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</si>
  <si>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</si>
  <si>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</si>
  <si>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</si>
  <si>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</si>
  <si>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</si>
  <si>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</si>
  <si>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</si>
  <si>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</si>
  <si>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</si>
  <si>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</si>
  <si>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</si>
  <si>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</si>
  <si>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</si>
  <si>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</si>
  <si>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</si>
  <si>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</si>
  <si>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</si>
  <si>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</si>
  <si>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</si>
  <si>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</si>
  <si>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</si>
  <si>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</si>
  <si>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</si>
  <si>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</si>
  <si>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</si>
  <si>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</si>
  <si>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</si>
  <si>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</si>
  <si>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</si>
  <si>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</si>
  <si>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</si>
  <si>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</si>
  <si>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</si>
  <si>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</si>
  <si>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</si>
  <si>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</si>
  <si>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</si>
  <si>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</si>
  <si>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</si>
  <si>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</si>
  <si>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</si>
  <si>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</si>
  <si>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</si>
  <si>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</si>
  <si>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</si>
  <si>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</si>
  <si>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</si>
  <si>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</si>
  <si>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</si>
  <si>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</si>
  <si>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</si>
  <si>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</si>
  <si>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</si>
  <si>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</si>
  <si>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</si>
  <si>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</si>
  <si>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</si>
  <si>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</si>
  <si>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</si>
  <si>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</si>
  <si>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</si>
  <si>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</si>
  <si>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</si>
  <si>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</si>
  <si>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</si>
  <si>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</si>
  <si>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</si>
  <si>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</si>
  <si>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</si>
  <si>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</si>
  <si>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</si>
  <si>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</si>
  <si>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</si>
  <si>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</si>
  <si>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</si>
  <si>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</si>
  <si>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</si>
  <si>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</si>
  <si>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</si>
  <si>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</si>
  <si>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</si>
  <si>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</si>
  <si>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</si>
  <si>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</si>
  <si>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</si>
  <si>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</si>
  <si>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</si>
  <si>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</si>
  <si>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</si>
  <si>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</si>
  <si>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</si>
  <si>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</si>
  <si>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</si>
  <si>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</si>
  <si>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</si>
  <si>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</si>
  <si>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</si>
  <si>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</si>
  <si>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</si>
  <si>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</si>
  <si>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</si>
  <si>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</si>
  <si>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</si>
  <si>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</si>
  <si>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</si>
  <si>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</si>
  <si>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</si>
  <si>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</si>
  <si>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</si>
  <si>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</si>
  <si>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</si>
  <si>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</si>
  <si>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</si>
  <si>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</si>
  <si>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</si>
  <si>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</si>
  <si>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</si>
  <si>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</si>
  <si>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</si>
  <si>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</si>
  <si>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</si>
  <si>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</si>
  <si>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</si>
  <si>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</si>
  <si>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</si>
  <si>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</si>
  <si>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</si>
  <si>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</si>
  <si>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</si>
  <si>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</si>
  <si>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</si>
  <si>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</si>
  <si>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</si>
  <si>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</si>
  <si>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</si>
  <si>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</si>
  <si>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</si>
  <si>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</si>
  <si>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</si>
  <si>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</si>
  <si>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</si>
  <si>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</si>
  <si>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</si>
  <si>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</si>
  <si>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</si>
  <si>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</si>
  <si>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</si>
  <si>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</si>
  <si>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</si>
  <si>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</si>
  <si>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</si>
  <si>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</si>
  <si>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</si>
  <si>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</si>
  <si>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</si>
  <si>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</si>
  <si>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</si>
  <si>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</si>
  <si>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</si>
  <si>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</si>
  <si>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</si>
  <si>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</si>
  <si>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</si>
  <si>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</si>
  <si>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</si>
  <si>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</si>
  <si>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</si>
  <si>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</si>
  <si>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</si>
  <si>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</si>
  <si>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</si>
  <si>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</si>
  <si>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</si>
  <si>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</si>
  <si>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</si>
  <si>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</si>
  <si>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</si>
  <si>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</si>
  <si>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</si>
  <si>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</si>
  <si>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</si>
  <si>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</si>
  <si>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</si>
  <si>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</si>
  <si>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</si>
  <si>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</si>
  <si>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</si>
  <si>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</si>
  <si>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</si>
  <si>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</si>
  <si>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</si>
  <si>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</si>
  <si>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</si>
  <si>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</si>
  <si>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</si>
  <si>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</si>
  <si>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</si>
  <si>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</si>
  <si>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</si>
  <si>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</si>
  <si>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</si>
  <si>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</si>
  <si>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</si>
  <si>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</si>
  <si>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</si>
  <si>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</si>
  <si>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</si>
  <si>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</si>
  <si>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</si>
  <si>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</si>
  <si>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</si>
  <si>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</si>
  <si>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</si>
  <si>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</si>
  <si>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</si>
  <si>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</si>
  <si>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</si>
  <si>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</si>
  <si>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</si>
  <si>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</si>
  <si>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</si>
  <si>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</si>
  <si>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</si>
  <si>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</si>
  <si>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</si>
  <si>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</si>
  <si>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</si>
  <si>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</si>
  <si>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</si>
  <si>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</si>
  <si>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</si>
  <si>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</si>
  <si>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</si>
  <si>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</si>
  <si>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</si>
  <si>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</si>
  <si>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</si>
  <si>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</si>
  <si>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</si>
  <si>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</si>
  <si>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</si>
  <si>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</si>
  <si>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</si>
  <si>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</si>
  <si>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</si>
  <si>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</si>
  <si>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</si>
  <si>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</si>
  <si>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</si>
  <si>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</si>
  <si>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</si>
  <si>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</si>
  <si>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</si>
  <si>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</si>
  <si>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</si>
  <si>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</si>
  <si>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</si>
  <si>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</si>
  <si>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</si>
  <si>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</si>
  <si>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</si>
  <si>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</si>
  <si>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</si>
  <si>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</si>
  <si>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</si>
  <si>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</si>
  <si>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</si>
  <si>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</si>
  <si>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</si>
  <si>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</si>
  <si>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</si>
  <si>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</si>
  <si>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</si>
  <si>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</si>
  <si>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</si>
  <si>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</si>
  <si>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</si>
  <si>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</si>
  <si>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</si>
  <si>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</si>
  <si>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</si>
  <si>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</si>
  <si>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</si>
  <si>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</si>
  <si>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</si>
  <si>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</si>
  <si>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</si>
  <si>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</si>
  <si>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</si>
  <si>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</si>
  <si>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</si>
  <si>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</si>
  <si>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</si>
  <si>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</si>
  <si>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</si>
  <si>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</si>
  <si>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</si>
  <si>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</si>
  <si>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</si>
  <si>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</si>
  <si>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</si>
  <si>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</si>
  <si>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</si>
  <si>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</si>
  <si>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</si>
  <si>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</si>
  <si>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</si>
  <si>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</si>
  <si>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</si>
  <si>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</si>
  <si>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</si>
  <si>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</si>
  <si>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</si>
  <si>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</si>
  <si>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</si>
  <si>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</si>
  <si>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</si>
  <si>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</si>
  <si>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</si>
  <si>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</si>
  <si>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</si>
  <si>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</si>
  <si>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</si>
  <si>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</si>
  <si>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</si>
  <si>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</si>
  <si>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</si>
  <si>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</si>
  <si>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</si>
  <si>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</si>
  <si>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</si>
  <si>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</si>
  <si>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</si>
  <si>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</si>
  <si>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</si>
  <si>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</si>
  <si>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</si>
  <si>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</si>
  <si>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</si>
  <si>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</si>
  <si>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</si>
  <si>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</si>
  <si>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</si>
  <si>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</si>
  <si>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</si>
  <si>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</si>
  <si>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</si>
  <si>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</si>
  <si>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</si>
  <si>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</si>
  <si>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</si>
  <si>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</si>
  <si>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</si>
  <si>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</si>
  <si>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</si>
  <si>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</si>
  <si>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</si>
  <si>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</si>
  <si>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</si>
  <si>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</si>
  <si>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</si>
  <si>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</si>
  <si>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</si>
  <si>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</si>
  <si>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</si>
  <si>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</si>
  <si>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</si>
  <si>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</si>
  <si>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</si>
  <si>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</si>
  <si>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</si>
  <si>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</si>
  <si>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</si>
  <si>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</si>
  <si>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</si>
  <si>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</si>
  <si>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</si>
  <si>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</si>
  <si>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</si>
  <si>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</si>
  <si>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</si>
  <si>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</si>
  <si>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</si>
  <si>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</si>
  <si>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</si>
  <si>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</si>
  <si>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</si>
  <si>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</si>
  <si>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</si>
  <si>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</si>
  <si>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</si>
  <si>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</si>
  <si>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</si>
  <si>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</si>
  <si>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</si>
  <si>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</si>
  <si>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</si>
  <si>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</si>
  <si>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</si>
  <si>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</si>
  <si>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</si>
  <si>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</si>
  <si>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</si>
  <si>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</si>
  <si>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</si>
  <si>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</si>
  <si>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</si>
  <si>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</si>
  <si>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</si>
  <si>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</si>
  <si>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</si>
  <si>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</si>
  <si>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</si>
  <si>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</si>
  <si>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</si>
  <si>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</si>
  <si>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</si>
  <si>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</si>
  <si>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</si>
  <si>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</si>
  <si>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</si>
  <si>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</si>
  <si>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</si>
  <si>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</si>
  <si>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</si>
  <si>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</si>
  <si>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</si>
  <si>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</si>
  <si>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</si>
  <si>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</si>
  <si>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</si>
  <si>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</si>
  <si>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</si>
  <si>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</si>
  <si>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</si>
  <si>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</si>
  <si>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</si>
  <si>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</si>
  <si>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</si>
  <si>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</si>
  <si>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</si>
  <si>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</si>
  <si>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</si>
  <si>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</si>
  <si>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</si>
  <si>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</si>
  <si>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</si>
  <si>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</si>
  <si>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</si>
  <si>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</si>
  <si>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</si>
  <si>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</si>
  <si>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</si>
  <si>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</si>
  <si>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</si>
  <si>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</si>
  <si>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</si>
  <si>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</si>
  <si>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</si>
  <si>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</si>
  <si>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</si>
  <si>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</si>
  <si>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</si>
  <si>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</si>
  <si>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</si>
  <si>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</si>
  <si>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</si>
  <si>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</si>
  <si>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</si>
  <si>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</si>
  <si>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</si>
  <si>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</si>
  <si>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</si>
  <si>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</si>
  <si>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</si>
  <si>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</si>
  <si>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</si>
  <si>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</si>
  <si>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</si>
  <si>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</si>
  <si>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</si>
  <si>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</si>
  <si>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</si>
  <si>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</si>
  <si>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</si>
  <si>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</si>
  <si>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</si>
  <si>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</si>
  <si>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</si>
  <si>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</si>
  <si>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</si>
  <si>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</si>
  <si>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</si>
  <si>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</si>
  <si>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</si>
  <si>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</si>
  <si>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</si>
  <si>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</si>
  <si>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</si>
  <si>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</si>
  <si>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</si>
  <si>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</si>
  <si>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</si>
  <si>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</si>
  <si>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</si>
  <si>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</si>
  <si>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</si>
  <si>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</si>
  <si>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</si>
  <si>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</si>
  <si>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</si>
  <si>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</si>
  <si>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</si>
  <si>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</si>
  <si>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</si>
  <si>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</si>
  <si>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</si>
  <si>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</si>
  <si>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</si>
  <si>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</si>
  <si>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</si>
  <si>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</si>
  <si>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</si>
  <si>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</si>
  <si>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</si>
  <si>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</si>
  <si>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</si>
  <si>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</si>
  <si>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</si>
  <si>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</si>
  <si>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</si>
  <si>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</si>
  <si>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</si>
  <si>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</si>
  <si>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</si>
  <si>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</si>
  <si>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</si>
  <si>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</si>
  <si>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</si>
  <si>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</si>
  <si>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</si>
  <si>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</si>
  <si>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</si>
  <si>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</si>
  <si>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</si>
  <si>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</si>
  <si>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</si>
  <si>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</si>
  <si>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</si>
  <si>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</si>
  <si>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</si>
  <si>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</si>
  <si>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</si>
  <si>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</si>
  <si>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</si>
  <si>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</si>
  <si>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</si>
  <si>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</si>
  <si>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</si>
  <si>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</si>
  <si>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</si>
  <si>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</si>
  <si>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</si>
  <si>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</si>
  <si>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</si>
  <si>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</si>
  <si>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</si>
  <si>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</si>
  <si>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</si>
  <si>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</si>
  <si>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</si>
  <si>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</si>
  <si>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</si>
  <si>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</si>
  <si>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</si>
  <si>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</si>
  <si>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</si>
  <si>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</si>
  <si>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</si>
  <si>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</si>
  <si>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</si>
  <si>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</si>
  <si>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</si>
  <si>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</si>
  <si>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</si>
  <si>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</si>
  <si>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</si>
  <si>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</si>
  <si>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</si>
  <si>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</si>
  <si>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</si>
  <si>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</si>
  <si>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</si>
  <si>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</si>
  <si>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</si>
  <si>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</si>
  <si>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</si>
  <si>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</si>
  <si>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</si>
  <si>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</si>
  <si>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</si>
  <si>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</si>
  <si>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</si>
  <si>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</si>
  <si>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</si>
  <si>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</si>
  <si>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</si>
  <si>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</si>
  <si>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</si>
  <si>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</si>
  <si>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</si>
  <si>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</si>
  <si>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</si>
  <si>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</si>
  <si>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</si>
  <si>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</si>
  <si>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</si>
  <si>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</si>
  <si>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</si>
  <si>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</si>
  <si>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</si>
  <si>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</si>
  <si>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</si>
  <si>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</si>
  <si>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</si>
  <si>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</si>
  <si>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</si>
  <si>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</si>
  <si>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</si>
  <si>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</si>
  <si>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</si>
  <si>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</si>
  <si>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</si>
  <si>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</si>
  <si>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</si>
  <si>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</si>
  <si>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</si>
  <si>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</si>
  <si>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</si>
  <si>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</si>
  <si>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</si>
  <si>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</si>
  <si>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</si>
  <si>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</si>
  <si>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</si>
  <si>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</si>
  <si>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</si>
  <si>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</si>
  <si>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</si>
  <si>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</si>
  <si>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</si>
  <si>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</si>
  <si>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</si>
  <si>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</si>
  <si>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</si>
  <si>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</si>
  <si>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</si>
  <si>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</si>
  <si>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</si>
  <si>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</si>
  <si>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</si>
  <si>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</si>
  <si>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</si>
  <si>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</si>
  <si>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</si>
  <si>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</si>
  <si>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</si>
  <si>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</si>
  <si>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</si>
  <si>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</si>
  <si>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</si>
  <si>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</si>
  <si>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</si>
  <si>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</si>
  <si>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</si>
  <si>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</si>
  <si>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</si>
  <si>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</si>
  <si>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</si>
  <si>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</si>
  <si>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</si>
  <si>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</si>
  <si>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</si>
  <si>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</si>
  <si>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</si>
  <si>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</si>
  <si>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</si>
  <si>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</si>
  <si>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</si>
  <si>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</si>
  <si>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</si>
  <si>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</si>
  <si>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</si>
  <si>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</si>
  <si>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</si>
  <si>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</si>
  <si>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</si>
  <si>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</si>
  <si>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</si>
  <si>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</si>
  <si>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</si>
  <si>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</si>
  <si>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</si>
  <si>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</si>
  <si>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</si>
  <si>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</si>
  <si>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</si>
  <si>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</si>
  <si>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</si>
  <si>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</si>
  <si>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</si>
  <si>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</si>
  <si>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</si>
  <si>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</si>
  <si>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</si>
  <si>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</si>
  <si>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</si>
  <si>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</si>
  <si>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</si>
  <si>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</si>
  <si>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</si>
  <si>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</si>
  <si>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</si>
  <si>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</si>
  <si>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</si>
  <si>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</si>
  <si>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</si>
  <si>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</si>
  <si>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</si>
  <si>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</si>
  <si>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</si>
  <si>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</si>
  <si>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</si>
  <si>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</si>
  <si>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</si>
  <si>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</si>
  <si>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</si>
  <si>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</si>
  <si>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</si>
  <si>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</si>
  <si>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</si>
  <si>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</si>
  <si>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</si>
  <si>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</si>
  <si>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</si>
  <si>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</si>
  <si>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</si>
  <si>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</si>
  <si>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</si>
  <si>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</si>
  <si>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</si>
  <si>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</si>
  <si>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</si>
  <si>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</si>
  <si>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</si>
  <si>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</si>
  <si>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</si>
  <si>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</si>
  <si>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</si>
  <si>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</si>
  <si>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</si>
  <si>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</si>
  <si>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</si>
  <si>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</si>
  <si>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</si>
  <si>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</si>
  <si>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</si>
  <si>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</si>
  <si>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</si>
  <si>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</si>
  <si>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</si>
  <si>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</si>
  <si>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</si>
  <si>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</si>
  <si>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</si>
  <si>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</si>
  <si>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</si>
  <si>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</si>
  <si>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</si>
  <si>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</si>
  <si>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</si>
  <si>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</si>
  <si>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</si>
  <si>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</si>
  <si>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</si>
  <si>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</si>
  <si>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</si>
  <si>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</si>
  <si>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</si>
  <si>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</si>
  <si>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</si>
  <si>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</si>
  <si>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</si>
  <si>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</si>
  <si>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</si>
  <si>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</si>
  <si>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</si>
  <si>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</si>
  <si>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</si>
  <si>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</si>
  <si>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</si>
  <si>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</si>
  <si>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</si>
  <si>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</si>
  <si>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</si>
  <si>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</si>
  <si>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</si>
  <si>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</si>
  <si>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</si>
  <si>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</si>
  <si>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</si>
  <si>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</si>
  <si>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</si>
  <si>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</si>
  <si>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</si>
  <si>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</si>
  <si>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</si>
  <si>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</si>
  <si>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</si>
  <si>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</si>
  <si>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</si>
  <si>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</si>
  <si>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</si>
  <si>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</si>
  <si>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</si>
  <si>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</si>
  <si>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</si>
  <si>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</si>
  <si>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</si>
  <si>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</si>
  <si>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</si>
  <si>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</si>
  <si>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</si>
  <si>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</si>
  <si>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</si>
  <si>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</si>
  <si>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</si>
  <si>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</si>
  <si>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</si>
  <si>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</si>
  <si>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</si>
  <si>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</si>
  <si>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</si>
  <si>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</si>
  <si>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</si>
  <si>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</si>
  <si>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</si>
  <si>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</si>
  <si>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</si>
  <si>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</si>
  <si>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</si>
  <si>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</si>
  <si>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</si>
  <si>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</si>
  <si>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</si>
  <si>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</si>
  <si>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</si>
  <si>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</si>
  <si>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</si>
  <si>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</si>
  <si>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</si>
  <si>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</si>
  <si>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</si>
  <si>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</si>
  <si>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</si>
  <si>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</si>
  <si>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</si>
  <si>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</si>
  <si>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</si>
  <si>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</si>
  <si>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</si>
  <si>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</si>
  <si>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</si>
  <si>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</si>
  <si>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</si>
  <si>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</si>
  <si>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</si>
  <si>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</si>
  <si>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</si>
  <si>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</si>
  <si>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</si>
  <si>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</si>
  <si>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</si>
  <si>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</si>
  <si>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</si>
  <si>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</si>
  <si>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</si>
  <si>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</si>
  <si>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一般（財）信貴山病院ハートランドしぎさん</t>
    <phoneticPr fontId="3"/>
  </si>
  <si>
    <t>〒636-0815 生駒郡三郷町勢野北４－１３－１</t>
    <phoneticPr fontId="3"/>
  </si>
  <si>
    <t>〇</t>
  </si>
  <si>
    <t>その他の法人</t>
  </si>
  <si>
    <t>精神科</t>
  </si>
  <si>
    <t>ＤＰＣ病院ではない</t>
  </si>
  <si>
    <t>有</t>
  </si>
  <si>
    <t>-</t>
    <phoneticPr fontId="3"/>
  </si>
  <si>
    <t>療養病棟入院基本料2</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</si>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</sst>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39&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47</v>
      </c>
      <c r="K103" s="237" t="str">
        <f t="shared" si="1"/>
        <v/>
      </c>
      <c r="L103" s="258">
        <v>47</v>
      </c>
    </row>
    <row r="104" spans="1:22" s="83" customFormat="1" ht="34.5" customHeight="1">
      <c r="A104" s="244" t="s">
        <v>614</v>
      </c>
      <c r="B104" s="84"/>
      <c r="C104" s="395"/>
      <c r="D104" s="396"/>
      <c r="E104" s="427"/>
      <c r="F104" s="428"/>
      <c r="G104" s="319" t="s">
        <v>47</v>
      </c>
      <c r="H104" s="321"/>
      <c r="I104" s="419"/>
      <c r="J104" s="256">
        <f t="shared" si="0"/>
        <v>47</v>
      </c>
      <c r="K104" s="237" t="str">
        <f t="shared" si="1"/>
        <v/>
      </c>
      <c r="L104" s="258">
        <v>47</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47</v>
      </c>
      <c r="K106" s="237" t="str">
        <f t="shared" si="1"/>
        <v/>
      </c>
      <c r="L106" s="258">
        <v>47</v>
      </c>
    </row>
    <row r="107" spans="1:22" s="83" customFormat="1" ht="34.5" customHeight="1">
      <c r="A107" s="244" t="s">
        <v>614</v>
      </c>
      <c r="B107" s="84"/>
      <c r="C107" s="395"/>
      <c r="D107" s="396"/>
      <c r="E107" s="427"/>
      <c r="F107" s="428"/>
      <c r="G107" s="319" t="s">
        <v>47</v>
      </c>
      <c r="H107" s="321"/>
      <c r="I107" s="419"/>
      <c r="J107" s="256">
        <f t="shared" si="0"/>
        <v>47</v>
      </c>
      <c r="K107" s="237" t="str">
        <f t="shared" si="1"/>
        <v/>
      </c>
      <c r="L107" s="258">
        <v>47</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47</v>
      </c>
      <c r="K109" s="237" t="str">
        <f t="shared" si="1"/>
        <v/>
      </c>
      <c r="L109" s="258">
        <v>47</v>
      </c>
    </row>
    <row r="110" spans="1:22" s="83" customFormat="1" ht="34.5" customHeight="1">
      <c r="A110" s="244" t="s">
        <v>614</v>
      </c>
      <c r="B110" s="84"/>
      <c r="C110" s="395"/>
      <c r="D110" s="396"/>
      <c r="E110" s="431"/>
      <c r="F110" s="432"/>
      <c r="G110" s="316" t="s">
        <v>47</v>
      </c>
      <c r="H110" s="318"/>
      <c r="I110" s="419"/>
      <c r="J110" s="256">
        <f t="shared" si="0"/>
        <v>47</v>
      </c>
      <c r="K110" s="237" t="str">
        <f t="shared" si="1"/>
        <v/>
      </c>
      <c r="L110" s="258">
        <v>47</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47</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55</v>
      </c>
      <c r="K158" s="264" t="str">
        <f t="shared" si="3"/>
        <v/>
      </c>
      <c r="L158" s="117">
        <v>55</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row>
    <row r="237" spans="1:22" s="83" customFormat="1" ht="34.5" customHeight="1">
      <c r="A237" s="248" t="s">
        <v>627</v>
      </c>
      <c r="B237" s="119"/>
      <c r="C237" s="319" t="s">
        <v>130</v>
      </c>
      <c r="D237" s="320"/>
      <c r="E237" s="320"/>
      <c r="F237" s="320"/>
      <c r="G237" s="320"/>
      <c r="H237" s="321"/>
      <c r="I237" s="406"/>
      <c r="J237" s="260" t="s">
        <v>1043</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29</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3.7</v>
      </c>
      <c r="K266" s="81" t="str">
        <f t="shared" si="8"/>
        <v/>
      </c>
      <c r="L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12</v>
      </c>
      <c r="K269" s="81" t="str">
        <f t="shared" si="8"/>
        <v/>
      </c>
      <c r="L269" s="147">
        <v>12</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0.7</v>
      </c>
      <c r="K272" s="81" t="str">
        <f t="shared" si="8"/>
        <v/>
      </c>
      <c r="L272" s="148">
        <v>0.7</v>
      </c>
    </row>
    <row r="273" spans="1:12" s="83" customFormat="1" ht="34.5" customHeight="1">
      <c r="A273" s="249" t="s">
        <v>727</v>
      </c>
      <c r="B273" s="120"/>
      <c r="C273" s="370" t="s">
        <v>152</v>
      </c>
      <c r="D273" s="371"/>
      <c r="E273" s="371"/>
      <c r="F273" s="371"/>
      <c r="G273" s="370" t="s">
        <v>146</v>
      </c>
      <c r="H273" s="370"/>
      <c r="I273" s="403"/>
      <c r="J273" s="266">
        <f t="shared" si="9"/>
        <v>11</v>
      </c>
      <c r="K273" s="81" t="str">
        <f t="shared" si="8"/>
        <v/>
      </c>
      <c r="L273" s="147">
        <v>11</v>
      </c>
    </row>
    <row r="274" spans="1:12" s="83" customFormat="1" ht="34.5" customHeight="1">
      <c r="A274" s="249" t="s">
        <v>727</v>
      </c>
      <c r="B274" s="120"/>
      <c r="C274" s="371"/>
      <c r="D274" s="371"/>
      <c r="E274" s="371"/>
      <c r="F274" s="371"/>
      <c r="G274" s="370" t="s">
        <v>148</v>
      </c>
      <c r="H274" s="370"/>
      <c r="I274" s="403"/>
      <c r="J274" s="266">
        <f t="shared" si="9"/>
        <v>0.7</v>
      </c>
      <c r="K274" s="81" t="str">
        <f t="shared" si="8"/>
        <v/>
      </c>
      <c r="L274" s="148">
        <v>0.7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0.5</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178</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1.2</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4</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2</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108</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21.6</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26</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2.8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1</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1</v>
      </c>
      <c r="K334" s="81"/>
      <c r="L334" s="269"/>
    </row>
    <row r="335" spans="1:22" s="83" customFormat="1" ht="34.5" customHeight="1">
      <c r="A335" s="249" t="s">
        <v>753</v>
      </c>
      <c r="B335" s="159"/>
      <c r="C335" s="370"/>
      <c r="D335" s="370"/>
      <c r="E335" s="370"/>
      <c r="F335" s="371"/>
      <c r="G335" s="370" t="s">
        <v>166</v>
      </c>
      <c r="H335" s="287" t="s">
        <v>173</v>
      </c>
      <c r="I335" s="353"/>
      <c r="J335" s="266">
        <v>8</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21</v>
      </c>
      <c r="K392" s="81" t="str">
        <f t="shared" ref="K392:K397" si="11">IF(OR(COUNTIF(L392:L392,"未確認")&gt;0,COUNTIF(L392:L392,"~*")&gt;0),"※","")</f>
        <v/>
      </c>
      <c r="L392" s="147">
        <v>21</v>
      </c>
    </row>
    <row r="393" spans="1:22" s="83" customFormat="1" ht="34.5" customHeight="1">
      <c r="A393" s="249" t="s">
        <v>773</v>
      </c>
      <c r="B393" s="84"/>
      <c r="C393" s="369"/>
      <c r="D393" s="379"/>
      <c r="E393" s="319" t="s">
        <v>224</v>
      </c>
      <c r="F393" s="320"/>
      <c r="G393" s="320"/>
      <c r="H393" s="321"/>
      <c r="I393" s="342"/>
      <c r="J393" s="140">
        <f t="shared" si="10"/>
        <v>21</v>
      </c>
      <c r="K393" s="81" t="str">
        <f t="shared" si="11"/>
        <v/>
      </c>
      <c r="L393" s="147">
        <v>21</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17075</v>
      </c>
      <c r="K396" s="81" t="str">
        <f t="shared" si="11"/>
        <v/>
      </c>
      <c r="L396" s="147">
        <v>17075</v>
      </c>
    </row>
    <row r="397" spans="1:22" s="83" customFormat="1" ht="34.5" customHeight="1">
      <c r="A397" s="250" t="s">
        <v>777</v>
      </c>
      <c r="B397" s="119"/>
      <c r="C397" s="369"/>
      <c r="D397" s="319" t="s">
        <v>228</v>
      </c>
      <c r="E397" s="320"/>
      <c r="F397" s="320"/>
      <c r="G397" s="320"/>
      <c r="H397" s="321"/>
      <c r="I397" s="343"/>
      <c r="J397" s="140">
        <f t="shared" si="10"/>
        <v>21</v>
      </c>
      <c r="K397" s="81" t="str">
        <f t="shared" si="11"/>
        <v/>
      </c>
      <c r="L397" s="147">
        <v>21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21</v>
      </c>
      <c r="K405" s="81" t="str">
        <f t="shared" ref="K405:K422" si="13">IF(OR(COUNTIF(L405:L405,"未確認")&gt;0,COUNTIF(L405:L405,"~*")&gt;0),"※","")</f>
        <v/>
      </c>
      <c r="L405" s="147">
        <v>21</v>
      </c>
    </row>
    <row r="406" spans="1:22" s="83" customFormat="1" ht="34.5" customHeight="1">
      <c r="A406" s="251" t="s">
        <v>779</v>
      </c>
      <c r="B406" s="119"/>
      <c r="C406" s="368"/>
      <c r="D406" s="374" t="s">
        <v>233</v>
      </c>
      <c r="E406" s="376" t="s">
        <v>234</v>
      </c>
      <c r="F406" s="377"/>
      <c r="G406" s="377"/>
      <c r="H406" s="378"/>
      <c r="I406" s="360"/>
      <c r="J406" s="140">
        <f t="shared" si="12"/>
        <v>14</v>
      </c>
      <c r="K406" s="81" t="str">
        <f t="shared" si="13"/>
        <v/>
      </c>
      <c r="L406" s="147">
        <v>14</v>
      </c>
    </row>
    <row r="407" spans="1:22" s="83" customFormat="1" ht="34.5" customHeight="1">
      <c r="A407" s="251" t="s">
        <v>780</v>
      </c>
      <c r="B407" s="119"/>
      <c r="C407" s="368"/>
      <c r="D407" s="368"/>
      <c r="E407" s="319" t="s">
        <v>235</v>
      </c>
      <c r="F407" s="320"/>
      <c r="G407" s="320"/>
      <c r="H407" s="321"/>
      <c r="I407" s="360"/>
      <c r="J407" s="140">
        <f t="shared" si="12"/>
        <v>5</v>
      </c>
      <c r="K407" s="81" t="str">
        <f t="shared" si="13"/>
        <v/>
      </c>
      <c r="L407" s="147">
        <v>5</v>
      </c>
    </row>
    <row r="408" spans="1:22" s="83" customFormat="1" ht="34.5" customHeight="1">
      <c r="A408" s="251" t="s">
        <v>781</v>
      </c>
      <c r="B408" s="119"/>
      <c r="C408" s="368"/>
      <c r="D408" s="368"/>
      <c r="E408" s="319" t="s">
        <v>236</v>
      </c>
      <c r="F408" s="320"/>
      <c r="G408" s="320"/>
      <c r="H408" s="321"/>
      <c r="I408" s="360"/>
      <c r="J408" s="140">
        <f t="shared" si="12"/>
        <v>2</v>
      </c>
      <c r="K408" s="81" t="str">
        <f t="shared" si="13"/>
        <v/>
      </c>
      <c r="L408" s="147">
        <v>2</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21</v>
      </c>
      <c r="K413" s="81" t="str">
        <f t="shared" si="13"/>
        <v/>
      </c>
      <c r="L413" s="147">
        <v>21</v>
      </c>
    </row>
    <row r="414" spans="1:22" s="83" customFormat="1" ht="34.5" customHeight="1">
      <c r="A414" s="251" t="s">
        <v>787</v>
      </c>
      <c r="B414" s="119"/>
      <c r="C414" s="368"/>
      <c r="D414" s="374" t="s">
        <v>240</v>
      </c>
      <c r="E414" s="376" t="s">
        <v>241</v>
      </c>
      <c r="F414" s="377"/>
      <c r="G414" s="377"/>
      <c r="H414" s="378"/>
      <c r="I414" s="360"/>
      <c r="J414" s="140">
        <f t="shared" si="12"/>
        <v>1</v>
      </c>
      <c r="K414" s="81" t="str">
        <f t="shared" si="13"/>
        <v/>
      </c>
      <c r="L414" s="147">
        <v>1</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3</v>
      </c>
      <c r="K416" s="81" t="str">
        <f t="shared" si="13"/>
        <v/>
      </c>
      <c r="L416" s="147">
        <v>3</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16</v>
      </c>
      <c r="K421" s="81" t="str">
        <f t="shared" si="13"/>
        <v/>
      </c>
      <c r="L421" s="147">
        <v>16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20</v>
      </c>
      <c r="K430" s="193" t="str">
        <f>IF(OR(COUNTIF(L430:L430,"未確認")&gt;0,COUNTIF(L430:L430,"~*")&gt;0),"※","")</f>
        <v/>
      </c>
      <c r="L430" s="147">
        <v>20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20</v>
      </c>
      <c r="K433" s="193" t="str">
        <f>IF(OR(COUNTIF(L433:L433,"未確認")&gt;0,COUNTIF(L433:L433,"~*")&gt;0),"※","")</f>
        <v/>
      </c>
      <c r="L433" s="147">
        <v>20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12</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341</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100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16</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9AF7064-10CA-4CE6-BA11-AC72C69F2CC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2019-12-23T00:59:32Z</dcterms:modified>
</cp:coreProperties>
</file>