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7875" activeTab="0"/>
  </bookViews>
  <sheets>
    <sheet name="9A" sheetId="1" r:id="rId1"/>
  </sheets>
  <definedNames>
    <definedName name="_１５２">#REF!</definedName>
    <definedName name="_１５３">#REF!</definedName>
    <definedName name="_６２">#REF!</definedName>
    <definedName name="_xlnm.Print_Area" localSheetId="0">'9A'!$A$1:$M$25</definedName>
  </definedNames>
  <calcPr fullCalcOnLoad="1"/>
</workbook>
</file>

<file path=xl/sharedStrings.xml><?xml version="1.0" encoding="utf-8"?>
<sst xmlns="http://schemas.openxmlformats.org/spreadsheetml/2006/main" count="37" uniqueCount="32">
  <si>
    <t>年度月別</t>
  </si>
  <si>
    <t>新規求職申込件数</t>
  </si>
  <si>
    <t>紹 介 件 数</t>
  </si>
  <si>
    <t>就 職 件 数</t>
  </si>
  <si>
    <t>新　規求人数</t>
  </si>
  <si>
    <t>総  数</t>
  </si>
  <si>
    <t xml:space="preserve">     ５</t>
  </si>
  <si>
    <t xml:space="preserve">     ６</t>
  </si>
  <si>
    <t xml:space="preserve">     ７</t>
  </si>
  <si>
    <t xml:space="preserve">     ８</t>
  </si>
  <si>
    <t xml:space="preserve">     ９</t>
  </si>
  <si>
    <t xml:space="preserve">     10</t>
  </si>
  <si>
    <t xml:space="preserve">     12</t>
  </si>
  <si>
    <t xml:space="preserve">     ２</t>
  </si>
  <si>
    <t xml:space="preserve">     ３</t>
  </si>
  <si>
    <t>資料：奈良労働局</t>
  </si>
  <si>
    <t>９.  職　業　紹　介　状　況</t>
  </si>
  <si>
    <t>(単位：件，人，％)</t>
  </si>
  <si>
    <t>うち男</t>
  </si>
  <si>
    <t>うち男</t>
  </si>
  <si>
    <t>(注)1.月間有効求人倍率の年度は、実数値である。</t>
  </si>
  <si>
    <t xml:space="preserve">    2.就職率は、新規求職者に対する割合である。</t>
  </si>
  <si>
    <t>就
職
率</t>
  </si>
  <si>
    <t xml:space="preserve">     11</t>
  </si>
  <si>
    <t>９－Ａ．一 般 労 働 者 （ 学卒を除く・パートを含む ）</t>
  </si>
  <si>
    <t>平成27年度</t>
  </si>
  <si>
    <t>29</t>
  </si>
  <si>
    <t xml:space="preserve"> 29年４月</t>
  </si>
  <si>
    <t xml:space="preserve"> 30年１月</t>
  </si>
  <si>
    <t>有  効
求人数</t>
  </si>
  <si>
    <t>有効求職者数</t>
  </si>
  <si>
    <t>有    効
求人倍率
(季調値)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</si>
</sst>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#,##0.00_);[Red]\(#,##0.00\)"/>
    <numFmt numFmtId="222" formatCode="0.00_ "/>
    <numFmt numFmtId="223" formatCode="0.00_);[Red]\(0.00\)"/>
    <numFmt numFmtId="224" formatCode="0.0%"/>
    <numFmt numFmtId="225" formatCode="#,##0_ ;[Red]\-#,##0\ "/>
    <numFmt numFmtId="226" formatCode="0.0_ 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[$€-2]\ #,##0.00_);[Red]\([$€-2]\ #,##0.00\)"/>
    <numFmt numFmtId="231" formatCode="0_);[Red]\(0\)"/>
    <numFmt numFmtId="232" formatCode="&quot;¥&quot;#,##0_);[Red]\(&quot;¥&quot;#,##0\)"/>
    <numFmt numFmtId="233" formatCode="#,##0_);[Red]\(#,##0\)"/>
    <numFmt numFmtId="234" formatCode="#,##0.0_);[Red]\(#,##0.0\)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6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9.6"/>
      <name val="ＭＳ 明朝"/>
      <family val="1"/>
    </font>
    <font>
      <sz val="9.6"/>
      <name val="ＭＳ ゴシック"/>
      <family val="3"/>
    </font>
    <font>
      <sz val="10"/>
      <name val="ＭＳ 明朝"/>
      <family val="1"/>
    </font>
    <font>
      <sz val="9.5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177" fontId="8" fillId="0" borderId="0" xfId="0" applyNumberFormat="1" applyFont="1" applyBorder="1" applyAlignment="1" applyProtection="1">
      <alignment vertical="center"/>
      <protection locked="0"/>
    </xf>
    <xf numFmtId="177" fontId="8" fillId="0" borderId="0" xfId="0" applyNumberFormat="1" applyFont="1" applyAlignment="1" applyProtection="1">
      <alignment vertical="center"/>
      <protection locked="0"/>
    </xf>
    <xf numFmtId="177" fontId="8" fillId="0" borderId="0" xfId="0" applyNumberFormat="1" applyFont="1" applyAlignment="1">
      <alignment vertical="center"/>
    </xf>
    <xf numFmtId="177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7" fontId="10" fillId="0" borderId="10" xfId="0" applyNumberFormat="1" applyFont="1" applyBorder="1" applyAlignment="1" applyProtection="1">
      <alignment horizontal="center" vertical="center"/>
      <protection locked="0"/>
    </xf>
    <xf numFmtId="177" fontId="10" fillId="0" borderId="11" xfId="0" applyNumberFormat="1" applyFont="1" applyBorder="1" applyAlignment="1" applyProtection="1">
      <alignment horizontal="center" vertical="center"/>
      <protection locked="0"/>
    </xf>
    <xf numFmtId="177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180" fontId="10" fillId="0" borderId="11" xfId="0" applyNumberFormat="1" applyFont="1" applyBorder="1" applyAlignment="1" applyProtection="1" quotePrefix="1">
      <alignment horizontal="center" vertical="center"/>
      <protection locked="0"/>
    </xf>
    <xf numFmtId="180" fontId="10" fillId="0" borderId="0" xfId="0" applyNumberFormat="1" applyFont="1" applyBorder="1" applyAlignment="1">
      <alignment vertical="center"/>
    </xf>
    <xf numFmtId="180" fontId="11" fillId="0" borderId="0" xfId="0" applyNumberFormat="1" applyFont="1" applyBorder="1" applyAlignment="1">
      <alignment vertical="center"/>
    </xf>
    <xf numFmtId="49" fontId="10" fillId="0" borderId="11" xfId="0" applyNumberFormat="1" applyFont="1" applyBorder="1" applyAlignment="1" applyProtection="1">
      <alignment horizontal="left" vertical="center"/>
      <protection locked="0"/>
    </xf>
    <xf numFmtId="177" fontId="10" fillId="0" borderId="11" xfId="0" applyNumberFormat="1" applyFont="1" applyBorder="1" applyAlignment="1" applyProtection="1" quotePrefix="1">
      <alignment horizontal="left" vertical="center"/>
      <protection locked="0"/>
    </xf>
    <xf numFmtId="177" fontId="10" fillId="0" borderId="12" xfId="0" applyNumberFormat="1" applyFont="1" applyBorder="1" applyAlignment="1" applyProtection="1" quotePrefix="1">
      <alignment horizontal="left" vertical="center"/>
      <protection locked="0"/>
    </xf>
    <xf numFmtId="177" fontId="12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180" fontId="11" fillId="0" borderId="11" xfId="0" applyNumberFormat="1" applyFont="1" applyBorder="1" applyAlignment="1" applyProtection="1" quotePrefix="1">
      <alignment horizontal="center" vertical="center"/>
      <protection locked="0"/>
    </xf>
    <xf numFmtId="177" fontId="9" fillId="0" borderId="13" xfId="0" applyNumberFormat="1" applyFont="1" applyBorder="1" applyAlignment="1" applyProtection="1">
      <alignment vertical="center"/>
      <protection locked="0"/>
    </xf>
    <xf numFmtId="180" fontId="10" fillId="0" borderId="14" xfId="0" applyNumberFormat="1" applyFont="1" applyFill="1" applyBorder="1" applyAlignment="1" applyProtection="1">
      <alignment vertical="center"/>
      <protection locked="0"/>
    </xf>
    <xf numFmtId="180" fontId="10" fillId="0" borderId="0" xfId="0" applyNumberFormat="1" applyFont="1" applyFill="1" applyBorder="1" applyAlignment="1" applyProtection="1">
      <alignment vertical="center"/>
      <protection locked="0"/>
    </xf>
    <xf numFmtId="222" fontId="10" fillId="0" borderId="0" xfId="0" applyNumberFormat="1" applyFont="1" applyFill="1" applyBorder="1" applyAlignment="1" applyProtection="1">
      <alignment vertical="center"/>
      <protection locked="0"/>
    </xf>
    <xf numFmtId="180" fontId="11" fillId="0" borderId="14" xfId="0" applyNumberFormat="1" applyFont="1" applyFill="1" applyBorder="1" applyAlignment="1" applyProtection="1">
      <alignment vertical="center"/>
      <protection locked="0"/>
    </xf>
    <xf numFmtId="180" fontId="11" fillId="0" borderId="0" xfId="0" applyNumberFormat="1" applyFont="1" applyFill="1" applyBorder="1" applyAlignment="1" applyProtection="1">
      <alignment vertical="center"/>
      <protection locked="0"/>
    </xf>
    <xf numFmtId="222" fontId="11" fillId="0" borderId="0" xfId="0" applyNumberFormat="1" applyFont="1" applyFill="1" applyBorder="1" applyAlignment="1" applyProtection="1">
      <alignment vertical="center"/>
      <protection locked="0"/>
    </xf>
    <xf numFmtId="180" fontId="10" fillId="0" borderId="15" xfId="0" applyNumberFormat="1" applyFont="1" applyFill="1" applyBorder="1" applyAlignment="1" applyProtection="1">
      <alignment vertical="center"/>
      <protection locked="0"/>
    </xf>
    <xf numFmtId="180" fontId="10" fillId="0" borderId="13" xfId="0" applyNumberFormat="1" applyFont="1" applyFill="1" applyBorder="1" applyAlignment="1" applyProtection="1">
      <alignment vertical="center"/>
      <protection locked="0"/>
    </xf>
    <xf numFmtId="222" fontId="10" fillId="0" borderId="13" xfId="0" applyNumberFormat="1" applyFont="1" applyFill="1" applyBorder="1" applyAlignment="1">
      <alignment vertical="center"/>
    </xf>
    <xf numFmtId="3" fontId="10" fillId="0" borderId="0" xfId="49" applyNumberFormat="1" applyFont="1" applyFill="1" applyBorder="1" applyAlignment="1" applyProtection="1">
      <alignment vertical="center"/>
      <protection locked="0"/>
    </xf>
    <xf numFmtId="176" fontId="10" fillId="0" borderId="0" xfId="0" applyNumberFormat="1" applyFont="1" applyFill="1" applyBorder="1" applyAlignment="1" applyProtection="1">
      <alignment vertical="center"/>
      <protection locked="0"/>
    </xf>
    <xf numFmtId="176" fontId="10" fillId="0" borderId="13" xfId="0" applyNumberFormat="1" applyFont="1" applyFill="1" applyBorder="1" applyAlignment="1" applyProtection="1">
      <alignment vertical="center"/>
      <protection locked="0"/>
    </xf>
    <xf numFmtId="177" fontId="12" fillId="0" borderId="0" xfId="0" applyNumberFormat="1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3" fillId="0" borderId="0" xfId="0" applyFont="1" applyAlignment="1">
      <alignment vertical="center"/>
    </xf>
    <xf numFmtId="177" fontId="7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right" vertical="center"/>
      <protection locked="0"/>
    </xf>
    <xf numFmtId="177" fontId="13" fillId="0" borderId="16" xfId="0" applyNumberFormat="1" applyFont="1" applyBorder="1" applyAlignment="1" applyProtection="1">
      <alignment horizontal="center" vertical="center" wrapText="1"/>
      <protection locked="0"/>
    </xf>
    <xf numFmtId="177" fontId="13" fillId="0" borderId="17" xfId="0" applyNumberFormat="1" applyFont="1" applyBorder="1" applyAlignment="1" applyProtection="1">
      <alignment horizontal="center" vertical="center" wrapText="1"/>
      <protection locked="0"/>
    </xf>
    <xf numFmtId="177" fontId="10" fillId="0" borderId="16" xfId="0" applyNumberFormat="1" applyFont="1" applyBorder="1" applyAlignment="1" applyProtection="1">
      <alignment horizontal="center" vertical="center" wrapText="1"/>
      <protection locked="0"/>
    </xf>
    <xf numFmtId="177" fontId="10" fillId="0" borderId="17" xfId="0" applyNumberFormat="1" applyFont="1" applyBorder="1" applyAlignment="1" applyProtection="1">
      <alignment horizontal="center" vertical="center" wrapText="1"/>
      <protection locked="0"/>
    </xf>
    <xf numFmtId="177" fontId="9" fillId="0" borderId="0" xfId="0" applyNumberFormat="1" applyFont="1" applyBorder="1" applyAlignment="1" applyProtection="1">
      <alignment horizontal="center" vertical="center"/>
      <protection locked="0"/>
    </xf>
    <xf numFmtId="177" fontId="13" fillId="0" borderId="18" xfId="0" applyNumberFormat="1" applyFont="1" applyBorder="1" applyAlignment="1" applyProtection="1">
      <alignment horizontal="center" vertical="center" wrapText="1"/>
      <protection locked="0"/>
    </xf>
    <xf numFmtId="177" fontId="10" fillId="0" borderId="19" xfId="0" applyNumberFormat="1" applyFont="1" applyBorder="1" applyAlignment="1" applyProtection="1">
      <alignment horizontal="center" vertical="center" wrapText="1"/>
      <protection locked="0"/>
    </xf>
    <xf numFmtId="177" fontId="7" fillId="0" borderId="0" xfId="0" applyNumberFormat="1" applyFont="1" applyBorder="1" applyAlignment="1" applyProtection="1">
      <alignment horizontal="center" vertical="center"/>
      <protection locked="0"/>
    </xf>
    <xf numFmtId="177" fontId="10" fillId="0" borderId="20" xfId="0" applyNumberFormat="1" applyFont="1" applyBorder="1" applyAlignment="1" applyProtection="1">
      <alignment horizontal="center" vertical="center"/>
      <protection locked="0"/>
    </xf>
    <xf numFmtId="177" fontId="10" fillId="0" borderId="21" xfId="0" applyNumberFormat="1" applyFont="1" applyBorder="1" applyAlignment="1" applyProtection="1">
      <alignment horizontal="center" vertical="center"/>
      <protection locked="0"/>
    </xf>
    <xf numFmtId="177" fontId="8" fillId="0" borderId="22" xfId="0" applyNumberFormat="1" applyFont="1" applyBorder="1" applyAlignment="1" applyProtection="1">
      <alignment horizontal="center" vertical="center"/>
      <protection locked="0"/>
    </xf>
    <xf numFmtId="177" fontId="8" fillId="0" borderId="23" xfId="0" applyNumberFormat="1" applyFont="1" applyBorder="1" applyAlignment="1" applyProtection="1">
      <alignment horizontal="center" vertical="center"/>
      <protection locked="0"/>
    </xf>
    <xf numFmtId="177" fontId="10" fillId="0" borderId="22" xfId="0" applyNumberFormat="1" applyFont="1" applyBorder="1" applyAlignment="1" applyProtection="1">
      <alignment horizontal="center" vertical="center"/>
      <protection locked="0"/>
    </xf>
    <xf numFmtId="177" fontId="10" fillId="0" borderId="23" xfId="0" applyNumberFormat="1" applyFont="1" applyBorder="1" applyAlignment="1" applyProtection="1">
      <alignment horizontal="center" vertical="center"/>
      <protection locked="0"/>
    </xf>
    <xf numFmtId="177" fontId="14" fillId="0" borderId="16" xfId="0" applyNumberFormat="1" applyFont="1" applyBorder="1" applyAlignment="1" applyProtection="1">
      <alignment horizontal="center" vertical="center" wrapText="1"/>
      <protection locked="0"/>
    </xf>
    <xf numFmtId="177" fontId="14" fillId="0" borderId="17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showGridLines="0" tabSelected="1" zoomScale="150" zoomScaleNormal="150" zoomScalePageLayoutView="0" workbookViewId="0" topLeftCell="A1">
      <selection activeCell="A1" sqref="A1:M1"/>
    </sheetView>
  </sheetViews>
  <sheetFormatPr defaultColWidth="6.3984375" defaultRowHeight="15"/>
  <cols>
    <col min="1" max="1" width="8.8984375" style="5" customWidth="1"/>
    <col min="2" max="3" width="6.19921875" style="4" customWidth="1"/>
    <col min="4" max="7" width="6.69921875" style="4" customWidth="1"/>
    <col min="8" max="9" width="5.8984375" style="4" customWidth="1"/>
    <col min="10" max="10" width="6.8984375" style="4" customWidth="1"/>
    <col min="11" max="11" width="7.59765625" style="4" customWidth="1"/>
    <col min="12" max="12" width="6.09765625" style="5" customWidth="1"/>
    <col min="13" max="13" width="5" style="6" customWidth="1"/>
    <col min="14" max="14" width="8.8984375" style="0" customWidth="1"/>
    <col min="15" max="39" width="9" style="0" customWidth="1"/>
    <col min="40" max="16384" width="6.3984375" style="6" customWidth="1"/>
  </cols>
  <sheetData>
    <row r="1" spans="1:13" s="1" customFormat="1" ht="18.75" customHeight="1">
      <c r="A1" s="49" t="s">
        <v>16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1" customFormat="1" ht="11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8.75" customHeight="1">
      <c r="A3" s="46" t="s">
        <v>24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s="7" customFormat="1" ht="16.5" customHeight="1" thickBot="1">
      <c r="A4" s="39" t="s">
        <v>17</v>
      </c>
      <c r="D4" s="38"/>
      <c r="E4" s="23"/>
      <c r="F4" s="23"/>
      <c r="G4" s="23"/>
      <c r="H4" s="23"/>
      <c r="I4" s="23"/>
      <c r="J4" s="23"/>
      <c r="K4" s="23"/>
      <c r="L4" s="23"/>
      <c r="M4" s="23"/>
    </row>
    <row r="5" spans="1:13" s="8" customFormat="1" ht="18.75" customHeight="1">
      <c r="A5" s="50" t="s">
        <v>0</v>
      </c>
      <c r="B5" s="52" t="s">
        <v>1</v>
      </c>
      <c r="C5" s="53"/>
      <c r="D5" s="52" t="s">
        <v>30</v>
      </c>
      <c r="E5" s="53"/>
      <c r="F5" s="54" t="s">
        <v>2</v>
      </c>
      <c r="G5" s="55"/>
      <c r="H5" s="54" t="s">
        <v>3</v>
      </c>
      <c r="I5" s="55"/>
      <c r="J5" s="44" t="s">
        <v>4</v>
      </c>
      <c r="K5" s="42" t="s">
        <v>29</v>
      </c>
      <c r="L5" s="56" t="s">
        <v>31</v>
      </c>
      <c r="M5" s="47" t="s">
        <v>22</v>
      </c>
    </row>
    <row r="6" spans="1:13" s="8" customFormat="1" ht="18.75" customHeight="1">
      <c r="A6" s="51"/>
      <c r="B6" s="9" t="s">
        <v>5</v>
      </c>
      <c r="C6" s="9" t="s">
        <v>19</v>
      </c>
      <c r="D6" s="9" t="s">
        <v>5</v>
      </c>
      <c r="E6" s="9" t="s">
        <v>18</v>
      </c>
      <c r="F6" s="9" t="s">
        <v>5</v>
      </c>
      <c r="G6" s="9" t="s">
        <v>18</v>
      </c>
      <c r="H6" s="9" t="s">
        <v>5</v>
      </c>
      <c r="I6" s="9" t="s">
        <v>18</v>
      </c>
      <c r="J6" s="45"/>
      <c r="K6" s="43"/>
      <c r="L6" s="57"/>
      <c r="M6" s="48"/>
    </row>
    <row r="7" spans="1:13" s="12" customFormat="1" ht="19.5" customHeight="1">
      <c r="A7" s="10" t="s">
        <v>25</v>
      </c>
      <c r="B7" s="24">
        <v>58675</v>
      </c>
      <c r="C7" s="25">
        <v>27599</v>
      </c>
      <c r="D7" s="25">
        <v>244184</v>
      </c>
      <c r="E7" s="25">
        <v>118547</v>
      </c>
      <c r="F7" s="25">
        <v>99604</v>
      </c>
      <c r="G7" s="25">
        <v>55219</v>
      </c>
      <c r="H7" s="25">
        <v>19815</v>
      </c>
      <c r="I7" s="33">
        <v>9541</v>
      </c>
      <c r="J7" s="25">
        <v>92815</v>
      </c>
      <c r="K7" s="25">
        <v>253703</v>
      </c>
      <c r="L7" s="26">
        <v>1.04</v>
      </c>
      <c r="M7" s="34">
        <v>33.8</v>
      </c>
    </row>
    <row r="8" spans="1:13" s="14" customFormat="1" ht="19.5" customHeight="1">
      <c r="A8" s="13">
        <v>28</v>
      </c>
      <c r="B8" s="24">
        <v>54959</v>
      </c>
      <c r="C8" s="25">
        <v>24922</v>
      </c>
      <c r="D8" s="25">
        <v>231819</v>
      </c>
      <c r="E8" s="25">
        <v>109051</v>
      </c>
      <c r="F8" s="25">
        <v>88798</v>
      </c>
      <c r="G8" s="25">
        <v>47262</v>
      </c>
      <c r="H8" s="25">
        <v>19222</v>
      </c>
      <c r="I8" s="33">
        <v>8849</v>
      </c>
      <c r="J8" s="25">
        <v>98468</v>
      </c>
      <c r="K8" s="25">
        <v>272781</v>
      </c>
      <c r="L8" s="26">
        <v>1.18</v>
      </c>
      <c r="M8" s="34">
        <v>35</v>
      </c>
    </row>
    <row r="9" spans="1:13" s="15" customFormat="1" ht="19.5" customHeight="1">
      <c r="A9" s="22" t="s">
        <v>26</v>
      </c>
      <c r="B9" s="27">
        <f>SUM(B10:B21)</f>
        <v>51867</v>
      </c>
      <c r="C9" s="28">
        <f aca="true" t="shared" si="0" ref="C9:K9">SUM(C10:C21)</f>
        <v>23430</v>
      </c>
      <c r="D9" s="28">
        <f t="shared" si="0"/>
        <v>218522</v>
      </c>
      <c r="E9" s="28">
        <f t="shared" si="0"/>
        <v>101770</v>
      </c>
      <c r="F9" s="28">
        <f t="shared" si="0"/>
        <v>80026</v>
      </c>
      <c r="G9" s="28">
        <f t="shared" si="0"/>
        <v>42201</v>
      </c>
      <c r="H9" s="28">
        <f>SUM(H10:H21)</f>
        <v>18514</v>
      </c>
      <c r="I9" s="28">
        <f t="shared" si="0"/>
        <v>8620</v>
      </c>
      <c r="J9" s="28">
        <f t="shared" si="0"/>
        <v>105419</v>
      </c>
      <c r="K9" s="28">
        <f t="shared" si="0"/>
        <v>291747</v>
      </c>
      <c r="L9" s="29">
        <v>1.3350921188713265</v>
      </c>
      <c r="M9" s="41">
        <f>(H9/B9)*100</f>
        <v>35.69514334740779</v>
      </c>
    </row>
    <row r="10" spans="1:13" s="12" customFormat="1" ht="19.5" customHeight="1">
      <c r="A10" s="16" t="s">
        <v>27</v>
      </c>
      <c r="B10" s="24">
        <v>5875</v>
      </c>
      <c r="C10" s="25">
        <v>2671</v>
      </c>
      <c r="D10" s="25">
        <v>20252</v>
      </c>
      <c r="E10" s="25">
        <v>9460</v>
      </c>
      <c r="F10" s="25">
        <v>7354</v>
      </c>
      <c r="G10" s="25">
        <v>3715</v>
      </c>
      <c r="H10" s="25">
        <v>1666</v>
      </c>
      <c r="I10" s="25">
        <v>768</v>
      </c>
      <c r="J10" s="25">
        <v>8626</v>
      </c>
      <c r="K10" s="25">
        <v>23588</v>
      </c>
      <c r="L10" s="26">
        <v>1.1647244716571203</v>
      </c>
      <c r="M10" s="34">
        <f>(H10/B10)*100</f>
        <v>28.357446808510637</v>
      </c>
    </row>
    <row r="11" spans="1:13" s="12" customFormat="1" ht="19.5" customHeight="1">
      <c r="A11" s="17" t="s">
        <v>6</v>
      </c>
      <c r="B11" s="24">
        <v>4830</v>
      </c>
      <c r="C11" s="25">
        <v>2163</v>
      </c>
      <c r="D11" s="25">
        <v>20293</v>
      </c>
      <c r="E11" s="25">
        <v>9575</v>
      </c>
      <c r="F11" s="25">
        <v>7570</v>
      </c>
      <c r="G11" s="25">
        <v>3928</v>
      </c>
      <c r="H11" s="25">
        <v>1685</v>
      </c>
      <c r="I11" s="25">
        <v>766</v>
      </c>
      <c r="J11" s="25">
        <v>8663</v>
      </c>
      <c r="K11" s="25">
        <v>23410</v>
      </c>
      <c r="L11" s="26">
        <v>1.1535997634652344</v>
      </c>
      <c r="M11" s="34">
        <f aca="true" t="shared" si="1" ref="M11:M21">(H11/B11)*100</f>
        <v>34.886128364389236</v>
      </c>
    </row>
    <row r="12" spans="1:13" s="12" customFormat="1" ht="19.5" customHeight="1">
      <c r="A12" s="17" t="s">
        <v>7</v>
      </c>
      <c r="B12" s="24">
        <v>4465</v>
      </c>
      <c r="C12" s="25">
        <v>1930</v>
      </c>
      <c r="D12" s="25">
        <v>19908</v>
      </c>
      <c r="E12" s="25">
        <v>9273</v>
      </c>
      <c r="F12" s="25">
        <v>7613</v>
      </c>
      <c r="G12" s="25">
        <v>3957</v>
      </c>
      <c r="H12" s="25">
        <v>1734</v>
      </c>
      <c r="I12" s="25">
        <v>797</v>
      </c>
      <c r="J12" s="25">
        <v>8078</v>
      </c>
      <c r="K12" s="25">
        <v>23576</v>
      </c>
      <c r="L12" s="26">
        <v>1.1842475386779183</v>
      </c>
      <c r="M12" s="34">
        <f t="shared" si="1"/>
        <v>38.83538633818589</v>
      </c>
    </row>
    <row r="13" spans="1:13" s="12" customFormat="1" ht="19.5" customHeight="1">
      <c r="A13" s="17" t="s">
        <v>8</v>
      </c>
      <c r="B13" s="24">
        <v>3937</v>
      </c>
      <c r="C13" s="25">
        <v>1856</v>
      </c>
      <c r="D13" s="25">
        <v>18875</v>
      </c>
      <c r="E13" s="25">
        <v>8809</v>
      </c>
      <c r="F13" s="25">
        <v>6470</v>
      </c>
      <c r="G13" s="25">
        <v>3487</v>
      </c>
      <c r="H13" s="25">
        <v>1504</v>
      </c>
      <c r="I13" s="25">
        <v>706</v>
      </c>
      <c r="J13" s="25">
        <v>8634</v>
      </c>
      <c r="K13" s="25">
        <v>23403</v>
      </c>
      <c r="L13" s="26">
        <v>1.2398940397350993</v>
      </c>
      <c r="M13" s="34">
        <f t="shared" si="1"/>
        <v>38.201676403352806</v>
      </c>
    </row>
    <row r="14" spans="1:13" s="12" customFormat="1" ht="19.5" customHeight="1">
      <c r="A14" s="17" t="s">
        <v>9</v>
      </c>
      <c r="B14" s="24">
        <v>4112</v>
      </c>
      <c r="C14" s="25">
        <v>1847</v>
      </c>
      <c r="D14" s="25">
        <v>18383</v>
      </c>
      <c r="E14" s="25">
        <v>8585</v>
      </c>
      <c r="F14" s="25">
        <v>6202</v>
      </c>
      <c r="G14" s="25">
        <v>3275</v>
      </c>
      <c r="H14" s="25">
        <v>1404</v>
      </c>
      <c r="I14" s="25">
        <v>679</v>
      </c>
      <c r="J14" s="25">
        <v>8736</v>
      </c>
      <c r="K14" s="25">
        <v>23768</v>
      </c>
      <c r="L14" s="26">
        <v>1.2929336887341565</v>
      </c>
      <c r="M14" s="34">
        <f t="shared" si="1"/>
        <v>34.143968871595334</v>
      </c>
    </row>
    <row r="15" spans="1:13" s="12" customFormat="1" ht="19.5" customHeight="1">
      <c r="A15" s="17" t="s">
        <v>10</v>
      </c>
      <c r="B15" s="24">
        <v>4336</v>
      </c>
      <c r="C15" s="25">
        <v>1893</v>
      </c>
      <c r="D15" s="25">
        <v>18271</v>
      </c>
      <c r="E15" s="25">
        <v>8408</v>
      </c>
      <c r="F15" s="25">
        <v>6818</v>
      </c>
      <c r="G15" s="25">
        <v>3676</v>
      </c>
      <c r="H15" s="25">
        <v>1537</v>
      </c>
      <c r="I15" s="25">
        <v>722</v>
      </c>
      <c r="J15" s="25">
        <v>8845</v>
      </c>
      <c r="K15" s="25">
        <v>24704</v>
      </c>
      <c r="L15" s="26">
        <v>1.3520880083191944</v>
      </c>
      <c r="M15" s="34">
        <f t="shared" si="1"/>
        <v>35.44741697416974</v>
      </c>
    </row>
    <row r="16" spans="1:13" s="12" customFormat="1" ht="19.5" customHeight="1">
      <c r="A16" s="17" t="s">
        <v>11</v>
      </c>
      <c r="B16" s="24">
        <v>4111</v>
      </c>
      <c r="C16" s="25">
        <v>1844</v>
      </c>
      <c r="D16" s="25">
        <v>18087</v>
      </c>
      <c r="E16" s="25">
        <v>8275</v>
      </c>
      <c r="F16" s="25">
        <v>6550</v>
      </c>
      <c r="G16" s="25">
        <v>3537</v>
      </c>
      <c r="H16" s="25">
        <v>1669</v>
      </c>
      <c r="I16" s="25">
        <v>753</v>
      </c>
      <c r="J16" s="25">
        <v>9102</v>
      </c>
      <c r="K16" s="25">
        <v>25076</v>
      </c>
      <c r="L16" s="26">
        <v>1.3864101288218058</v>
      </c>
      <c r="M16" s="34">
        <f>(H16/B16)*100</f>
        <v>40.59839455120409</v>
      </c>
    </row>
    <row r="17" spans="1:13" s="12" customFormat="1" ht="19.5" customHeight="1">
      <c r="A17" s="17" t="s">
        <v>23</v>
      </c>
      <c r="B17" s="24">
        <v>3539</v>
      </c>
      <c r="C17" s="25">
        <v>1634</v>
      </c>
      <c r="D17" s="25">
        <v>17031</v>
      </c>
      <c r="E17" s="25">
        <v>7904</v>
      </c>
      <c r="F17" s="25">
        <v>5966</v>
      </c>
      <c r="G17" s="25">
        <v>3360</v>
      </c>
      <c r="H17" s="25">
        <v>1417</v>
      </c>
      <c r="I17" s="25">
        <v>692</v>
      </c>
      <c r="J17" s="25">
        <v>8757</v>
      </c>
      <c r="K17" s="25">
        <v>24272</v>
      </c>
      <c r="L17" s="26">
        <v>1.4251658739944806</v>
      </c>
      <c r="M17" s="34">
        <f t="shared" si="1"/>
        <v>40.03955919751343</v>
      </c>
    </row>
    <row r="18" spans="1:13" s="12" customFormat="1" ht="19.5" customHeight="1">
      <c r="A18" s="17" t="s">
        <v>12</v>
      </c>
      <c r="B18" s="24">
        <v>3044</v>
      </c>
      <c r="C18" s="25">
        <v>1455</v>
      </c>
      <c r="D18" s="25">
        <v>15808</v>
      </c>
      <c r="E18" s="25">
        <v>7435</v>
      </c>
      <c r="F18" s="25">
        <v>4684</v>
      </c>
      <c r="G18" s="25">
        <v>2581</v>
      </c>
      <c r="H18" s="25">
        <v>1266</v>
      </c>
      <c r="I18" s="25">
        <v>614</v>
      </c>
      <c r="J18" s="25">
        <v>8473</v>
      </c>
      <c r="K18" s="25">
        <v>24040</v>
      </c>
      <c r="L18" s="26">
        <v>1.520748987854251</v>
      </c>
      <c r="M18" s="34">
        <f t="shared" si="1"/>
        <v>41.59001314060447</v>
      </c>
    </row>
    <row r="19" spans="1:13" s="12" customFormat="1" ht="19.5" customHeight="1">
      <c r="A19" s="16" t="s">
        <v>28</v>
      </c>
      <c r="B19" s="24">
        <v>4471</v>
      </c>
      <c r="C19" s="25">
        <v>2047</v>
      </c>
      <c r="D19" s="25">
        <v>16294</v>
      </c>
      <c r="E19" s="25">
        <v>7655</v>
      </c>
      <c r="F19" s="25">
        <v>6190</v>
      </c>
      <c r="G19" s="25">
        <v>3237</v>
      </c>
      <c r="H19" s="25">
        <v>1155</v>
      </c>
      <c r="I19" s="25">
        <v>561</v>
      </c>
      <c r="J19" s="25">
        <v>9535</v>
      </c>
      <c r="K19" s="25">
        <v>24842</v>
      </c>
      <c r="L19" s="26">
        <v>1.5246102859948447</v>
      </c>
      <c r="M19" s="34">
        <f t="shared" si="1"/>
        <v>25.833146946991725</v>
      </c>
    </row>
    <row r="20" spans="1:13" s="12" customFormat="1" ht="19.5" customHeight="1">
      <c r="A20" s="17" t="s">
        <v>13</v>
      </c>
      <c r="B20" s="24">
        <v>4398</v>
      </c>
      <c r="C20" s="25">
        <v>1956</v>
      </c>
      <c r="D20" s="25">
        <v>17136</v>
      </c>
      <c r="E20" s="25">
        <v>7973</v>
      </c>
      <c r="F20" s="25">
        <v>7225</v>
      </c>
      <c r="G20" s="25">
        <v>3614</v>
      </c>
      <c r="H20" s="25">
        <v>1483</v>
      </c>
      <c r="I20" s="25">
        <v>703</v>
      </c>
      <c r="J20" s="25">
        <v>9428</v>
      </c>
      <c r="K20" s="25">
        <v>25709</v>
      </c>
      <c r="L20" s="26">
        <v>1.5002917833800187</v>
      </c>
      <c r="M20" s="34">
        <f t="shared" si="1"/>
        <v>33.71987266939518</v>
      </c>
    </row>
    <row r="21" spans="1:13" s="12" customFormat="1" ht="19.5" customHeight="1" thickBot="1">
      <c r="A21" s="18" t="s">
        <v>14</v>
      </c>
      <c r="B21" s="30">
        <v>4749</v>
      </c>
      <c r="C21" s="31">
        <v>2134</v>
      </c>
      <c r="D21" s="31">
        <v>18184</v>
      </c>
      <c r="E21" s="31">
        <v>8418</v>
      </c>
      <c r="F21" s="31">
        <v>7384</v>
      </c>
      <c r="G21" s="31">
        <v>3834</v>
      </c>
      <c r="H21" s="31">
        <v>1994</v>
      </c>
      <c r="I21" s="31">
        <v>859</v>
      </c>
      <c r="J21" s="31">
        <v>8542</v>
      </c>
      <c r="K21" s="31">
        <v>25359</v>
      </c>
      <c r="L21" s="32">
        <v>1.394577650681918</v>
      </c>
      <c r="M21" s="35">
        <f t="shared" si="1"/>
        <v>41.98778690250579</v>
      </c>
    </row>
    <row r="22" spans="1:12" s="37" customFormat="1" ht="15" customHeight="1">
      <c r="A22" s="19" t="s">
        <v>20</v>
      </c>
      <c r="B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s="21" customFormat="1" ht="15" customHeight="1">
      <c r="A23" s="36" t="s">
        <v>21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3" s="12" customFormat="1" ht="15" customHeight="1">
      <c r="A24" s="36" t="s">
        <v>15</v>
      </c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0"/>
    </row>
    <row r="25" spans="1:13" s="12" customFormat="1" ht="16.5" customHeight="1">
      <c r="A25" s="36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0"/>
    </row>
    <row r="26" s="12" customFormat="1" ht="18.75" customHeight="1"/>
    <row r="27" s="12" customFormat="1" ht="18.75" customHeight="1"/>
    <row r="28" s="12" customFormat="1" ht="18.75" customHeight="1"/>
    <row r="29" s="12" customFormat="1" ht="18.75" customHeight="1"/>
    <row r="30" s="12" customFormat="1" ht="18.75" customHeight="1"/>
    <row r="31" s="12" customFormat="1" ht="18.75" customHeight="1"/>
    <row r="32" s="12" customFormat="1" ht="18.75" customHeight="1"/>
    <row r="33" s="8" customFormat="1" ht="16.5" customHeight="1"/>
    <row r="34" spans="2:8" ht="12.75" customHeight="1">
      <c r="B34" s="3"/>
      <c r="C34" s="3"/>
      <c r="D34" s="3"/>
      <c r="E34" s="3"/>
      <c r="F34" s="3"/>
      <c r="G34" s="3"/>
      <c r="H34" s="3"/>
    </row>
    <row r="35" spans="2:8" ht="15.75">
      <c r="B35" s="3"/>
      <c r="C35" s="3"/>
      <c r="D35" s="3"/>
      <c r="E35" s="3"/>
      <c r="F35" s="3"/>
      <c r="G35" s="3"/>
      <c r="H35" s="3"/>
    </row>
  </sheetData>
  <sheetProtection/>
  <mergeCells count="11">
    <mergeCell ref="L5:L6"/>
    <mergeCell ref="K5:K6"/>
    <mergeCell ref="J5:J6"/>
    <mergeCell ref="A3:M3"/>
    <mergeCell ref="M5:M6"/>
    <mergeCell ref="A1:M1"/>
    <mergeCell ref="A5:A6"/>
    <mergeCell ref="B5:C5"/>
    <mergeCell ref="D5:E5"/>
    <mergeCell ref="F5:G5"/>
    <mergeCell ref="H5:I5"/>
  </mergeCells>
  <printOptions/>
  <pageMargins left="0.5905511811023623" right="0.5905511811023623" top="0.5905511811023623" bottom="0.5511811023622047" header="0.5118110236220472" footer="0.4724409448818898"/>
  <pageSetup blackAndWhite="1" horizontalDpi="600" verticalDpi="600" orientation="portrait" paperSize="9" r:id="rId1"/>
  <ignoredErrors>
    <ignoredError sqref="A20:A21 A11:A17 A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2018-11-12T00:14:42Z</cp:lastPrinted>
  <dcterms:created xsi:type="dcterms:W3CDTF">2003-01-28T06:08:21Z</dcterms:created>
  <dcterms:modified xsi:type="dcterms:W3CDTF">2019-12-23T02:53:20Z</dcterms:modified>
  <cp:category/>
  <cp:version/>
  <cp:contentType/>
  <cp:contentStatus/>
</cp:coreProperties>
</file>