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9B" sheetId="1" r:id="rId1"/>
  </sheets>
  <definedNames>
    <definedName name="_１５２">#REF!</definedName>
    <definedName name="_１５３">#REF!</definedName>
    <definedName name="_６２">#REF!</definedName>
    <definedName name="_xlnm.Print_Area" localSheetId="0">'9B'!$A$1:$M$23</definedName>
  </definedNames>
  <calcPr fullCalcOnLoad="1"/>
</workbook>
</file>

<file path=xl/sharedStrings.xml><?xml version="1.0" encoding="utf-8"?>
<sst xmlns="http://schemas.openxmlformats.org/spreadsheetml/2006/main" count="35" uniqueCount="29">
  <si>
    <t>年度月別</t>
  </si>
  <si>
    <t>新規求職申込件数</t>
  </si>
  <si>
    <t>紹 介 件 数</t>
  </si>
  <si>
    <t>就 職 件 数</t>
  </si>
  <si>
    <t>新　規求人数</t>
  </si>
  <si>
    <t>総  数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</si>
  <si>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</si>
  <si>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</si>
  <si>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</si>
  <si>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</si>
  <si>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</si>
  <si>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</si>
  <si>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</si>
  <si>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</si>
  <si>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   ２</t>
  </si>
  <si>
    <t xml:space="preserve">     ３</t>
  </si>
  <si>
    <t>資料：奈良労働局</t>
  </si>
  <si>
    <t>(単位：件，人，％)</t>
  </si>
  <si>
    <t>うち男</t>
  </si>
  <si>
    <t xml:space="preserve">    2.就職率は、新規求職者に対する割合である。</t>
  </si>
  <si>
    <t>(注)1.対象は、常用および臨時労働者である。</t>
  </si>
  <si>
    <t>就
職
率</t>
  </si>
  <si>
    <t>９－Ｂ．一 般 労 働 者 （ 学卒及びパ－トを除く ）</t>
  </si>
  <si>
    <t>平成27年度</t>
  </si>
  <si>
    <t xml:space="preserve"> 29年４月</t>
  </si>
  <si>
    <t xml:space="preserve"> 30年１月</t>
  </si>
  <si>
    <t>有  効    求人数</t>
  </si>
  <si>
    <t>有効求職者数</t>
  </si>
  <si>
    <t>有    効
求人倍率
(実数値)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</si>
</sst>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 applyProtection="1" quotePrefix="1">
      <alignment horizontal="center" vertical="center"/>
      <protection locked="0"/>
    </xf>
    <xf numFmtId="180" fontId="9" fillId="0" borderId="12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>
      <alignment vertical="center"/>
    </xf>
    <xf numFmtId="180" fontId="10" fillId="0" borderId="12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>
      <alignment vertical="center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77" fontId="9" fillId="0" borderId="11" xfId="0" applyNumberFormat="1" applyFont="1" applyBorder="1" applyAlignment="1" applyProtection="1" quotePrefix="1">
      <alignment horizontal="left" vertical="center"/>
      <protection locked="0"/>
    </xf>
    <xf numFmtId="177" fontId="9" fillId="0" borderId="13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22" fontId="9" fillId="0" borderId="0" xfId="0" applyNumberFormat="1" applyFont="1" applyBorder="1" applyAlignment="1">
      <alignment vertical="center"/>
    </xf>
    <xf numFmtId="180" fontId="10" fillId="0" borderId="11" xfId="0" applyNumberFormat="1" applyFont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222" fontId="9" fillId="0" borderId="0" xfId="0" applyNumberFormat="1" applyFont="1" applyBorder="1" applyAlignment="1" applyProtection="1">
      <alignment vertical="center"/>
      <protection locked="0"/>
    </xf>
    <xf numFmtId="222" fontId="10" fillId="0" borderId="0" xfId="0" applyNumberFormat="1" applyFont="1" applyBorder="1" applyAlignment="1" applyProtection="1">
      <alignment vertical="center"/>
      <protection locked="0"/>
    </xf>
    <xf numFmtId="222" fontId="9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224" fontId="9" fillId="0" borderId="0" xfId="42" applyNumberFormat="1" applyFont="1" applyBorder="1" applyAlignment="1">
      <alignment vertical="center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Border="1" applyAlignment="1" applyProtection="1">
      <alignment horizontal="center" vertical="center" wrapText="1"/>
      <protection locked="0"/>
    </xf>
    <xf numFmtId="177" fontId="9" fillId="0" borderId="19" xfId="0" applyNumberFormat="1" applyFont="1" applyBorder="1" applyAlignment="1" applyProtection="1">
      <alignment horizontal="center" vertical="center" wrapText="1"/>
      <protection locked="0"/>
    </xf>
    <xf numFmtId="177" fontId="9" fillId="0" borderId="20" xfId="0" applyNumberFormat="1" applyFont="1" applyBorder="1" applyAlignment="1" applyProtection="1">
      <alignment horizontal="center" vertical="center"/>
      <protection locked="0"/>
    </xf>
    <xf numFmtId="177" fontId="9" fillId="0" borderId="21" xfId="0" applyNumberFormat="1" applyFont="1" applyBorder="1" applyAlignment="1" applyProtection="1">
      <alignment horizontal="center" vertical="center"/>
      <protection locked="0"/>
    </xf>
    <xf numFmtId="177" fontId="14" fillId="0" borderId="18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177" fontId="13" fillId="0" borderId="22" xfId="0" applyNumberFormat="1" applyFont="1" applyBorder="1" applyAlignment="1" applyProtection="1">
      <alignment horizontal="center" vertical="center" wrapText="1"/>
      <protection locked="0"/>
    </xf>
    <xf numFmtId="177" fontId="9" fillId="0" borderId="2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6.3984375" defaultRowHeight="15"/>
  <cols>
    <col min="1" max="1" width="8.8984375" style="4" customWidth="1"/>
    <col min="2" max="3" width="6.19921875" style="3" customWidth="1"/>
    <col min="4" max="7" width="6.69921875" style="3" customWidth="1"/>
    <col min="8" max="10" width="5.8984375" style="3" customWidth="1"/>
    <col min="11" max="11" width="7.59765625" style="3" customWidth="1"/>
    <col min="12" max="12" width="6.09765625" style="4" customWidth="1"/>
    <col min="13" max="13" width="5" style="5" customWidth="1"/>
    <col min="14" max="14" width="8.3984375" style="0" customWidth="1"/>
    <col min="15" max="39" width="9" style="0" customWidth="1"/>
    <col min="40" max="16384" width="6.3984375" style="5" customWidth="1"/>
  </cols>
  <sheetData>
    <row r="1" spans="1:13" s="10" customFormat="1" ht="5.25" customHeight="1">
      <c r="A1" s="32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22"/>
    </row>
    <row r="2" spans="1:13" s="23" customFormat="1" ht="14.25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43" customFormat="1" ht="16.5" customHeight="1" thickBot="1">
      <c r="A3" s="44" t="s">
        <v>17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6" customFormat="1" ht="18.75" customHeight="1">
      <c r="A4" s="50" t="s">
        <v>0</v>
      </c>
      <c r="B4" s="46" t="s">
        <v>1</v>
      </c>
      <c r="C4" s="47"/>
      <c r="D4" s="46" t="s">
        <v>27</v>
      </c>
      <c r="E4" s="47"/>
      <c r="F4" s="55" t="s">
        <v>2</v>
      </c>
      <c r="G4" s="56"/>
      <c r="H4" s="55" t="s">
        <v>3</v>
      </c>
      <c r="I4" s="56"/>
      <c r="J4" s="48" t="s">
        <v>4</v>
      </c>
      <c r="K4" s="48" t="s">
        <v>26</v>
      </c>
      <c r="L4" s="52" t="s">
        <v>28</v>
      </c>
      <c r="M4" s="57" t="s">
        <v>21</v>
      </c>
    </row>
    <row r="5" spans="1:13" s="6" customFormat="1" ht="18.75" customHeight="1">
      <c r="A5" s="51"/>
      <c r="B5" s="7" t="s">
        <v>5</v>
      </c>
      <c r="C5" s="7" t="s">
        <v>18</v>
      </c>
      <c r="D5" s="7" t="s">
        <v>5</v>
      </c>
      <c r="E5" s="7" t="s">
        <v>18</v>
      </c>
      <c r="F5" s="7" t="s">
        <v>5</v>
      </c>
      <c r="G5" s="7" t="s">
        <v>18</v>
      </c>
      <c r="H5" s="7" t="s">
        <v>5</v>
      </c>
      <c r="I5" s="7" t="s">
        <v>18</v>
      </c>
      <c r="J5" s="49"/>
      <c r="K5" s="49"/>
      <c r="L5" s="53"/>
      <c r="M5" s="58"/>
    </row>
    <row r="6" spans="1:13" s="10" customFormat="1" ht="19.5" customHeight="1">
      <c r="A6" s="8" t="s">
        <v>23</v>
      </c>
      <c r="B6" s="12">
        <v>37035</v>
      </c>
      <c r="C6" s="13">
        <v>22128</v>
      </c>
      <c r="D6" s="13">
        <v>155069</v>
      </c>
      <c r="E6" s="13">
        <v>94812</v>
      </c>
      <c r="F6" s="13">
        <v>68095</v>
      </c>
      <c r="G6" s="13">
        <v>44154</v>
      </c>
      <c r="H6" s="13">
        <v>10791</v>
      </c>
      <c r="I6" s="13">
        <v>6750</v>
      </c>
      <c r="J6" s="13">
        <v>46606</v>
      </c>
      <c r="K6" s="13">
        <v>129180</v>
      </c>
      <c r="L6" s="33">
        <v>0.83</v>
      </c>
      <c r="M6" s="38">
        <v>29.1</v>
      </c>
    </row>
    <row r="7" spans="1:13" s="14" customFormat="1" ht="19.5" customHeight="1">
      <c r="A7" s="11">
        <v>28</v>
      </c>
      <c r="B7" s="12">
        <v>34263</v>
      </c>
      <c r="C7" s="13">
        <v>19557</v>
      </c>
      <c r="D7" s="13">
        <v>145369</v>
      </c>
      <c r="E7" s="13">
        <v>85455</v>
      </c>
      <c r="F7" s="13">
        <v>58989</v>
      </c>
      <c r="G7" s="13">
        <v>36705</v>
      </c>
      <c r="H7" s="13">
        <v>10042</v>
      </c>
      <c r="I7" s="13">
        <v>6003</v>
      </c>
      <c r="J7" s="13">
        <v>49627</v>
      </c>
      <c r="K7" s="13">
        <v>137904</v>
      </c>
      <c r="L7" s="33">
        <v>0.95</v>
      </c>
      <c r="M7" s="38">
        <v>29.3</v>
      </c>
    </row>
    <row r="8" spans="1:13" s="17" customFormat="1" ht="19.5" customHeight="1">
      <c r="A8" s="31">
        <v>29</v>
      </c>
      <c r="B8" s="15">
        <f>SUM(B9:B20)</f>
        <v>31528</v>
      </c>
      <c r="C8" s="16">
        <f aca="true" t="shared" si="0" ref="C8:K8">SUM(C9:C20)</f>
        <v>18044</v>
      </c>
      <c r="D8" s="16">
        <f t="shared" si="0"/>
        <v>132518</v>
      </c>
      <c r="E8" s="16">
        <f t="shared" si="0"/>
        <v>77718</v>
      </c>
      <c r="F8" s="16">
        <f t="shared" si="0"/>
        <v>51837</v>
      </c>
      <c r="G8" s="16">
        <f t="shared" si="0"/>
        <v>32076</v>
      </c>
      <c r="H8" s="16">
        <f t="shared" si="0"/>
        <v>9708</v>
      </c>
      <c r="I8" s="16">
        <f t="shared" si="0"/>
        <v>5818</v>
      </c>
      <c r="J8" s="16">
        <f t="shared" si="0"/>
        <v>52879</v>
      </c>
      <c r="K8" s="16">
        <f t="shared" si="0"/>
        <v>146878</v>
      </c>
      <c r="L8" s="34">
        <v>1.11</v>
      </c>
      <c r="M8" s="39">
        <f>H8/B8*100</f>
        <v>30.79167723927937</v>
      </c>
    </row>
    <row r="9" spans="1:15" s="10" customFormat="1" ht="19.5" customHeight="1">
      <c r="A9" s="18" t="s">
        <v>24</v>
      </c>
      <c r="B9" s="24">
        <v>3427</v>
      </c>
      <c r="C9" s="24">
        <v>1944</v>
      </c>
      <c r="D9" s="24">
        <v>12456</v>
      </c>
      <c r="E9" s="24">
        <v>7234</v>
      </c>
      <c r="F9" s="24">
        <v>4655</v>
      </c>
      <c r="G9" s="24">
        <v>2777</v>
      </c>
      <c r="H9" s="24">
        <v>842</v>
      </c>
      <c r="I9" s="24">
        <v>488</v>
      </c>
      <c r="J9" s="24">
        <v>4277</v>
      </c>
      <c r="K9" s="24">
        <v>11798</v>
      </c>
      <c r="L9" s="30">
        <v>0.9471740526653821</v>
      </c>
      <c r="M9" s="40">
        <f>H9/B9*100</f>
        <v>24.569594397432155</v>
      </c>
      <c r="O9" s="45"/>
    </row>
    <row r="10" spans="1:15" s="10" customFormat="1" ht="19.5" customHeight="1">
      <c r="A10" s="19" t="s">
        <v>6</v>
      </c>
      <c r="B10" s="24">
        <v>2933</v>
      </c>
      <c r="C10" s="24">
        <v>1708</v>
      </c>
      <c r="D10" s="24">
        <v>12380</v>
      </c>
      <c r="E10" s="24">
        <v>7324</v>
      </c>
      <c r="F10" s="24">
        <v>4968</v>
      </c>
      <c r="G10" s="24">
        <v>3087</v>
      </c>
      <c r="H10" s="24">
        <v>849</v>
      </c>
      <c r="I10" s="24">
        <v>522</v>
      </c>
      <c r="J10" s="24">
        <v>4344</v>
      </c>
      <c r="K10" s="24">
        <v>11688</v>
      </c>
      <c r="L10" s="30">
        <v>0.9441033925686592</v>
      </c>
      <c r="M10" s="40">
        <f aca="true" t="shared" si="1" ref="M10:M20">H10/B10*100</f>
        <v>28.946471189907946</v>
      </c>
      <c r="O10" s="45"/>
    </row>
    <row r="11" spans="1:15" s="10" customFormat="1" ht="19.5" customHeight="1">
      <c r="A11" s="19" t="s">
        <v>7</v>
      </c>
      <c r="B11" s="24">
        <v>2587</v>
      </c>
      <c r="C11" s="24">
        <v>1468</v>
      </c>
      <c r="D11" s="24">
        <v>11940</v>
      </c>
      <c r="E11" s="24">
        <v>7027</v>
      </c>
      <c r="F11" s="24">
        <v>4959</v>
      </c>
      <c r="G11" s="24">
        <v>3044</v>
      </c>
      <c r="H11" s="24">
        <v>926</v>
      </c>
      <c r="I11" s="24">
        <v>535</v>
      </c>
      <c r="J11" s="24">
        <v>4106</v>
      </c>
      <c r="K11" s="24">
        <v>11882</v>
      </c>
      <c r="L11" s="30">
        <v>0.995142378559464</v>
      </c>
      <c r="M11" s="40">
        <f t="shared" si="1"/>
        <v>35.79435639737147</v>
      </c>
      <c r="O11" s="45"/>
    </row>
    <row r="12" spans="1:15" s="10" customFormat="1" ht="19.5" customHeight="1">
      <c r="A12" s="19" t="s">
        <v>8</v>
      </c>
      <c r="B12" s="24">
        <v>2507</v>
      </c>
      <c r="C12" s="24">
        <v>1472</v>
      </c>
      <c r="D12" s="24">
        <v>11457</v>
      </c>
      <c r="E12" s="24">
        <v>6799</v>
      </c>
      <c r="F12" s="24">
        <v>4303</v>
      </c>
      <c r="G12" s="24">
        <v>2672</v>
      </c>
      <c r="H12" s="24">
        <v>776</v>
      </c>
      <c r="I12" s="24">
        <v>471</v>
      </c>
      <c r="J12" s="24">
        <v>4365</v>
      </c>
      <c r="K12" s="24">
        <v>11812</v>
      </c>
      <c r="L12" s="30">
        <v>1.030985423758401</v>
      </c>
      <c r="M12" s="40">
        <f t="shared" si="1"/>
        <v>30.953330674112483</v>
      </c>
      <c r="O12" s="45"/>
    </row>
    <row r="13" spans="1:15" s="10" customFormat="1" ht="19.5" customHeight="1">
      <c r="A13" s="19" t="s">
        <v>9</v>
      </c>
      <c r="B13" s="24">
        <v>2566</v>
      </c>
      <c r="C13" s="24">
        <v>1441</v>
      </c>
      <c r="D13" s="24">
        <v>11222</v>
      </c>
      <c r="E13" s="24">
        <v>6617</v>
      </c>
      <c r="F13" s="24">
        <v>4223</v>
      </c>
      <c r="G13" s="24">
        <v>2567</v>
      </c>
      <c r="H13" s="24">
        <v>768</v>
      </c>
      <c r="I13" s="24">
        <v>472</v>
      </c>
      <c r="J13" s="24">
        <v>4462</v>
      </c>
      <c r="K13" s="24">
        <v>12097</v>
      </c>
      <c r="L13" s="30">
        <v>1.077971841026555</v>
      </c>
      <c r="M13" s="40">
        <f t="shared" si="1"/>
        <v>29.929851909586908</v>
      </c>
      <c r="O13" s="45"/>
    </row>
    <row r="14" spans="1:15" s="10" customFormat="1" ht="19.5" customHeight="1">
      <c r="A14" s="19" t="s">
        <v>10</v>
      </c>
      <c r="B14" s="24">
        <v>2602</v>
      </c>
      <c r="C14" s="24">
        <v>1484</v>
      </c>
      <c r="D14" s="24">
        <v>11140</v>
      </c>
      <c r="E14" s="24">
        <v>6524</v>
      </c>
      <c r="F14" s="24">
        <v>4462</v>
      </c>
      <c r="G14" s="24">
        <v>2837</v>
      </c>
      <c r="H14" s="24">
        <v>781</v>
      </c>
      <c r="I14" s="24">
        <v>480</v>
      </c>
      <c r="J14" s="24">
        <v>4251</v>
      </c>
      <c r="K14" s="24">
        <v>12257</v>
      </c>
      <c r="L14" s="30">
        <v>1.1002692998204668</v>
      </c>
      <c r="M14" s="40">
        <f t="shared" si="1"/>
        <v>30.015372790161415</v>
      </c>
      <c r="O14" s="45"/>
    </row>
    <row r="15" spans="1:15" s="10" customFormat="1" ht="19.5" customHeight="1">
      <c r="A15" s="19" t="s">
        <v>11</v>
      </c>
      <c r="B15" s="24">
        <v>2497</v>
      </c>
      <c r="C15" s="24">
        <v>1418</v>
      </c>
      <c r="D15" s="24">
        <v>10928</v>
      </c>
      <c r="E15" s="24">
        <v>6345</v>
      </c>
      <c r="F15" s="24">
        <v>4278</v>
      </c>
      <c r="G15" s="24">
        <v>2714</v>
      </c>
      <c r="H15" s="24">
        <v>866</v>
      </c>
      <c r="I15" s="24">
        <v>511</v>
      </c>
      <c r="J15" s="24">
        <v>4557</v>
      </c>
      <c r="K15" s="24">
        <v>12495</v>
      </c>
      <c r="L15" s="30">
        <v>1.1433931185944364</v>
      </c>
      <c r="M15" s="40">
        <f t="shared" si="1"/>
        <v>34.68161794152984</v>
      </c>
      <c r="O15" s="45"/>
    </row>
    <row r="16" spans="1:15" s="10" customFormat="1" ht="19.5" customHeight="1">
      <c r="A16" s="19" t="s">
        <v>12</v>
      </c>
      <c r="B16" s="24">
        <v>2142</v>
      </c>
      <c r="C16" s="24">
        <v>1281</v>
      </c>
      <c r="D16" s="24">
        <v>10241</v>
      </c>
      <c r="E16" s="24">
        <v>6062</v>
      </c>
      <c r="F16" s="24">
        <v>3881</v>
      </c>
      <c r="G16" s="24">
        <v>2586</v>
      </c>
      <c r="H16" s="24">
        <v>739</v>
      </c>
      <c r="I16" s="24">
        <v>474</v>
      </c>
      <c r="J16" s="24">
        <v>4461</v>
      </c>
      <c r="K16" s="24">
        <v>12377</v>
      </c>
      <c r="L16" s="30">
        <v>1.2085733815057123</v>
      </c>
      <c r="M16" s="40">
        <f>H16/B16*100</f>
        <v>34.50046685340803</v>
      </c>
      <c r="O16" s="45"/>
    </row>
    <row r="17" spans="1:15" s="10" customFormat="1" ht="19.5" customHeight="1">
      <c r="A17" s="19" t="s">
        <v>13</v>
      </c>
      <c r="B17" s="24">
        <v>1886</v>
      </c>
      <c r="C17" s="24">
        <v>1114</v>
      </c>
      <c r="D17" s="24">
        <v>9525</v>
      </c>
      <c r="E17" s="24">
        <v>5628</v>
      </c>
      <c r="F17" s="24">
        <v>3138</v>
      </c>
      <c r="G17" s="24">
        <v>1993</v>
      </c>
      <c r="H17" s="24">
        <v>681</v>
      </c>
      <c r="I17" s="24">
        <v>422</v>
      </c>
      <c r="J17" s="24">
        <v>4519</v>
      </c>
      <c r="K17" s="24">
        <v>12458</v>
      </c>
      <c r="L17" s="30">
        <v>1.3079265091863517</v>
      </c>
      <c r="M17" s="40">
        <f t="shared" si="1"/>
        <v>36.10816542948038</v>
      </c>
      <c r="O17" s="45"/>
    </row>
    <row r="18" spans="1:15" s="10" customFormat="1" ht="19.5" customHeight="1">
      <c r="A18" s="18" t="s">
        <v>25</v>
      </c>
      <c r="B18" s="24">
        <v>2791</v>
      </c>
      <c r="C18" s="24">
        <v>1574</v>
      </c>
      <c r="D18" s="24">
        <v>9896</v>
      </c>
      <c r="E18" s="24">
        <v>5815</v>
      </c>
      <c r="F18" s="24">
        <v>4033</v>
      </c>
      <c r="G18" s="24">
        <v>2434</v>
      </c>
      <c r="H18" s="24">
        <v>658</v>
      </c>
      <c r="I18" s="24">
        <v>397</v>
      </c>
      <c r="J18" s="24">
        <v>4494</v>
      </c>
      <c r="K18" s="24">
        <v>12648</v>
      </c>
      <c r="L18" s="30">
        <v>1.2780921584478577</v>
      </c>
      <c r="M18" s="40">
        <f t="shared" si="1"/>
        <v>23.575779290576854</v>
      </c>
      <c r="O18" s="45"/>
    </row>
    <row r="19" spans="1:15" s="10" customFormat="1" ht="19.5" customHeight="1">
      <c r="A19" s="19" t="s">
        <v>14</v>
      </c>
      <c r="B19" s="25">
        <v>2689</v>
      </c>
      <c r="C19" s="24">
        <v>1514</v>
      </c>
      <c r="D19" s="24">
        <v>10385</v>
      </c>
      <c r="E19" s="24">
        <v>6017</v>
      </c>
      <c r="F19" s="24">
        <v>4332</v>
      </c>
      <c r="G19" s="24">
        <v>2564</v>
      </c>
      <c r="H19" s="24">
        <v>801</v>
      </c>
      <c r="I19" s="24">
        <v>479</v>
      </c>
      <c r="J19" s="24">
        <v>4729</v>
      </c>
      <c r="K19" s="24">
        <v>12821</v>
      </c>
      <c r="L19" s="30">
        <v>1.2345690900337025</v>
      </c>
      <c r="M19" s="40">
        <f t="shared" si="1"/>
        <v>29.78802528821123</v>
      </c>
      <c r="O19" s="45"/>
    </row>
    <row r="20" spans="1:15" s="10" customFormat="1" ht="19.5" customHeight="1" thickBot="1">
      <c r="A20" s="20" t="s">
        <v>15</v>
      </c>
      <c r="B20" s="26">
        <v>2901</v>
      </c>
      <c r="C20" s="27">
        <v>1626</v>
      </c>
      <c r="D20" s="27">
        <v>10948</v>
      </c>
      <c r="E20" s="27">
        <v>6326</v>
      </c>
      <c r="F20" s="27">
        <v>4605</v>
      </c>
      <c r="G20" s="27">
        <v>2801</v>
      </c>
      <c r="H20" s="27">
        <v>1021</v>
      </c>
      <c r="I20" s="27">
        <v>567</v>
      </c>
      <c r="J20" s="27">
        <v>4314</v>
      </c>
      <c r="K20" s="27">
        <v>12545</v>
      </c>
      <c r="L20" s="35">
        <v>1.145871392035075</v>
      </c>
      <c r="M20" s="41">
        <f t="shared" si="1"/>
        <v>35.194760427438815</v>
      </c>
      <c r="O20" s="45"/>
    </row>
    <row r="21" spans="1:12" s="28" customFormat="1" ht="15" customHeight="1">
      <c r="A21" s="21" t="s">
        <v>20</v>
      </c>
      <c r="B21" s="21"/>
      <c r="D21" s="36"/>
      <c r="E21" s="21"/>
      <c r="F21" s="21"/>
      <c r="G21" s="21"/>
      <c r="H21" s="21"/>
      <c r="I21" s="21"/>
      <c r="J21" s="21"/>
      <c r="K21" s="21"/>
      <c r="L21" s="21"/>
    </row>
    <row r="22" spans="1:12" s="28" customFormat="1" ht="15" customHeight="1">
      <c r="A22" s="37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28" customFormat="1" ht="17.25" customHeight="1">
      <c r="A23" s="37" t="s">
        <v>16</v>
      </c>
      <c r="B23" s="21"/>
      <c r="C23" s="21"/>
      <c r="D23" s="36"/>
      <c r="E23" s="21"/>
      <c r="F23" s="21"/>
      <c r="G23" s="21"/>
      <c r="H23" s="21"/>
      <c r="I23" s="21"/>
      <c r="J23" s="21"/>
      <c r="K23" s="21"/>
      <c r="L23" s="21"/>
    </row>
    <row r="24" s="29" customFormat="1" ht="18.75" customHeight="1"/>
    <row r="25" s="29" customFormat="1" ht="16.5" customHeight="1"/>
    <row r="26" s="6" customFormat="1" ht="18.75" customHeight="1"/>
    <row r="27" s="6" customFormat="1" ht="18.75" customHeight="1"/>
    <row r="28" s="10" customFormat="1" ht="18.75" customHeight="1"/>
    <row r="29" s="14" customFormat="1" ht="18.75" customHeight="1"/>
    <row r="30" s="17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6" customFormat="1" ht="16.5" customHeight="1"/>
    <row r="44" spans="2:8" ht="12.75" customHeight="1">
      <c r="B44" s="2"/>
      <c r="C44" s="2"/>
      <c r="D44" s="2"/>
      <c r="E44" s="2"/>
      <c r="F44" s="2"/>
      <c r="G44" s="2"/>
      <c r="H44" s="2"/>
    </row>
    <row r="45" spans="2:8" ht="15.75">
      <c r="B45" s="2"/>
      <c r="C45" s="2"/>
      <c r="D45" s="2"/>
      <c r="E45" s="2"/>
      <c r="F45" s="2"/>
      <c r="G45" s="2"/>
      <c r="H45" s="2"/>
    </row>
  </sheetData>
  <sheetProtection/>
  <mergeCells count="10">
    <mergeCell ref="D4:E4"/>
    <mergeCell ref="J4:J5"/>
    <mergeCell ref="A4:A5"/>
    <mergeCell ref="L4:L5"/>
    <mergeCell ref="A2:M2"/>
    <mergeCell ref="H4:I4"/>
    <mergeCell ref="M4:M5"/>
    <mergeCell ref="B4:C4"/>
    <mergeCell ref="F4:G4"/>
    <mergeCell ref="K4:K5"/>
  </mergeCells>
  <printOptions/>
  <pageMargins left="0.5905511811023623" right="0.5905511811023623" top="0.5905511811023623" bottom="0.5511811023622047" header="0.5118110236220472" footer="0.4724409448818898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2018-11-12T00:15:26Z</cp:lastPrinted>
  <dcterms:created xsi:type="dcterms:W3CDTF">2003-01-28T06:08:21Z</dcterms:created>
  <dcterms:modified xsi:type="dcterms:W3CDTF">2019-12-23T02:54:42Z</dcterms:modified>
  <cp:category/>
  <cp:version/>
  <cp:contentType/>
  <cp:contentStatus/>
</cp:coreProperties>
</file>