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44404\Downloads\"/>
    </mc:Choice>
  </mc:AlternateContent>
  <bookViews>
    <workbookView xWindow="0" yWindow="0" windowWidth="17160" windowHeight="4650"/>
  </bookViews>
  <sheets>
    <sheet name="計算シート" sheetId="3" r:id="rId1"/>
    <sheet name="記入例１（各事業所入力内容）" sheetId="1" r:id="rId2"/>
    <sheet name="記入例２（上限管理事業者入力内容）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3"/>
  <c r="E23" i="4" l="1"/>
  <c r="D23" i="4"/>
  <c r="F13" i="4" s="1"/>
  <c r="H13" i="4" s="1"/>
  <c r="E23" i="3"/>
  <c r="D23" i="3"/>
  <c r="F13" i="3"/>
  <c r="D23" i="1"/>
  <c r="H13" i="1" s="1"/>
  <c r="G13" i="4" l="1"/>
  <c r="F14" i="4" s="1"/>
  <c r="H14" i="4" s="1"/>
  <c r="G13" i="3"/>
  <c r="F14" i="3" l="1"/>
  <c r="G13" i="1"/>
  <c r="F14" i="1" s="1"/>
  <c r="H14" i="1" s="1"/>
  <c r="G14" i="4" l="1"/>
  <c r="F15" i="4" s="1"/>
  <c r="H14" i="3"/>
  <c r="G14" i="3"/>
  <c r="G14" i="1"/>
  <c r="F15" i="1" s="1"/>
  <c r="F15" i="3" l="1"/>
  <c r="G15" i="1"/>
  <c r="F16" i="1" s="1"/>
  <c r="H16" i="1" s="1"/>
  <c r="H15" i="1"/>
  <c r="E23" i="1"/>
  <c r="H15" i="4" l="1"/>
  <c r="G15" i="4"/>
  <c r="H15" i="3"/>
  <c r="G15" i="3"/>
  <c r="G16" i="1"/>
  <c r="F16" i="4" l="1"/>
  <c r="G16" i="4" s="1"/>
  <c r="F16" i="3"/>
  <c r="F17" i="1"/>
  <c r="H17" i="1" s="1"/>
  <c r="F17" i="4" l="1"/>
  <c r="H17" i="4" s="1"/>
  <c r="H16" i="4"/>
  <c r="H16" i="3"/>
  <c r="G16" i="3"/>
  <c r="G17" i="1"/>
  <c r="G17" i="4" l="1"/>
  <c r="F17" i="3"/>
  <c r="H17" i="3" s="1"/>
  <c r="G17" i="3"/>
  <c r="F18" i="1"/>
  <c r="G18" i="1" s="1"/>
  <c r="F18" i="4" l="1"/>
  <c r="H18" i="4" s="1"/>
  <c r="F18" i="3"/>
  <c r="H18" i="3" s="1"/>
  <c r="F19" i="1"/>
  <c r="H19" i="1" s="1"/>
  <c r="H18" i="1"/>
  <c r="G18" i="4" l="1"/>
  <c r="G18" i="3"/>
  <c r="G19" i="1"/>
  <c r="F19" i="4" l="1"/>
  <c r="H19" i="4" s="1"/>
  <c r="F19" i="3"/>
  <c r="H19" i="3" s="1"/>
  <c r="F20" i="1"/>
  <c r="G19" i="4" l="1"/>
  <c r="G19" i="3"/>
  <c r="H20" i="1"/>
  <c r="G20" i="1"/>
  <c r="F20" i="4" l="1"/>
  <c r="H20" i="4" s="1"/>
  <c r="F20" i="3"/>
  <c r="H20" i="3" s="1"/>
  <c r="F21" i="1"/>
  <c r="G21" i="1" s="1"/>
  <c r="G20" i="4" l="1"/>
  <c r="G20" i="3"/>
  <c r="F22" i="1"/>
  <c r="H22" i="1" s="1"/>
  <c r="H21" i="1"/>
  <c r="F21" i="4" l="1"/>
  <c r="H21" i="4" s="1"/>
  <c r="F21" i="3"/>
  <c r="H21" i="3" s="1"/>
  <c r="F23" i="1"/>
  <c r="G22" i="1"/>
  <c r="G21" i="4" l="1"/>
  <c r="G21" i="3"/>
  <c r="F22" i="4" l="1"/>
  <c r="F22" i="3"/>
  <c r="H22" i="4" l="1"/>
  <c r="F23" i="4"/>
  <c r="G22" i="4"/>
  <c r="H22" i="3"/>
  <c r="F23" i="3"/>
  <c r="G22" i="3"/>
</calcChain>
</file>

<file path=xl/sharedStrings.xml><?xml version="1.0" encoding="utf-8"?>
<sst xmlns="http://schemas.openxmlformats.org/spreadsheetml/2006/main" count="59" uniqueCount="26">
  <si>
    <t>事業所番号</t>
    <rPh sb="0" eb="3">
      <t>ジギョウショ</t>
    </rPh>
    <rPh sb="3" eb="5">
      <t>バンゴウ</t>
    </rPh>
    <phoneticPr fontId="2"/>
  </si>
  <si>
    <t>事業者名</t>
    <rPh sb="0" eb="3">
      <t>ジギョウシャ</t>
    </rPh>
    <rPh sb="3" eb="4">
      <t>メイ</t>
    </rPh>
    <phoneticPr fontId="2"/>
  </si>
  <si>
    <t>合計</t>
    <rPh sb="0" eb="2">
      <t>ゴウケイ</t>
    </rPh>
    <phoneticPr fontId="2"/>
  </si>
  <si>
    <t>対象児童名</t>
    <rPh sb="0" eb="2">
      <t>タイショウ</t>
    </rPh>
    <rPh sb="2" eb="4">
      <t>ジドウ</t>
    </rPh>
    <rPh sb="4" eb="5">
      <t>メイ</t>
    </rPh>
    <phoneticPr fontId="2"/>
  </si>
  <si>
    <t>受給者証番号</t>
    <rPh sb="0" eb="4">
      <t>ジュキュウシャショウ</t>
    </rPh>
    <rPh sb="4" eb="6">
      <t>バンゴウ</t>
    </rPh>
    <phoneticPr fontId="2"/>
  </si>
  <si>
    <t>負担上限額</t>
    <rPh sb="0" eb="2">
      <t>フタン</t>
    </rPh>
    <rPh sb="2" eb="5">
      <t>ジョウゲンガク</t>
    </rPh>
    <phoneticPr fontId="2"/>
  </si>
  <si>
    <t>← 0円・4,600円・37,200円のうち、該当する額を入力</t>
    <rPh sb="3" eb="4">
      <t>エン</t>
    </rPh>
    <rPh sb="10" eb="11">
      <t>エン</t>
    </rPh>
    <rPh sb="18" eb="19">
      <t>エン</t>
    </rPh>
    <rPh sb="23" eb="25">
      <t>ガイトウ</t>
    </rPh>
    <rPh sb="27" eb="28">
      <t>ガク</t>
    </rPh>
    <rPh sb="29" eb="31">
      <t>ニュウリョク</t>
    </rPh>
    <phoneticPr fontId="2"/>
  </si>
  <si>
    <t>B</t>
    <phoneticPr fontId="2"/>
  </si>
  <si>
    <t>C</t>
    <phoneticPr fontId="2"/>
  </si>
  <si>
    <t>負担額徴収
順位</t>
    <rPh sb="0" eb="2">
      <t>フタン</t>
    </rPh>
    <rPh sb="2" eb="3">
      <t>ガク</t>
    </rPh>
    <rPh sb="3" eb="5">
      <t>チョウシュウ</t>
    </rPh>
    <rPh sb="6" eb="8">
      <t>ジュンイ</t>
    </rPh>
    <phoneticPr fontId="2"/>
  </si>
  <si>
    <t>○○放課後等デイサービス</t>
    <rPh sb="2" eb="5">
      <t>ホウカゴ</t>
    </rPh>
    <rPh sb="5" eb="6">
      <t>トウ</t>
    </rPh>
    <phoneticPr fontId="2"/>
  </si>
  <si>
    <t>奈良　はなこ</t>
    <rPh sb="0" eb="2">
      <t>ナラ</t>
    </rPh>
    <phoneticPr fontId="2"/>
  </si>
  <si>
    <t>A放課後等デイサービス</t>
    <rPh sb="1" eb="4">
      <t>ホウカゴ</t>
    </rPh>
    <rPh sb="4" eb="5">
      <t>トウ</t>
    </rPh>
    <phoneticPr fontId="2"/>
  </si>
  <si>
    <t>B放課後等デイサービス</t>
    <rPh sb="1" eb="4">
      <t>ホウカゴ</t>
    </rPh>
    <rPh sb="4" eb="5">
      <t>トウ</t>
    </rPh>
    <phoneticPr fontId="2"/>
  </si>
  <si>
    <t>C放課後等デイサービス</t>
    <rPh sb="1" eb="4">
      <t>ホウカゴ</t>
    </rPh>
    <rPh sb="4" eb="5">
      <t>トウ</t>
    </rPh>
    <phoneticPr fontId="2"/>
  </si>
  <si>
    <t>D</t>
    <phoneticPr fontId="2"/>
  </si>
  <si>
    <r>
      <t xml:space="preserve">3月分利用料として利用者から徴収する額
</t>
    </r>
    <r>
      <rPr>
        <sz val="10"/>
        <color rgb="FFFF0000"/>
        <rFont val="ＭＳ Ｐゴシック"/>
        <family val="3"/>
        <charset val="128"/>
        <scheme val="minor"/>
      </rPr>
      <t xml:space="preserve">
※Bの額を限度として、Aの合計に達するまで徴収順位順に徴収</t>
    </r>
    <rPh sb="1" eb="3">
      <t>ガツブン</t>
    </rPh>
    <rPh sb="3" eb="6">
      <t>リヨウリョウ</t>
    </rPh>
    <rPh sb="9" eb="12">
      <t>リヨウシャ</t>
    </rPh>
    <rPh sb="14" eb="16">
      <t>チョウシュウ</t>
    </rPh>
    <rPh sb="18" eb="19">
      <t>ガク</t>
    </rPh>
    <rPh sb="24" eb="25">
      <t>ガク</t>
    </rPh>
    <rPh sb="26" eb="28">
      <t>ゲンド</t>
    </rPh>
    <rPh sb="34" eb="36">
      <t>ゴウケイ</t>
    </rPh>
    <rPh sb="37" eb="38">
      <t>タッ</t>
    </rPh>
    <rPh sb="42" eb="44">
      <t>チョウシュウ</t>
    </rPh>
    <rPh sb="44" eb="46">
      <t>ジュンイ</t>
    </rPh>
    <rPh sb="46" eb="47">
      <t>ジュン</t>
    </rPh>
    <rPh sb="48" eb="50">
      <t>チョウシュウ</t>
    </rPh>
    <phoneticPr fontId="2"/>
  </si>
  <si>
    <r>
      <t xml:space="preserve">市町村へ請求する額
</t>
    </r>
    <r>
      <rPr>
        <sz val="11"/>
        <color rgb="FFFF0000"/>
        <rFont val="ＭＳ Ｐゴシック"/>
        <family val="3"/>
        <charset val="128"/>
        <scheme val="minor"/>
      </rPr>
      <t xml:space="preserve">（=徴収不足額）
</t>
    </r>
    <r>
      <rPr>
        <sz val="11"/>
        <color theme="1"/>
        <rFont val="ＭＳ Ｐゴシック"/>
        <family val="3"/>
        <charset val="128"/>
        <scheme val="minor"/>
      </rPr>
      <t>（B-C)</t>
    </r>
    <rPh sb="0" eb="3">
      <t>シチョウソン</t>
    </rPh>
    <rPh sb="4" eb="6">
      <t>セイキュウ</t>
    </rPh>
    <rPh sb="8" eb="9">
      <t>ガク</t>
    </rPh>
    <rPh sb="13" eb="15">
      <t>チョウシュウ</t>
    </rPh>
    <rPh sb="15" eb="18">
      <t>フソクガク</t>
    </rPh>
    <phoneticPr fontId="2"/>
  </si>
  <si>
    <t>臨時休校による増額分を除いた利用者負担額
※各事業所から提出された
事業所ごとの利用者負担額</t>
    <rPh sb="0" eb="2">
      <t>リンジ</t>
    </rPh>
    <rPh sb="2" eb="4">
      <t>キュウコウ</t>
    </rPh>
    <rPh sb="7" eb="10">
      <t>ゾウガクブン</t>
    </rPh>
    <rPh sb="11" eb="12">
      <t>ノゾ</t>
    </rPh>
    <rPh sb="14" eb="17">
      <t>リヨウシャ</t>
    </rPh>
    <rPh sb="17" eb="20">
      <t>フタンガク</t>
    </rPh>
    <rPh sb="23" eb="24">
      <t>カク</t>
    </rPh>
    <rPh sb="24" eb="27">
      <t>ジギョウショ</t>
    </rPh>
    <rPh sb="29" eb="31">
      <t>テイシュツ</t>
    </rPh>
    <rPh sb="35" eb="38">
      <t>ジギョウショ</t>
    </rPh>
    <rPh sb="41" eb="44">
      <t>リヨウシャ</t>
    </rPh>
    <rPh sb="44" eb="46">
      <t>フタン</t>
    </rPh>
    <rPh sb="46" eb="47">
      <t>ガク</t>
    </rPh>
    <phoneticPr fontId="2"/>
  </si>
  <si>
    <t xml:space="preserve">臨時休校による増額分を除いた利用者負担額
</t>
    <rPh sb="0" eb="2">
      <t>リンジ</t>
    </rPh>
    <rPh sb="2" eb="4">
      <t>キュウコウ</t>
    </rPh>
    <rPh sb="7" eb="10">
      <t>ゾウガクブン</t>
    </rPh>
    <rPh sb="11" eb="12">
      <t>ノゾ</t>
    </rPh>
    <rPh sb="14" eb="17">
      <t>リヨウシャ</t>
    </rPh>
    <rPh sb="17" eb="20">
      <t>フタンガク</t>
    </rPh>
    <phoneticPr fontId="2"/>
  </si>
  <si>
    <r>
      <t xml:space="preserve">報酬請求額の総額
(臨時休校増額分を含む)
に対する
上限管理結果後の
利用者負担額
</t>
    </r>
    <r>
      <rPr>
        <sz val="9"/>
        <color rgb="FFFF0000"/>
        <rFont val="ＭＳ Ｐゴシック"/>
        <family val="3"/>
        <charset val="128"/>
        <scheme val="minor"/>
      </rPr>
      <t>※通常の手続きによる上限額管理結果を入力してください。</t>
    </r>
    <rPh sb="0" eb="2">
      <t>ホウシュウ</t>
    </rPh>
    <rPh sb="2" eb="5">
      <t>セイキュウガク</t>
    </rPh>
    <rPh sb="6" eb="8">
      <t>ソウガク</t>
    </rPh>
    <rPh sb="10" eb="12">
      <t>リンジ</t>
    </rPh>
    <rPh sb="12" eb="14">
      <t>キュウコウ</t>
    </rPh>
    <rPh sb="14" eb="17">
      <t>ゾウガクブン</t>
    </rPh>
    <rPh sb="18" eb="19">
      <t>フク</t>
    </rPh>
    <rPh sb="23" eb="24">
      <t>タイ</t>
    </rPh>
    <rPh sb="27" eb="29">
      <t>ジョウゲン</t>
    </rPh>
    <rPh sb="29" eb="31">
      <t>カンリ</t>
    </rPh>
    <rPh sb="31" eb="33">
      <t>ケッカ</t>
    </rPh>
    <rPh sb="33" eb="34">
      <t>ゴ</t>
    </rPh>
    <rPh sb="36" eb="39">
      <t>リヨウシャ</t>
    </rPh>
    <rPh sb="39" eb="42">
      <t>フタンガク</t>
    </rPh>
    <rPh sb="45" eb="47">
      <t>ツウジョウ</t>
    </rPh>
    <rPh sb="48" eb="50">
      <t>テツヅ</t>
    </rPh>
    <rPh sb="54" eb="57">
      <t>ジョウゲンガク</t>
    </rPh>
    <rPh sb="57" eb="59">
      <t>カンリ</t>
    </rPh>
    <rPh sb="59" eb="61">
      <t>ケッカ</t>
    </rPh>
    <rPh sb="62" eb="64">
      <t>ニュウリョク</t>
    </rPh>
    <phoneticPr fontId="2"/>
  </si>
  <si>
    <t>令和2年3月分利用者負担額計算シート　（上限管理対象者用）</t>
    <rPh sb="0" eb="2">
      <t>レイワ</t>
    </rPh>
    <rPh sb="3" eb="4">
      <t>ネン</t>
    </rPh>
    <rPh sb="5" eb="7">
      <t>ガツブン</t>
    </rPh>
    <rPh sb="7" eb="10">
      <t>リヨウシャ</t>
    </rPh>
    <rPh sb="10" eb="13">
      <t>フタンガク</t>
    </rPh>
    <rPh sb="13" eb="15">
      <t>ケイサン</t>
    </rPh>
    <rPh sb="20" eb="22">
      <t>ジョウゲン</t>
    </rPh>
    <rPh sb="22" eb="24">
      <t>カンリ</t>
    </rPh>
    <rPh sb="24" eb="27">
      <t>タイショウシャ</t>
    </rPh>
    <rPh sb="27" eb="28">
      <t>ヨウ</t>
    </rPh>
    <phoneticPr fontId="2"/>
  </si>
  <si>
    <t>【上限管理事業者入力用記入例】　
赤い枠部分の内容について、各事業者から報告を受け、通常の手続きにより算出した上限管理結果額をB欄に記入し、上限管理結果と併せて、C・Dの金額を各事業者へ案内する。</t>
    <rPh sb="1" eb="3">
      <t>ジョウゲン</t>
    </rPh>
    <rPh sb="3" eb="5">
      <t>カンリ</t>
    </rPh>
    <rPh sb="5" eb="8">
      <t>ジギョウシャ</t>
    </rPh>
    <rPh sb="8" eb="11">
      <t>ニュウリョクヨウ</t>
    </rPh>
    <rPh sb="11" eb="13">
      <t>キニュウ</t>
    </rPh>
    <rPh sb="13" eb="14">
      <t>レイ</t>
    </rPh>
    <rPh sb="18" eb="19">
      <t>アカ</t>
    </rPh>
    <rPh sb="20" eb="21">
      <t>ワク</t>
    </rPh>
    <rPh sb="21" eb="23">
      <t>ブブン</t>
    </rPh>
    <rPh sb="24" eb="26">
      <t>ナイヨウ</t>
    </rPh>
    <rPh sb="31" eb="32">
      <t>カク</t>
    </rPh>
    <rPh sb="32" eb="35">
      <t>ジギョウシャ</t>
    </rPh>
    <rPh sb="37" eb="39">
      <t>ホウコク</t>
    </rPh>
    <rPh sb="40" eb="41">
      <t>ウ</t>
    </rPh>
    <rPh sb="43" eb="45">
      <t>ツウジョウ</t>
    </rPh>
    <rPh sb="46" eb="48">
      <t>テツヅ</t>
    </rPh>
    <rPh sb="52" eb="54">
      <t>サンシュツ</t>
    </rPh>
    <rPh sb="56" eb="58">
      <t>ジョウゲン</t>
    </rPh>
    <rPh sb="58" eb="60">
      <t>カンリ</t>
    </rPh>
    <rPh sb="60" eb="62">
      <t>ケッカ</t>
    </rPh>
    <rPh sb="62" eb="63">
      <t>ガク</t>
    </rPh>
    <rPh sb="65" eb="66">
      <t>ラン</t>
    </rPh>
    <rPh sb="67" eb="69">
      <t>キニュウ</t>
    </rPh>
    <rPh sb="71" eb="73">
      <t>ジョウゲン</t>
    </rPh>
    <rPh sb="78" eb="79">
      <t>アワ</t>
    </rPh>
    <rPh sb="89" eb="90">
      <t>カク</t>
    </rPh>
    <rPh sb="90" eb="93">
      <t>ジギョウシャ</t>
    </rPh>
    <rPh sb="94" eb="96">
      <t>アンナイ</t>
    </rPh>
    <phoneticPr fontId="2"/>
  </si>
  <si>
    <t>別添５</t>
    <rPh sb="0" eb="2">
      <t>ベッテン</t>
    </rPh>
    <phoneticPr fontId="2"/>
  </si>
  <si>
    <t>A（=別添4-2のｂ）</t>
    <rPh sb="3" eb="5">
      <t>ベッテン</t>
    </rPh>
    <phoneticPr fontId="2"/>
  </si>
  <si>
    <t>【各事業者入力用記入例】
赤い枠のみ入力し、上限管理事業者へ提出する。
後日、上限管理事業者より、上限管理結果と併せてB・C・Dの金額について報告を受け、Cの額を別添4-2の⑦へ、Dの額を別添4-2の⑥へ入力する。</t>
    <rPh sb="1" eb="2">
      <t>カク</t>
    </rPh>
    <rPh sb="2" eb="5">
      <t>ジギョウシャ</t>
    </rPh>
    <rPh sb="5" eb="8">
      <t>ニュウリョクヨウ</t>
    </rPh>
    <rPh sb="8" eb="10">
      <t>キニュウ</t>
    </rPh>
    <rPh sb="10" eb="11">
      <t>レイ</t>
    </rPh>
    <rPh sb="14" eb="15">
      <t>アカ</t>
    </rPh>
    <rPh sb="16" eb="17">
      <t>ワク</t>
    </rPh>
    <rPh sb="19" eb="21">
      <t>ニュウリョク</t>
    </rPh>
    <rPh sb="23" eb="25">
      <t>ジョウゲン</t>
    </rPh>
    <rPh sb="25" eb="27">
      <t>カンリ</t>
    </rPh>
    <rPh sb="27" eb="30">
      <t>ジギョウシャ</t>
    </rPh>
    <rPh sb="31" eb="33">
      <t>テイシュツ</t>
    </rPh>
    <rPh sb="37" eb="39">
      <t>ゴジツ</t>
    </rPh>
    <rPh sb="40" eb="42">
      <t>ジョウゲン</t>
    </rPh>
    <rPh sb="42" eb="44">
      <t>カンリ</t>
    </rPh>
    <rPh sb="44" eb="47">
      <t>ジギョウシャ</t>
    </rPh>
    <rPh sb="57" eb="58">
      <t>アワ</t>
    </rPh>
    <rPh sb="80" eb="81">
      <t>ガク</t>
    </rPh>
    <rPh sb="95" eb="97">
      <t>ベッテン</t>
    </rPh>
    <rPh sb="103" eb="10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</si>
</sst>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rgb="FFFF0000"/>
      </left>
      <right style="thin">
        <color theme="1"/>
      </right>
      <top style="thick">
        <color rgb="FFFF0000"/>
      </top>
      <bottom/>
      <diagonal/>
    </border>
    <border>
      <left style="thin">
        <color theme="1"/>
      </left>
      <right style="thin">
        <color theme="1"/>
      </right>
      <top style="thick">
        <color rgb="FFFF0000"/>
      </top>
      <bottom/>
      <diagonal/>
    </border>
    <border>
      <left style="thin">
        <color theme="1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ck">
        <color theme="8" tint="-0.24994659260841701"/>
      </bottom>
      <diagonal/>
    </border>
    <border>
      <left style="thin">
        <color indexed="64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/>
      <diagonal/>
    </border>
    <border>
      <left style="thin">
        <color indexed="64"/>
      </left>
      <right style="thick">
        <color theme="8" tint="-0.24994659260841701"/>
      </right>
      <top style="thick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ck">
        <color theme="8" tint="-0.2499465926084170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thick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theme="4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rgb="FFFF0000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rgb="FFFF0000"/>
      </left>
      <right/>
      <top style="thick">
        <color theme="4" tint="-0.24994659260841701"/>
      </top>
      <bottom/>
      <diagonal/>
    </border>
    <border>
      <left style="thick">
        <color rgb="FFFF0000"/>
      </left>
      <right/>
      <top style="thin">
        <color theme="1"/>
      </top>
      <bottom style="thin">
        <color theme="1"/>
      </bottom>
      <diagonal/>
    </border>
    <border>
      <left style="thick">
        <color rgb="FFFF0000"/>
      </left>
      <right/>
      <top/>
      <bottom style="thick">
        <color theme="8" tint="-0.24994659260841701"/>
      </bottom>
      <diagonal/>
    </border>
    <border>
      <left style="medium">
        <color indexed="64"/>
      </left>
      <right style="thin">
        <color indexed="64"/>
      </right>
      <top style="thick">
        <color theme="4" tint="-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ck">
        <color theme="8" tint="-0.24994659260841701"/>
      </bottom>
      <diagonal/>
    </border>
    <border>
      <left style="medium">
        <color indexed="64"/>
      </left>
      <right style="thin">
        <color indexed="64"/>
      </right>
      <top style="thick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theme="8" tint="-0.2499465926084170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0" fontId="0" fillId="2" borderId="0" xfId="0" applyFill="1">
      <alignment vertical="center"/>
    </xf>
    <xf numFmtId="0" fontId="0" fillId="2" borderId="3" xfId="0" applyFill="1" applyBorder="1" applyAlignment="1">
      <alignment horizontal="center" vertical="center"/>
    </xf>
    <xf numFmtId="38" fontId="0" fillId="2" borderId="1" xfId="1" applyFont="1" applyFill="1" applyBorder="1">
      <alignment vertical="center"/>
    </xf>
    <xf numFmtId="38" fontId="0" fillId="2" borderId="8" xfId="1" applyFont="1" applyFill="1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38" fontId="0" fillId="4" borderId="9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0" borderId="18" xfId="1" applyFont="1" applyBorder="1">
      <alignment vertical="center"/>
    </xf>
    <xf numFmtId="38" fontId="0" fillId="2" borderId="28" xfId="1" applyFont="1" applyFill="1" applyBorder="1">
      <alignment vertical="center"/>
    </xf>
    <xf numFmtId="38" fontId="0" fillId="0" borderId="29" xfId="1" applyFont="1" applyBorder="1">
      <alignment vertical="center"/>
    </xf>
    <xf numFmtId="38" fontId="0" fillId="2" borderId="30" xfId="1" applyFont="1" applyFill="1" applyBorder="1">
      <alignment vertical="center"/>
    </xf>
    <xf numFmtId="38" fontId="0" fillId="0" borderId="31" xfId="1" applyFont="1" applyBorder="1">
      <alignment vertical="center"/>
    </xf>
    <xf numFmtId="38" fontId="0" fillId="2" borderId="32" xfId="1" applyFont="1" applyFill="1" applyBorder="1">
      <alignment vertical="center"/>
    </xf>
    <xf numFmtId="38" fontId="0" fillId="0" borderId="33" xfId="1" applyFont="1" applyBorder="1">
      <alignment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0" fillId="4" borderId="16" xfId="1" applyFont="1" applyFill="1" applyBorder="1" applyAlignment="1">
      <alignment horizontal="center" vertical="center"/>
    </xf>
    <xf numFmtId="0" fontId="0" fillId="4" borderId="19" xfId="0" applyFill="1" applyBorder="1">
      <alignment vertical="center"/>
    </xf>
    <xf numFmtId="0" fontId="0" fillId="4" borderId="20" xfId="0" applyFill="1" applyBorder="1">
      <alignment vertical="center"/>
    </xf>
    <xf numFmtId="38" fontId="0" fillId="4" borderId="21" xfId="1" applyFont="1" applyFill="1" applyBorder="1">
      <alignment vertical="center"/>
    </xf>
    <xf numFmtId="0" fontId="0" fillId="4" borderId="25" xfId="0" applyFill="1" applyBorder="1">
      <alignment vertical="center"/>
    </xf>
    <xf numFmtId="0" fontId="0" fillId="4" borderId="26" xfId="0" applyFill="1" applyBorder="1">
      <alignment vertical="center"/>
    </xf>
    <xf numFmtId="38" fontId="0" fillId="4" borderId="27" xfId="1" applyFont="1" applyFill="1" applyBorder="1">
      <alignment vertical="center"/>
    </xf>
    <xf numFmtId="0" fontId="0" fillId="4" borderId="22" xfId="0" applyFill="1" applyBorder="1">
      <alignment vertical="center"/>
    </xf>
    <xf numFmtId="0" fontId="0" fillId="4" borderId="23" xfId="0" applyFill="1" applyBorder="1">
      <alignment vertical="center"/>
    </xf>
    <xf numFmtId="38" fontId="0" fillId="4" borderId="24" xfId="1" applyFont="1" applyFill="1" applyBorder="1">
      <alignment vertical="center"/>
    </xf>
    <xf numFmtId="0" fontId="0" fillId="4" borderId="4" xfId="0" applyFill="1" applyBorder="1">
      <alignment vertical="center"/>
    </xf>
    <xf numFmtId="38" fontId="0" fillId="4" borderId="4" xfId="1" applyFont="1" applyFill="1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38" fontId="0" fillId="4" borderId="13" xfId="1" applyFont="1" applyFill="1" applyBorder="1">
      <alignment vertical="center"/>
    </xf>
    <xf numFmtId="0" fontId="0" fillId="4" borderId="9" xfId="0" applyFill="1" applyBorder="1">
      <alignment vertical="center"/>
    </xf>
    <xf numFmtId="38" fontId="0" fillId="3" borderId="2" xfId="1" applyFont="1" applyFill="1" applyBorder="1">
      <alignment vertical="center"/>
    </xf>
    <xf numFmtId="38" fontId="0" fillId="0" borderId="8" xfId="1" applyFont="1" applyBorder="1">
      <alignment vertical="center"/>
    </xf>
    <xf numFmtId="0" fontId="0" fillId="2" borderId="38" xfId="0" applyFill="1" applyBorder="1" applyAlignment="1">
      <alignment horizontal="center"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5" xfId="1" applyFont="1" applyBorder="1">
      <alignment vertical="center"/>
    </xf>
    <xf numFmtId="0" fontId="7" fillId="0" borderId="35" xfId="0" applyFont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/>
    </xf>
    <xf numFmtId="38" fontId="0" fillId="3" borderId="36" xfId="1" applyFont="1" applyFill="1" applyBorder="1">
      <alignment vertical="center"/>
    </xf>
    <xf numFmtId="38" fontId="0" fillId="0" borderId="49" xfId="1" applyFont="1" applyBorder="1">
      <alignment vertical="center"/>
    </xf>
    <xf numFmtId="38" fontId="0" fillId="2" borderId="50" xfId="1" applyFont="1" applyFill="1" applyBorder="1">
      <alignment vertical="center"/>
    </xf>
    <xf numFmtId="38" fontId="0" fillId="0" borderId="51" xfId="1" applyFont="1" applyBorder="1">
      <alignment vertical="center"/>
    </xf>
    <xf numFmtId="38" fontId="0" fillId="3" borderId="53" xfId="1" applyFont="1" applyFill="1" applyBorder="1">
      <alignment vertical="center"/>
    </xf>
    <xf numFmtId="38" fontId="0" fillId="0" borderId="52" xfId="1" applyFont="1" applyBorder="1">
      <alignment vertical="center"/>
    </xf>
    <xf numFmtId="0" fontId="0" fillId="2" borderId="48" xfId="0" applyFill="1" applyBorder="1" applyAlignment="1">
      <alignment horizontal="center" vertical="center"/>
    </xf>
    <xf numFmtId="38" fontId="0" fillId="3" borderId="54" xfId="1" applyFont="1" applyFill="1" applyBorder="1">
      <alignment vertical="center"/>
    </xf>
    <xf numFmtId="38" fontId="0" fillId="3" borderId="55" xfId="1" applyFont="1" applyFill="1" applyBorder="1">
      <alignment vertical="center"/>
    </xf>
    <xf numFmtId="38" fontId="0" fillId="3" borderId="56" xfId="1" applyFont="1" applyFill="1" applyBorder="1">
      <alignment vertical="center"/>
    </xf>
    <xf numFmtId="38" fontId="0" fillId="0" borderId="57" xfId="1" applyFont="1" applyBorder="1">
      <alignment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2" borderId="61" xfId="1" applyFont="1" applyFill="1" applyBorder="1">
      <alignment vertical="center"/>
    </xf>
    <xf numFmtId="38" fontId="0" fillId="0" borderId="62" xfId="1" applyFont="1" applyBorder="1">
      <alignment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4" borderId="1" xfId="0" applyFill="1" applyBorder="1" applyProtection="1">
      <alignment vertical="center"/>
      <protection locked="0"/>
    </xf>
    <xf numFmtId="38" fontId="0" fillId="4" borderId="1" xfId="1" applyFont="1" applyFill="1" applyBorder="1" applyProtection="1">
      <alignment vertical="center"/>
      <protection locked="0"/>
    </xf>
    <xf numFmtId="38" fontId="0" fillId="3" borderId="2" xfId="1" applyFont="1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38" fontId="0" fillId="4" borderId="4" xfId="1" applyFont="1" applyFill="1" applyBorder="1" applyProtection="1">
      <alignment vertical="center"/>
      <protection locked="0"/>
    </xf>
    <xf numFmtId="0" fontId="0" fillId="2" borderId="39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3"/>
  <sheetViews>
    <sheetView tabSelected="1" zoomScale="85" zoomScaleNormal="85" workbookViewId="0">
      <selection activeCell="C4" sqref="C4"/>
    </sheetView>
  </sheetViews>
  <sheetFormatPr defaultRowHeight="13.5" x14ac:dyDescent="0.15"/>
  <cols>
    <col min="1" max="1" width="7.375" customWidth="1"/>
    <col min="2" max="2" width="15.125" customWidth="1"/>
    <col min="3" max="3" width="29.75" customWidth="1"/>
    <col min="4" max="4" width="22.75" customWidth="1"/>
    <col min="5" max="5" width="24.75" customWidth="1"/>
    <col min="6" max="6" width="17" customWidth="1"/>
    <col min="7" max="7" width="13.875" style="7" hidden="1" customWidth="1"/>
    <col min="8" max="8" width="24.125" customWidth="1"/>
  </cols>
  <sheetData>
    <row r="1" spans="1:8" ht="20.25" customHeight="1" thickBot="1" x14ac:dyDescent="0.2">
      <c r="A1" s="17" t="s">
        <v>21</v>
      </c>
      <c r="H1" s="76" t="s">
        <v>23</v>
      </c>
    </row>
    <row r="2" spans="1:8" ht="20.25" customHeight="1" x14ac:dyDescent="0.15">
      <c r="A2" s="17"/>
    </row>
    <row r="4" spans="1:8" ht="22.5" customHeight="1" x14ac:dyDescent="0.15">
      <c r="B4" s="2" t="s">
        <v>4</v>
      </c>
      <c r="C4" s="77"/>
      <c r="D4" s="4"/>
    </row>
    <row r="5" spans="1:8" ht="22.5" customHeight="1" x14ac:dyDescent="0.15">
      <c r="A5" s="1"/>
      <c r="B5" s="2" t="s">
        <v>3</v>
      </c>
      <c r="C5" s="77"/>
      <c r="D5" s="4"/>
    </row>
    <row r="6" spans="1:8" ht="22.5" customHeight="1" x14ac:dyDescent="0.15">
      <c r="A6" s="1"/>
      <c r="B6" s="2" t="s">
        <v>5</v>
      </c>
      <c r="C6" s="78">
        <v>4600</v>
      </c>
      <c r="D6" s="12" t="s">
        <v>6</v>
      </c>
    </row>
    <row r="8" spans="1:8" ht="14.25" thickBot="1" x14ac:dyDescent="0.2"/>
    <row r="9" spans="1:8" ht="36.75" customHeight="1" x14ac:dyDescent="0.15">
      <c r="A9" s="86" t="s">
        <v>9</v>
      </c>
      <c r="B9" s="88" t="s">
        <v>0</v>
      </c>
      <c r="C9" s="88" t="s">
        <v>1</v>
      </c>
      <c r="D9" s="86" t="s">
        <v>19</v>
      </c>
      <c r="E9" s="90" t="s">
        <v>20</v>
      </c>
      <c r="F9" s="92" t="s">
        <v>16</v>
      </c>
      <c r="G9" s="47"/>
      <c r="H9" s="82" t="s">
        <v>17</v>
      </c>
    </row>
    <row r="10" spans="1:8" ht="36.75" customHeight="1" x14ac:dyDescent="0.15">
      <c r="A10" s="87"/>
      <c r="B10" s="89"/>
      <c r="C10" s="89"/>
      <c r="D10" s="87"/>
      <c r="E10" s="91"/>
      <c r="F10" s="93"/>
      <c r="G10" s="8"/>
      <c r="H10" s="83"/>
    </row>
    <row r="11" spans="1:8" ht="47.25" customHeight="1" x14ac:dyDescent="0.15">
      <c r="A11" s="87"/>
      <c r="B11" s="89"/>
      <c r="C11" s="89"/>
      <c r="D11" s="87"/>
      <c r="E11" s="91"/>
      <c r="F11" s="93"/>
      <c r="G11" s="15"/>
      <c r="H11" s="83"/>
    </row>
    <row r="12" spans="1:8" ht="23.25" customHeight="1" x14ac:dyDescent="0.15">
      <c r="A12" s="13"/>
      <c r="B12" s="14"/>
      <c r="C12" s="14"/>
      <c r="D12" s="72" t="s">
        <v>24</v>
      </c>
      <c r="E12" s="73" t="s">
        <v>7</v>
      </c>
      <c r="F12" s="74" t="s">
        <v>8</v>
      </c>
      <c r="G12" s="75"/>
      <c r="H12" s="71" t="s">
        <v>15</v>
      </c>
    </row>
    <row r="13" spans="1:8" ht="18.75" customHeight="1" x14ac:dyDescent="0.15">
      <c r="A13" s="2">
        <v>1</v>
      </c>
      <c r="B13" s="77"/>
      <c r="C13" s="77"/>
      <c r="D13" s="78"/>
      <c r="E13" s="79"/>
      <c r="F13" s="48">
        <f>IF(E13&lt;$D$23,E13,$D$23)</f>
        <v>0</v>
      </c>
      <c r="G13" s="9">
        <f>F13</f>
        <v>0</v>
      </c>
      <c r="H13" s="49">
        <f>E13-F13</f>
        <v>0</v>
      </c>
    </row>
    <row r="14" spans="1:8" ht="18.75" customHeight="1" x14ac:dyDescent="0.15">
      <c r="A14" s="2">
        <v>2</v>
      </c>
      <c r="B14" s="77"/>
      <c r="C14" s="77"/>
      <c r="D14" s="78"/>
      <c r="E14" s="79"/>
      <c r="F14" s="48">
        <f t="shared" ref="F14:F22" si="0">IF(($D$23-G13)&gt;E14,E14,($D$23-G13))</f>
        <v>0</v>
      </c>
      <c r="G14" s="9">
        <f>G13+F14</f>
        <v>0</v>
      </c>
      <c r="H14" s="49">
        <f t="shared" ref="H14:H22" si="1">E14-F14</f>
        <v>0</v>
      </c>
    </row>
    <row r="15" spans="1:8" ht="18.75" customHeight="1" x14ac:dyDescent="0.15">
      <c r="A15" s="2">
        <v>3</v>
      </c>
      <c r="B15" s="80"/>
      <c r="C15" s="80"/>
      <c r="D15" s="81"/>
      <c r="E15" s="79"/>
      <c r="F15" s="48">
        <f t="shared" si="0"/>
        <v>0</v>
      </c>
      <c r="G15" s="9">
        <f t="shared" ref="G15:G22" si="2">G14+F15</f>
        <v>0</v>
      </c>
      <c r="H15" s="50">
        <f t="shared" si="1"/>
        <v>0</v>
      </c>
    </row>
    <row r="16" spans="1:8" ht="18.75" customHeight="1" x14ac:dyDescent="0.15">
      <c r="A16" s="2">
        <v>4</v>
      </c>
      <c r="B16" s="80"/>
      <c r="C16" s="80"/>
      <c r="D16" s="81"/>
      <c r="E16" s="79"/>
      <c r="F16" s="48">
        <f t="shared" si="0"/>
        <v>0</v>
      </c>
      <c r="G16" s="9">
        <f t="shared" si="2"/>
        <v>0</v>
      </c>
      <c r="H16" s="50">
        <f t="shared" si="1"/>
        <v>0</v>
      </c>
    </row>
    <row r="17" spans="1:8" ht="18.75" customHeight="1" x14ac:dyDescent="0.15">
      <c r="A17" s="3">
        <v>5</v>
      </c>
      <c r="B17" s="80"/>
      <c r="C17" s="80"/>
      <c r="D17" s="81"/>
      <c r="E17" s="79"/>
      <c r="F17" s="48">
        <f t="shared" si="0"/>
        <v>0</v>
      </c>
      <c r="G17" s="9">
        <f t="shared" si="2"/>
        <v>0</v>
      </c>
      <c r="H17" s="50">
        <f t="shared" si="1"/>
        <v>0</v>
      </c>
    </row>
    <row r="18" spans="1:8" ht="18.75" customHeight="1" x14ac:dyDescent="0.15">
      <c r="A18" s="3">
        <v>6</v>
      </c>
      <c r="B18" s="80"/>
      <c r="C18" s="80"/>
      <c r="D18" s="81"/>
      <c r="E18" s="79"/>
      <c r="F18" s="48">
        <f t="shared" si="0"/>
        <v>0</v>
      </c>
      <c r="G18" s="9">
        <f t="shared" si="2"/>
        <v>0</v>
      </c>
      <c r="H18" s="50">
        <f t="shared" si="1"/>
        <v>0</v>
      </c>
    </row>
    <row r="19" spans="1:8" ht="18.75" customHeight="1" x14ac:dyDescent="0.15">
      <c r="A19" s="3">
        <v>7</v>
      </c>
      <c r="B19" s="80"/>
      <c r="C19" s="80"/>
      <c r="D19" s="81"/>
      <c r="E19" s="79"/>
      <c r="F19" s="48">
        <f t="shared" si="0"/>
        <v>0</v>
      </c>
      <c r="G19" s="9">
        <f t="shared" si="2"/>
        <v>0</v>
      </c>
      <c r="H19" s="50">
        <f t="shared" si="1"/>
        <v>0</v>
      </c>
    </row>
    <row r="20" spans="1:8" ht="18.75" customHeight="1" x14ac:dyDescent="0.15">
      <c r="A20" s="3">
        <v>8</v>
      </c>
      <c r="B20" s="80"/>
      <c r="C20" s="80"/>
      <c r="D20" s="81"/>
      <c r="E20" s="79"/>
      <c r="F20" s="48">
        <f t="shared" si="0"/>
        <v>0</v>
      </c>
      <c r="G20" s="9">
        <f t="shared" si="2"/>
        <v>0</v>
      </c>
      <c r="H20" s="50">
        <f t="shared" si="1"/>
        <v>0</v>
      </c>
    </row>
    <row r="21" spans="1:8" ht="18.75" customHeight="1" x14ac:dyDescent="0.15">
      <c r="A21" s="3">
        <v>9</v>
      </c>
      <c r="B21" s="80"/>
      <c r="C21" s="80"/>
      <c r="D21" s="81"/>
      <c r="E21" s="79"/>
      <c r="F21" s="48">
        <f t="shared" si="0"/>
        <v>0</v>
      </c>
      <c r="G21" s="9">
        <f t="shared" si="2"/>
        <v>0</v>
      </c>
      <c r="H21" s="50">
        <f t="shared" si="1"/>
        <v>0</v>
      </c>
    </row>
    <row r="22" spans="1:8" ht="18.75" customHeight="1" thickBot="1" x14ac:dyDescent="0.2">
      <c r="A22" s="3">
        <v>10</v>
      </c>
      <c r="B22" s="80"/>
      <c r="C22" s="80"/>
      <c r="D22" s="81"/>
      <c r="E22" s="79"/>
      <c r="F22" s="48">
        <f t="shared" si="0"/>
        <v>0</v>
      </c>
      <c r="G22" s="9">
        <f t="shared" si="2"/>
        <v>0</v>
      </c>
      <c r="H22" s="50">
        <f t="shared" si="1"/>
        <v>0</v>
      </c>
    </row>
    <row r="23" spans="1:8" ht="18.75" customHeight="1" thickBot="1" x14ac:dyDescent="0.2">
      <c r="A23" s="84" t="s">
        <v>2</v>
      </c>
      <c r="B23" s="85"/>
      <c r="C23" s="85"/>
      <c r="D23" s="5">
        <f>SUM(D13:D22)</f>
        <v>0</v>
      </c>
      <c r="E23" s="46">
        <f t="shared" ref="E23:F23" si="3">SUM(E13:E22)</f>
        <v>0</v>
      </c>
      <c r="F23" s="51">
        <f t="shared" si="3"/>
        <v>0</v>
      </c>
      <c r="G23" s="10"/>
      <c r="H23" s="6"/>
    </row>
  </sheetData>
  <sheetProtection password="D1AD" sheet="1" objects="1" scenarios="1" formatCells="0" selectLockedCells="1"/>
  <mergeCells count="8">
    <mergeCell ref="H9:H11"/>
    <mergeCell ref="A23:C23"/>
    <mergeCell ref="A9:A11"/>
    <mergeCell ref="B9:B11"/>
    <mergeCell ref="C9:C11"/>
    <mergeCell ref="D9:D11"/>
    <mergeCell ref="E9:E11"/>
    <mergeCell ref="F9:F11"/>
  </mergeCells>
  <phoneticPr fontId="2"/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"/>
  <sheetViews>
    <sheetView zoomScale="85" zoomScaleNormal="85" workbookViewId="0"/>
  </sheetViews>
  <sheetFormatPr defaultRowHeight="13.5" x14ac:dyDescent="0.15"/>
  <cols>
    <col min="1" max="1" width="7.375" customWidth="1"/>
    <col min="2" max="2" width="15.125" customWidth="1"/>
    <col min="3" max="3" width="29.75" customWidth="1"/>
    <col min="4" max="4" width="22.75" customWidth="1"/>
    <col min="5" max="5" width="24.75" customWidth="1"/>
    <col min="6" max="6" width="17" customWidth="1"/>
    <col min="7" max="7" width="13.875" style="7" hidden="1" customWidth="1"/>
    <col min="8" max="8" width="24.125" customWidth="1"/>
  </cols>
  <sheetData>
    <row r="1" spans="1:8" ht="21" customHeight="1" x14ac:dyDescent="0.15">
      <c r="A1" s="17" t="s">
        <v>21</v>
      </c>
      <c r="E1" s="94" t="s">
        <v>25</v>
      </c>
      <c r="F1" s="94"/>
      <c r="G1" s="94"/>
      <c r="H1" s="94"/>
    </row>
    <row r="2" spans="1:8" ht="21" customHeight="1" x14ac:dyDescent="0.15">
      <c r="A2" s="17"/>
      <c r="E2" s="94"/>
      <c r="F2" s="94"/>
      <c r="G2" s="94"/>
      <c r="H2" s="94"/>
    </row>
    <row r="3" spans="1:8" ht="24.75" customHeight="1" thickBot="1" x14ac:dyDescent="0.2">
      <c r="E3" s="94"/>
      <c r="F3" s="94"/>
      <c r="G3" s="94"/>
      <c r="H3" s="94"/>
    </row>
    <row r="4" spans="1:8" ht="22.5" customHeight="1" thickTop="1" x14ac:dyDescent="0.15">
      <c r="B4" s="16" t="s">
        <v>4</v>
      </c>
      <c r="C4" s="27">
        <v>9876543210</v>
      </c>
      <c r="D4" s="4"/>
      <c r="E4" s="94"/>
      <c r="F4" s="94"/>
      <c r="G4" s="94"/>
      <c r="H4" s="94"/>
    </row>
    <row r="5" spans="1:8" ht="22.5" customHeight="1" x14ac:dyDescent="0.15">
      <c r="A5" s="1"/>
      <c r="B5" s="16" t="s">
        <v>3</v>
      </c>
      <c r="C5" s="28" t="s">
        <v>11</v>
      </c>
      <c r="D5" s="4"/>
      <c r="E5" s="94"/>
      <c r="F5" s="94"/>
      <c r="G5" s="94"/>
      <c r="H5" s="94"/>
    </row>
    <row r="6" spans="1:8" ht="22.5" customHeight="1" thickBot="1" x14ac:dyDescent="0.2">
      <c r="A6" s="1"/>
      <c r="B6" s="16" t="s">
        <v>5</v>
      </c>
      <c r="C6" s="29">
        <v>4600</v>
      </c>
      <c r="D6" s="12" t="s">
        <v>6</v>
      </c>
    </row>
    <row r="7" spans="1:8" ht="14.25" thickTop="1" x14ac:dyDescent="0.15"/>
    <row r="8" spans="1:8" ht="14.25" thickBot="1" x14ac:dyDescent="0.2"/>
    <row r="9" spans="1:8" ht="36.75" customHeight="1" x14ac:dyDescent="0.15">
      <c r="A9" s="86" t="s">
        <v>9</v>
      </c>
      <c r="B9" s="88" t="s">
        <v>0</v>
      </c>
      <c r="C9" s="88" t="s">
        <v>1</v>
      </c>
      <c r="D9" s="86" t="s">
        <v>18</v>
      </c>
      <c r="E9" s="90" t="s">
        <v>20</v>
      </c>
      <c r="F9" s="92" t="s">
        <v>16</v>
      </c>
      <c r="G9" s="47"/>
      <c r="H9" s="82" t="s">
        <v>17</v>
      </c>
    </row>
    <row r="10" spans="1:8" ht="36.75" customHeight="1" x14ac:dyDescent="0.15">
      <c r="A10" s="87"/>
      <c r="B10" s="89"/>
      <c r="C10" s="89"/>
      <c r="D10" s="87"/>
      <c r="E10" s="91"/>
      <c r="F10" s="93"/>
      <c r="G10" s="8"/>
      <c r="H10" s="83"/>
    </row>
    <row r="11" spans="1:8" ht="47.25" customHeight="1" x14ac:dyDescent="0.15">
      <c r="A11" s="87"/>
      <c r="B11" s="89"/>
      <c r="C11" s="89"/>
      <c r="D11" s="87"/>
      <c r="E11" s="91"/>
      <c r="F11" s="93"/>
      <c r="G11" s="15"/>
      <c r="H11" s="83"/>
    </row>
    <row r="12" spans="1:8" ht="23.25" customHeight="1" thickBot="1" x14ac:dyDescent="0.2">
      <c r="A12" s="13"/>
      <c r="B12" s="11"/>
      <c r="C12" s="11"/>
      <c r="D12" s="72" t="s">
        <v>24</v>
      </c>
      <c r="E12" s="52" t="s">
        <v>7</v>
      </c>
      <c r="F12" s="53" t="s">
        <v>8</v>
      </c>
      <c r="G12" s="54"/>
      <c r="H12" s="71" t="s">
        <v>15</v>
      </c>
    </row>
    <row r="13" spans="1:8" ht="18.75" customHeight="1" thickTop="1" thickBot="1" x14ac:dyDescent="0.2">
      <c r="A13" s="16">
        <v>1</v>
      </c>
      <c r="B13" s="41">
        <v>123456789</v>
      </c>
      <c r="C13" s="42" t="s">
        <v>10</v>
      </c>
      <c r="D13" s="43">
        <v>1000</v>
      </c>
      <c r="E13" s="59"/>
      <c r="F13" s="60">
        <f>IF(E13&lt;$D$23,E13,$D$23)</f>
        <v>0</v>
      </c>
      <c r="G13" s="19">
        <f>F13</f>
        <v>0</v>
      </c>
      <c r="H13" s="20">
        <f t="shared" ref="H13:H22" si="0">E13-F13</f>
        <v>0</v>
      </c>
    </row>
    <row r="14" spans="1:8" ht="18.75" customHeight="1" thickTop="1" x14ac:dyDescent="0.15">
      <c r="A14" s="2">
        <v>2</v>
      </c>
      <c r="B14" s="44"/>
      <c r="C14" s="44"/>
      <c r="D14" s="18"/>
      <c r="E14" s="55"/>
      <c r="F14" s="56">
        <f t="shared" ref="F14:F22" si="1">IF(($D$23-G13)&gt;E14,E14,($D$23-G13))</f>
        <v>0</v>
      </c>
      <c r="G14" s="57">
        <f>G13+F14</f>
        <v>0</v>
      </c>
      <c r="H14" s="58">
        <f t="shared" si="0"/>
        <v>0</v>
      </c>
    </row>
    <row r="15" spans="1:8" ht="18.75" customHeight="1" x14ac:dyDescent="0.15">
      <c r="A15" s="2">
        <v>3</v>
      </c>
      <c r="B15" s="39"/>
      <c r="C15" s="39"/>
      <c r="D15" s="40"/>
      <c r="E15" s="45"/>
      <c r="F15" s="48">
        <f t="shared" si="1"/>
        <v>0</v>
      </c>
      <c r="G15" s="9">
        <f t="shared" ref="G15:G22" si="2">G14+F15</f>
        <v>0</v>
      </c>
      <c r="H15" s="50">
        <f t="shared" si="0"/>
        <v>0</v>
      </c>
    </row>
    <row r="16" spans="1:8" ht="18.75" customHeight="1" x14ac:dyDescent="0.15">
      <c r="A16" s="2">
        <v>4</v>
      </c>
      <c r="B16" s="39"/>
      <c r="C16" s="39"/>
      <c r="D16" s="40"/>
      <c r="E16" s="45"/>
      <c r="F16" s="48">
        <f t="shared" si="1"/>
        <v>0</v>
      </c>
      <c r="G16" s="9">
        <f t="shared" si="2"/>
        <v>0</v>
      </c>
      <c r="H16" s="50">
        <f t="shared" si="0"/>
        <v>0</v>
      </c>
    </row>
    <row r="17" spans="1:8" ht="18.75" customHeight="1" x14ac:dyDescent="0.15">
      <c r="A17" s="3">
        <v>5</v>
      </c>
      <c r="B17" s="39"/>
      <c r="C17" s="39"/>
      <c r="D17" s="40"/>
      <c r="E17" s="45"/>
      <c r="F17" s="48">
        <f t="shared" si="1"/>
        <v>0</v>
      </c>
      <c r="G17" s="9">
        <f t="shared" si="2"/>
        <v>0</v>
      </c>
      <c r="H17" s="50">
        <f t="shared" si="0"/>
        <v>0</v>
      </c>
    </row>
    <row r="18" spans="1:8" ht="18.75" customHeight="1" x14ac:dyDescent="0.15">
      <c r="A18" s="3">
        <v>6</v>
      </c>
      <c r="B18" s="39"/>
      <c r="C18" s="39"/>
      <c r="D18" s="40"/>
      <c r="E18" s="45"/>
      <c r="F18" s="48">
        <f t="shared" si="1"/>
        <v>0</v>
      </c>
      <c r="G18" s="9">
        <f t="shared" si="2"/>
        <v>0</v>
      </c>
      <c r="H18" s="50">
        <f t="shared" si="0"/>
        <v>0</v>
      </c>
    </row>
    <row r="19" spans="1:8" ht="18.75" customHeight="1" x14ac:dyDescent="0.15">
      <c r="A19" s="3">
        <v>7</v>
      </c>
      <c r="B19" s="39"/>
      <c r="C19" s="39"/>
      <c r="D19" s="40"/>
      <c r="E19" s="45"/>
      <c r="F19" s="48">
        <f t="shared" si="1"/>
        <v>0</v>
      </c>
      <c r="G19" s="9">
        <f t="shared" si="2"/>
        <v>0</v>
      </c>
      <c r="H19" s="50">
        <f t="shared" si="0"/>
        <v>0</v>
      </c>
    </row>
    <row r="20" spans="1:8" ht="18.75" customHeight="1" x14ac:dyDescent="0.15">
      <c r="A20" s="3">
        <v>8</v>
      </c>
      <c r="B20" s="39"/>
      <c r="C20" s="39"/>
      <c r="D20" s="40"/>
      <c r="E20" s="45"/>
      <c r="F20" s="48">
        <f t="shared" si="1"/>
        <v>0</v>
      </c>
      <c r="G20" s="9">
        <f t="shared" si="2"/>
        <v>0</v>
      </c>
      <c r="H20" s="50">
        <f t="shared" si="0"/>
        <v>0</v>
      </c>
    </row>
    <row r="21" spans="1:8" ht="18.75" customHeight="1" x14ac:dyDescent="0.15">
      <c r="A21" s="3">
        <v>9</v>
      </c>
      <c r="B21" s="39"/>
      <c r="C21" s="39"/>
      <c r="D21" s="40"/>
      <c r="E21" s="45"/>
      <c r="F21" s="48">
        <f t="shared" si="1"/>
        <v>0</v>
      </c>
      <c r="G21" s="9">
        <f t="shared" si="2"/>
        <v>0</v>
      </c>
      <c r="H21" s="50">
        <f t="shared" si="0"/>
        <v>0</v>
      </c>
    </row>
    <row r="22" spans="1:8" ht="18.75" customHeight="1" thickBot="1" x14ac:dyDescent="0.2">
      <c r="A22" s="3">
        <v>10</v>
      </c>
      <c r="B22" s="39"/>
      <c r="C22" s="39"/>
      <c r="D22" s="40"/>
      <c r="E22" s="45"/>
      <c r="F22" s="48">
        <f t="shared" si="1"/>
        <v>0</v>
      </c>
      <c r="G22" s="9">
        <f t="shared" si="2"/>
        <v>0</v>
      </c>
      <c r="H22" s="50">
        <f t="shared" si="0"/>
        <v>0</v>
      </c>
    </row>
    <row r="23" spans="1:8" ht="18.75" customHeight="1" thickBot="1" x14ac:dyDescent="0.2">
      <c r="A23" s="84" t="s">
        <v>2</v>
      </c>
      <c r="B23" s="85"/>
      <c r="C23" s="85"/>
      <c r="D23" s="5">
        <f>SUM(D13:D22)</f>
        <v>1000</v>
      </c>
      <c r="E23" s="46">
        <f t="shared" ref="E23:F23" si="3">SUM(E13:E22)</f>
        <v>0</v>
      </c>
      <c r="F23" s="51">
        <f t="shared" si="3"/>
        <v>0</v>
      </c>
      <c r="G23" s="10"/>
      <c r="H23" s="6"/>
    </row>
  </sheetData>
  <sheetProtection password="D1AD" sheet="1" objects="1" scenarios="1"/>
  <mergeCells count="9">
    <mergeCell ref="A23:C23"/>
    <mergeCell ref="E9:E11"/>
    <mergeCell ref="D9:D11"/>
    <mergeCell ref="F9:F11"/>
    <mergeCell ref="E1:H5"/>
    <mergeCell ref="H9:H11"/>
    <mergeCell ref="C9:C11"/>
    <mergeCell ref="B9:B11"/>
    <mergeCell ref="A9:A11"/>
  </mergeCells>
  <phoneticPr fontId="2"/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23"/>
  <sheetViews>
    <sheetView zoomScale="85" zoomScaleNormal="85" workbookViewId="0"/>
  </sheetViews>
  <sheetFormatPr defaultRowHeight="13.5" x14ac:dyDescent="0.15"/>
  <cols>
    <col min="1" max="1" width="7.375" customWidth="1"/>
    <col min="2" max="2" width="15.125" customWidth="1"/>
    <col min="3" max="3" width="29.75" customWidth="1"/>
    <col min="4" max="4" width="22.75" customWidth="1"/>
    <col min="5" max="5" width="24.75" customWidth="1"/>
    <col min="6" max="6" width="17" customWidth="1"/>
    <col min="7" max="7" width="13.875" style="7" hidden="1" customWidth="1"/>
    <col min="8" max="8" width="24.125" customWidth="1"/>
  </cols>
  <sheetData>
    <row r="1" spans="1:8" ht="21" customHeight="1" x14ac:dyDescent="0.15">
      <c r="A1" s="17" t="s">
        <v>21</v>
      </c>
      <c r="E1" s="94" t="s">
        <v>22</v>
      </c>
      <c r="F1" s="94"/>
      <c r="G1" s="94"/>
      <c r="H1" s="94"/>
    </row>
    <row r="2" spans="1:8" ht="21" customHeight="1" x14ac:dyDescent="0.15">
      <c r="A2" s="17"/>
      <c r="E2" s="94"/>
      <c r="F2" s="94"/>
      <c r="G2" s="94"/>
      <c r="H2" s="94"/>
    </row>
    <row r="3" spans="1:8" ht="24.75" customHeight="1" thickBot="1" x14ac:dyDescent="0.2">
      <c r="E3" s="94"/>
      <c r="F3" s="94"/>
      <c r="G3" s="94"/>
      <c r="H3" s="94"/>
    </row>
    <row r="4" spans="1:8" ht="22.5" customHeight="1" thickTop="1" x14ac:dyDescent="0.15">
      <c r="B4" s="16" t="s">
        <v>4</v>
      </c>
      <c r="C4" s="27">
        <v>9876543210</v>
      </c>
      <c r="D4" s="4"/>
      <c r="E4" s="94"/>
      <c r="F4" s="94"/>
      <c r="G4" s="94"/>
      <c r="H4" s="94"/>
    </row>
    <row r="5" spans="1:8" ht="22.5" customHeight="1" x14ac:dyDescent="0.15">
      <c r="A5" s="1"/>
      <c r="B5" s="16" t="s">
        <v>3</v>
      </c>
      <c r="C5" s="28" t="s">
        <v>11</v>
      </c>
      <c r="D5" s="4"/>
      <c r="E5" s="94"/>
      <c r="F5" s="94"/>
      <c r="G5" s="94"/>
      <c r="H5" s="94"/>
    </row>
    <row r="6" spans="1:8" ht="22.5" customHeight="1" thickBot="1" x14ac:dyDescent="0.2">
      <c r="A6" s="1"/>
      <c r="B6" s="16" t="s">
        <v>5</v>
      </c>
      <c r="C6" s="29">
        <v>4600</v>
      </c>
      <c r="D6" s="12"/>
    </row>
    <row r="7" spans="1:8" ht="14.25" thickTop="1" x14ac:dyDescent="0.15"/>
    <row r="8" spans="1:8" ht="14.25" thickBot="1" x14ac:dyDescent="0.2"/>
    <row r="9" spans="1:8" ht="36.75" customHeight="1" x14ac:dyDescent="0.15">
      <c r="A9" s="86" t="s">
        <v>9</v>
      </c>
      <c r="B9" s="88" t="s">
        <v>0</v>
      </c>
      <c r="C9" s="88" t="s">
        <v>1</v>
      </c>
      <c r="D9" s="86" t="s">
        <v>18</v>
      </c>
      <c r="E9" s="90" t="s">
        <v>20</v>
      </c>
      <c r="F9" s="92" t="s">
        <v>16</v>
      </c>
      <c r="G9" s="47"/>
      <c r="H9" s="82" t="s">
        <v>17</v>
      </c>
    </row>
    <row r="10" spans="1:8" ht="36.75" customHeight="1" x14ac:dyDescent="0.15">
      <c r="A10" s="87"/>
      <c r="B10" s="89"/>
      <c r="C10" s="89"/>
      <c r="D10" s="87"/>
      <c r="E10" s="91"/>
      <c r="F10" s="93"/>
      <c r="G10" s="8"/>
      <c r="H10" s="83"/>
    </row>
    <row r="11" spans="1:8" ht="47.25" customHeight="1" x14ac:dyDescent="0.15">
      <c r="A11" s="87"/>
      <c r="B11" s="89"/>
      <c r="C11" s="89"/>
      <c r="D11" s="87"/>
      <c r="E11" s="91"/>
      <c r="F11" s="93"/>
      <c r="G11" s="15"/>
      <c r="H11" s="83"/>
    </row>
    <row r="12" spans="1:8" ht="23.25" customHeight="1" thickBot="1" x14ac:dyDescent="0.2">
      <c r="A12" s="13"/>
      <c r="B12" s="11"/>
      <c r="C12" s="11"/>
      <c r="D12" s="72" t="s">
        <v>24</v>
      </c>
      <c r="E12" s="52" t="s">
        <v>7</v>
      </c>
      <c r="F12" s="53" t="s">
        <v>8</v>
      </c>
      <c r="G12" s="61"/>
      <c r="H12" s="71" t="s">
        <v>15</v>
      </c>
    </row>
    <row r="13" spans="1:8" ht="18.75" customHeight="1" thickTop="1" x14ac:dyDescent="0.15">
      <c r="A13" s="16">
        <v>1</v>
      </c>
      <c r="B13" s="30">
        <v>123456789</v>
      </c>
      <c r="C13" s="31" t="s">
        <v>12</v>
      </c>
      <c r="D13" s="32">
        <v>1000</v>
      </c>
      <c r="E13" s="62">
        <v>2500</v>
      </c>
      <c r="F13" s="65">
        <f>IF(E13&lt;$D$23,E13,$D$23)</f>
        <v>2500</v>
      </c>
      <c r="G13" s="23">
        <f>F13</f>
        <v>2500</v>
      </c>
      <c r="H13" s="24">
        <f t="shared" ref="H13:H22" si="0">E13-F13</f>
        <v>0</v>
      </c>
    </row>
    <row r="14" spans="1:8" ht="18.75" customHeight="1" x14ac:dyDescent="0.15">
      <c r="A14" s="2">
        <v>2</v>
      </c>
      <c r="B14" s="33">
        <v>123456788</v>
      </c>
      <c r="C14" s="34" t="s">
        <v>13</v>
      </c>
      <c r="D14" s="35">
        <v>1000</v>
      </c>
      <c r="E14" s="63">
        <v>2000</v>
      </c>
      <c r="F14" s="66">
        <f t="shared" ref="F14:F22" si="1">IF(($D$23-G13)&gt;E14,E14,($D$23-G13))</f>
        <v>0</v>
      </c>
      <c r="G14" s="25">
        <f>G13+F14</f>
        <v>2500</v>
      </c>
      <c r="H14" s="26">
        <f t="shared" si="0"/>
        <v>2000</v>
      </c>
    </row>
    <row r="15" spans="1:8" ht="18.75" customHeight="1" thickBot="1" x14ac:dyDescent="0.2">
      <c r="A15" s="2">
        <v>3</v>
      </c>
      <c r="B15" s="36">
        <v>123456788</v>
      </c>
      <c r="C15" s="37" t="s">
        <v>14</v>
      </c>
      <c r="D15" s="38">
        <v>500</v>
      </c>
      <c r="E15" s="64">
        <v>100</v>
      </c>
      <c r="F15" s="67">
        <f t="shared" si="1"/>
        <v>0</v>
      </c>
      <c r="G15" s="21">
        <f t="shared" ref="G15:G22" si="2">G14+F15</f>
        <v>2500</v>
      </c>
      <c r="H15" s="22">
        <f t="shared" si="0"/>
        <v>100</v>
      </c>
    </row>
    <row r="16" spans="1:8" ht="18.75" customHeight="1" thickTop="1" x14ac:dyDescent="0.15">
      <c r="A16" s="2">
        <v>4</v>
      </c>
      <c r="B16" s="39"/>
      <c r="C16" s="39"/>
      <c r="D16" s="40"/>
      <c r="E16" s="55"/>
      <c r="F16" s="68">
        <f t="shared" si="1"/>
        <v>0</v>
      </c>
      <c r="G16" s="69">
        <f t="shared" si="2"/>
        <v>2500</v>
      </c>
      <c r="H16" s="70">
        <f t="shared" si="0"/>
        <v>0</v>
      </c>
    </row>
    <row r="17" spans="1:8" ht="18.75" customHeight="1" x14ac:dyDescent="0.15">
      <c r="A17" s="3">
        <v>5</v>
      </c>
      <c r="B17" s="39"/>
      <c r="C17" s="39"/>
      <c r="D17" s="40"/>
      <c r="E17" s="45"/>
      <c r="F17" s="48">
        <f t="shared" si="1"/>
        <v>0</v>
      </c>
      <c r="G17" s="9">
        <f t="shared" si="2"/>
        <v>2500</v>
      </c>
      <c r="H17" s="50">
        <f t="shared" si="0"/>
        <v>0</v>
      </c>
    </row>
    <row r="18" spans="1:8" ht="18.75" customHeight="1" x14ac:dyDescent="0.15">
      <c r="A18" s="3">
        <v>6</v>
      </c>
      <c r="B18" s="39"/>
      <c r="C18" s="39"/>
      <c r="D18" s="40"/>
      <c r="E18" s="45"/>
      <c r="F18" s="48">
        <f t="shared" si="1"/>
        <v>0</v>
      </c>
      <c r="G18" s="9">
        <f t="shared" si="2"/>
        <v>2500</v>
      </c>
      <c r="H18" s="50">
        <f t="shared" si="0"/>
        <v>0</v>
      </c>
    </row>
    <row r="19" spans="1:8" ht="18.75" customHeight="1" x14ac:dyDescent="0.15">
      <c r="A19" s="3">
        <v>7</v>
      </c>
      <c r="B19" s="39"/>
      <c r="C19" s="39"/>
      <c r="D19" s="40"/>
      <c r="E19" s="45"/>
      <c r="F19" s="48">
        <f t="shared" si="1"/>
        <v>0</v>
      </c>
      <c r="G19" s="9">
        <f t="shared" si="2"/>
        <v>2500</v>
      </c>
      <c r="H19" s="50">
        <f t="shared" si="0"/>
        <v>0</v>
      </c>
    </row>
    <row r="20" spans="1:8" ht="18.75" customHeight="1" x14ac:dyDescent="0.15">
      <c r="A20" s="3">
        <v>8</v>
      </c>
      <c r="B20" s="39"/>
      <c r="C20" s="39"/>
      <c r="D20" s="40"/>
      <c r="E20" s="45"/>
      <c r="F20" s="48">
        <f t="shared" si="1"/>
        <v>0</v>
      </c>
      <c r="G20" s="9">
        <f t="shared" si="2"/>
        <v>2500</v>
      </c>
      <c r="H20" s="50">
        <f t="shared" si="0"/>
        <v>0</v>
      </c>
    </row>
    <row r="21" spans="1:8" ht="18.75" customHeight="1" x14ac:dyDescent="0.15">
      <c r="A21" s="3">
        <v>9</v>
      </c>
      <c r="B21" s="39"/>
      <c r="C21" s="39"/>
      <c r="D21" s="40"/>
      <c r="E21" s="45"/>
      <c r="F21" s="48">
        <f t="shared" si="1"/>
        <v>0</v>
      </c>
      <c r="G21" s="9">
        <f t="shared" si="2"/>
        <v>2500</v>
      </c>
      <c r="H21" s="50">
        <f t="shared" si="0"/>
        <v>0</v>
      </c>
    </row>
    <row r="22" spans="1:8" ht="18.75" customHeight="1" thickBot="1" x14ac:dyDescent="0.2">
      <c r="A22" s="3">
        <v>10</v>
      </c>
      <c r="B22" s="39"/>
      <c r="C22" s="39"/>
      <c r="D22" s="40"/>
      <c r="E22" s="45"/>
      <c r="F22" s="48">
        <f t="shared" si="1"/>
        <v>0</v>
      </c>
      <c r="G22" s="9">
        <f t="shared" si="2"/>
        <v>2500</v>
      </c>
      <c r="H22" s="50">
        <f t="shared" si="0"/>
        <v>0</v>
      </c>
    </row>
    <row r="23" spans="1:8" ht="18.75" customHeight="1" thickBot="1" x14ac:dyDescent="0.2">
      <c r="A23" s="84" t="s">
        <v>2</v>
      </c>
      <c r="B23" s="85"/>
      <c r="C23" s="85"/>
      <c r="D23" s="5">
        <f>SUM(D13:D22)</f>
        <v>2500</v>
      </c>
      <c r="E23" s="46">
        <f t="shared" ref="E23:F23" si="3">SUM(E13:E22)</f>
        <v>4600</v>
      </c>
      <c r="F23" s="51">
        <f t="shared" si="3"/>
        <v>2500</v>
      </c>
      <c r="G23" s="10"/>
      <c r="H23" s="6"/>
    </row>
  </sheetData>
  <sheetProtection password="D1AD" sheet="1" objects="1" scenarios="1"/>
  <mergeCells count="9">
    <mergeCell ref="E9:E11"/>
    <mergeCell ref="F9:F11"/>
    <mergeCell ref="H9:H11"/>
    <mergeCell ref="E1:H5"/>
    <mergeCell ref="A23:C23"/>
    <mergeCell ref="A9:A11"/>
    <mergeCell ref="B9:B11"/>
    <mergeCell ref="C9:C11"/>
    <mergeCell ref="D9:D11"/>
  </mergeCells>
  <phoneticPr fontId="2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計算シート</vt:lpstr>
      <vt:lpstr>記入例１（各事業所入力内容）</vt:lpstr>
      <vt:lpstr>記入例２（上限管理事業者入力内容）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2020-03-31T01:21:40Z</cp:lastPrinted>
  <dcterms:created xsi:type="dcterms:W3CDTF">2020-03-30T13:07:17Z</dcterms:created>
  <dcterms:modified xsi:type="dcterms:W3CDTF">2020-04-06T05:07:12Z</dcterms:modified>
</cp:coreProperties>
</file>