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5EA5095-5CDD-4B88-B710-9A533621949D}" xr6:coauthVersionLast="47" xr6:coauthVersionMax="47" xr10:uidLastSave="{00000000-0000-0000-0000-000000000000}"/>
  <bookViews>
    <workbookView xWindow="-120" yWindow="-120" windowWidth="29040" windowHeight="15840" tabRatio="714" xr2:uid="{00000000-000D-0000-FFFF-FFFF00000000}"/>
  </bookViews>
  <sheets>
    <sheet name="第2-1号様式" sheetId="9" r:id="rId1"/>
    <sheet name="第3-1号様式" sheetId="10" r:id="rId2"/>
    <sheet name="第3-1号様式参考" sheetId="11" r:id="rId3"/>
    <sheet name="第3-1号様式記載例" sheetId="18" r:id="rId4"/>
    <sheet name="第4-1号様式" sheetId="15" r:id="rId5"/>
    <sheet name="別添１" sheetId="16" r:id="rId6"/>
    <sheet name="別添２" sheetId="17" r:id="rId7"/>
    <sheet name="第５－１号様式" sheetId="19" r:id="rId8"/>
    <sheet name="第６－１号様式" sheetId="20" r:id="rId9"/>
    <sheet name="収支予算書抄本" sheetId="21" r:id="rId10"/>
  </sheets>
  <definedNames>
    <definedName name="_Key1" localSheetId="9" hidden="1">#REF!</definedName>
    <definedName name="_Key1" localSheetId="2" hidden="1">#REF!</definedName>
    <definedName name="_Key1" localSheetId="6" hidden="1">#REF!</definedName>
    <definedName name="_Key1" hidden="1">#REF!</definedName>
    <definedName name="_Key2" localSheetId="9" hidden="1">#REF!</definedName>
    <definedName name="_Key2" localSheetId="2" hidden="1">#REF!</definedName>
    <definedName name="_Key2" localSheetId="6" hidden="1">#REF!</definedName>
    <definedName name="_Key2" hidden="1">#REF!</definedName>
    <definedName name="_Order1" hidden="1">255</definedName>
    <definedName name="_Order2" hidden="1">255</definedName>
    <definedName name="_Sort" localSheetId="9" hidden="1">#REF!</definedName>
    <definedName name="_Sort" localSheetId="2" hidden="1">#REF!</definedName>
    <definedName name="_Sort" localSheetId="6" hidden="1">#REF!</definedName>
    <definedName name="_Sort" hidden="1">#REF!</definedName>
    <definedName name="_xlnm.Print_Area" localSheetId="9">収支予算書抄本!$A$1:$C$30</definedName>
    <definedName name="_xlnm.Print_Area" localSheetId="0">'第2-1号様式'!$A$1:$S$24</definedName>
    <definedName name="_xlnm.Print_Area" localSheetId="1">'第3-1号様式'!$A$1:$G$87</definedName>
    <definedName name="_xlnm.Print_Area" localSheetId="3">'第3-1号様式記載例'!$A$1:$G$85</definedName>
    <definedName name="_xlnm.Print_Area" localSheetId="2">'第3-1号様式参考'!$A$1:$H$70</definedName>
    <definedName name="_xlnm.Print_Area" localSheetId="4">'第4-1号様式'!$A$1:$AH$30</definedName>
    <definedName name="_xlnm.Print_Area" localSheetId="7">'第５－１号様式'!$A$1:$E$26</definedName>
    <definedName name="_xlnm.Print_Area" localSheetId="8">'第６－１号様式'!$A$1:$E$28</definedName>
    <definedName name="_xlnm.Print_Titles" localSheetId="0">'第2-1号様式'!$A:$C,'第2-1号様式'!$6:$10</definedName>
    <definedName name="_xlnm.Print_Titles" localSheetId="7">'第５－１号様式'!$1:$5</definedName>
    <definedName name="_xlnm.Print_Titles" localSheetId="8">'第６－１号様式'!$1:$6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6" i="21" s="1"/>
  <c r="B21" i="21"/>
  <c r="B9" i="21"/>
  <c r="F84" i="10"/>
  <c r="F83" i="10"/>
  <c r="F73" i="10"/>
  <c r="F63" i="10"/>
  <c r="F55" i="10"/>
  <c r="F53" i="10"/>
  <c r="F45" i="10"/>
  <c r="F43" i="10"/>
  <c r="F33" i="10"/>
  <c r="F23" i="10"/>
  <c r="F11" i="10"/>
  <c r="C8" i="15"/>
  <c r="B8" i="15"/>
  <c r="A8" i="15"/>
  <c r="D4" i="20"/>
  <c r="D3" i="19"/>
  <c r="G4" i="10"/>
  <c r="AA8" i="15" l="1"/>
  <c r="J11" i="9" l="1"/>
  <c r="L11" i="9"/>
  <c r="M11" i="9" s="1"/>
  <c r="F41" i="18"/>
  <c r="F51" i="18"/>
  <c r="F81" i="18"/>
  <c r="F82" i="18" l="1"/>
  <c r="N11" i="9"/>
  <c r="G11" i="9" l="1"/>
  <c r="O11" i="9" s="1"/>
  <c r="D11" i="9"/>
  <c r="F11" i="9" s="1"/>
  <c r="P11" i="9" l="1"/>
  <c r="Q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000-000001000000}">
      <text>
        <r>
          <rPr>
            <b/>
            <sz val="12"/>
            <color indexed="81"/>
            <rFont val="ＭＳ Ｐゴシック"/>
            <family val="3"/>
            <charset val="128"/>
          </rPr>
          <t>第３－１号様式の計が自動入力されます。</t>
        </r>
      </text>
    </comment>
    <comment ref="G11" authorId="0" shapeId="0" xr:uid="{00000000-0006-0000-0000-000002000000}">
      <text>
        <r>
          <rPr>
            <b/>
            <sz val="12"/>
            <color indexed="81"/>
            <rFont val="ＭＳ Ｐゴシック"/>
            <family val="3"/>
            <charset val="128"/>
          </rPr>
          <t>第３－１号様式の計が自動入力されます。</t>
        </r>
      </text>
    </comment>
    <comment ref="H11" authorId="0" shapeId="0" xr:uid="{00000000-0006-0000-0000-000003000000}">
      <text>
        <r>
          <rPr>
            <b/>
            <sz val="11"/>
            <color indexed="81"/>
            <rFont val="ＭＳ Ｐゴシック"/>
            <family val="3"/>
            <charset val="128"/>
          </rPr>
          <t>令和４年４月末日現在の人数を記入してください。
基準額の算定基礎となるため、間違いがないように十分確認してください。</t>
        </r>
      </text>
    </comment>
    <comment ref="I11" authorId="0" shapeId="0" xr:uid="{00000000-0006-0000-0000-000004000000}">
      <text>
        <r>
          <rPr>
            <b/>
            <sz val="11"/>
            <color indexed="81"/>
            <rFont val="ＭＳ Ｐゴシック"/>
            <family val="3"/>
            <charset val="128"/>
          </rPr>
          <t>新人が１名の場合は、440,000円（保健師・助産師の場合は586,000円）
2名以上の場合は、630,000円（保健師・助産師のいずれかを含む場合は776,000円、両方含む場合は922,000円）
保健師・助産師は資格の有無だけでは無く、保健師用・助産師用の研修カリキュラムの有無が加算要件ですので、カリキュラムの提出が必要です。</t>
        </r>
      </text>
    </comment>
    <comment ref="J11" authorId="0" shapeId="0" xr:uid="{00000000-0006-0000-0000-000005000000}">
      <text>
        <r>
          <rPr>
            <b/>
            <sz val="11"/>
            <color indexed="81"/>
            <rFont val="ＭＳ Ｐゴシック"/>
            <family val="3"/>
            <charset val="128"/>
          </rPr>
          <t>新人看護職員等数によって自動計算されます。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100-000001000000}">
      <text>
        <r>
          <rPr>
            <b/>
            <sz val="12"/>
            <color indexed="81"/>
            <rFont val="ＭＳ Ｐゴシック"/>
            <family val="3"/>
            <charset val="128"/>
          </rPr>
          <t>人件費は、積算根拠がわかるように記載してください。
例）　2,000円（時給）×100（従事時間）
　　　5,000,000円（年間給与）×25％（従事割合）
　　　14,000円（日給）×25日（研修日数）＋2,000円（時給）×１時間×12回（新人研修に関する会議日数）
別シートを挿入して積算根拠を示す形でも構いません。
実績報告時には根拠資料のご提出を求めます。</t>
        </r>
      </text>
    </comment>
    <comment ref="G31" authorId="0" shapeId="0" xr:uid="{00000000-0006-0000-0100-000002000000}">
      <text>
        <r>
          <rPr>
            <b/>
            <sz val="11"/>
            <color indexed="81"/>
            <rFont val="ＭＳ Ｐゴシック"/>
            <family val="3"/>
            <charset val="128"/>
          </rPr>
          <t>新人研修に使用する書籍や教材ＤＶＤは図書購入費に記載してください。
主な名称と金額を記載してください。</t>
        </r>
      </text>
    </comment>
    <comment ref="G37" authorId="0" shapeId="0" xr:uid="{00000000-0006-0000-0100-000003000000}">
      <text>
        <r>
          <rPr>
            <b/>
            <sz val="11"/>
            <color indexed="81"/>
            <rFont val="ＭＳ Ｐゴシック"/>
            <family val="3"/>
            <charset val="128"/>
          </rPr>
          <t>看護協会（県委託事業）が行う集合研修の参加費は「外部研修参加費」として雑役務費に記載してください。（単価×人数）
研修責任者や教育担当者研修の参加費は計上不可です。</t>
        </r>
      </text>
    </comment>
    <comment ref="G45" authorId="0" shapeId="0" xr:uid="{00000000-0006-0000-0100-000004000000}">
      <text>
        <r>
          <rPr>
            <b/>
            <sz val="11"/>
            <color indexed="81"/>
            <rFont val="ＭＳ Ｐゴシック"/>
            <family val="3"/>
            <charset val="128"/>
          </rPr>
          <t>新人看護職員が５名以上の場合のみ計上可能です。
教育担当者経費ですので、実地指導者分の経費は計上不可です。
積算根拠は研修責任者と同様です。</t>
        </r>
      </text>
    </comment>
  </commentList>
</comments>
</file>

<file path=xl/sharedStrings.xml><?xml version="1.0" encoding="utf-8"?>
<sst xmlns="http://schemas.openxmlformats.org/spreadsheetml/2006/main" count="522" uniqueCount="361">
  <si>
    <t>都道府県</t>
    <rPh sb="0" eb="4">
      <t>トドウフケン</t>
    </rPh>
    <phoneticPr fontId="6"/>
  </si>
  <si>
    <t>区分</t>
  </si>
  <si>
    <t>総事業費</t>
  </si>
  <si>
    <t>差引額</t>
  </si>
  <si>
    <t>選定額</t>
  </si>
  <si>
    <t>備考</t>
  </si>
  <si>
    <t xml:space="preserve">Ａ </t>
  </si>
  <si>
    <t>Ｂ</t>
  </si>
  <si>
    <t>(Ａ－Ｂ)Ｃ</t>
  </si>
  <si>
    <t xml:space="preserve">Ｄ </t>
  </si>
  <si>
    <t xml:space="preserve">Ｆ </t>
  </si>
  <si>
    <t>Ｇ</t>
    <phoneticPr fontId="6"/>
  </si>
  <si>
    <t xml:space="preserve">円 </t>
  </si>
  <si>
    <t>円</t>
    <rPh sb="0" eb="1">
      <t>エン</t>
    </rPh>
    <phoneticPr fontId="6"/>
  </si>
  <si>
    <t>小計</t>
    <rPh sb="0" eb="2">
      <t>ショウケイ</t>
    </rPh>
    <phoneticPr fontId="6"/>
  </si>
  <si>
    <t>計</t>
    <rPh sb="0" eb="1">
      <t>ケイ</t>
    </rPh>
    <phoneticPr fontId="6"/>
  </si>
  <si>
    <t>対 象 経 費 の 支 出 予 定 額 算 出 内 訳</t>
  </si>
  <si>
    <t>支出予定額</t>
  </si>
  <si>
    <t>積算内訳</t>
  </si>
  <si>
    <t>円　</t>
  </si>
  <si>
    <t>賃金</t>
    <rPh sb="0" eb="2">
      <t>チンギン</t>
    </rPh>
    <phoneticPr fontId="6"/>
  </si>
  <si>
    <t>需用費</t>
    <rPh sb="0" eb="3">
      <t>ジュヨウヒ</t>
    </rPh>
    <phoneticPr fontId="6"/>
  </si>
  <si>
    <t>消耗品費</t>
    <rPh sb="0" eb="3">
      <t>ショウモウヒン</t>
    </rPh>
    <rPh sb="3" eb="4">
      <t>ヒ</t>
    </rPh>
    <phoneticPr fontId="6"/>
  </si>
  <si>
    <t>印刷製本費</t>
    <rPh sb="0" eb="2">
      <t>インサツ</t>
    </rPh>
    <rPh sb="2" eb="4">
      <t>セイホン</t>
    </rPh>
    <rPh sb="4" eb="5">
      <t>ヒ</t>
    </rPh>
    <phoneticPr fontId="6"/>
  </si>
  <si>
    <t>会議費</t>
    <rPh sb="0" eb="3">
      <t>カイギヒ</t>
    </rPh>
    <phoneticPr fontId="6"/>
  </si>
  <si>
    <t>役務費</t>
    <rPh sb="0" eb="2">
      <t>エキム</t>
    </rPh>
    <rPh sb="2" eb="3">
      <t>ヒ</t>
    </rPh>
    <phoneticPr fontId="6"/>
  </si>
  <si>
    <t>通信運搬費</t>
    <rPh sb="0" eb="2">
      <t>ツウシン</t>
    </rPh>
    <rPh sb="2" eb="5">
      <t>ウンパンヒ</t>
    </rPh>
    <phoneticPr fontId="6"/>
  </si>
  <si>
    <t>雑役務費</t>
    <rPh sb="0" eb="3">
      <t>ザツエキム</t>
    </rPh>
    <rPh sb="3" eb="4">
      <t>ヒ</t>
    </rPh>
    <phoneticPr fontId="6"/>
  </si>
  <si>
    <t>使用料及び賃借料</t>
    <rPh sb="0" eb="3">
      <t>シヨウリョウ</t>
    </rPh>
    <rPh sb="3" eb="4">
      <t>オヨ</t>
    </rPh>
    <rPh sb="5" eb="8">
      <t>チンシャクリョウ</t>
    </rPh>
    <phoneticPr fontId="6"/>
  </si>
  <si>
    <t>備品購入費</t>
    <rPh sb="0" eb="2">
      <t>ビヒン</t>
    </rPh>
    <rPh sb="2" eb="5">
      <t>コウニュウヒ</t>
    </rPh>
    <phoneticPr fontId="6"/>
  </si>
  <si>
    <t>合計</t>
  </si>
  <si>
    <t>報償費</t>
    <phoneticPr fontId="6"/>
  </si>
  <si>
    <t>病院</t>
    <rPh sb="0" eb="2">
      <t>ビョウイン</t>
    </rPh>
    <phoneticPr fontId="6"/>
  </si>
  <si>
    <t>都道府県</t>
  </si>
  <si>
    <t>診療所</t>
    <rPh sb="0" eb="3">
      <t>シンリョウジョ</t>
    </rPh>
    <phoneticPr fontId="6"/>
  </si>
  <si>
    <t>市区町村</t>
  </si>
  <si>
    <t>基準額</t>
    <rPh sb="0" eb="3">
      <t>キジュンガク</t>
    </rPh>
    <phoneticPr fontId="6"/>
  </si>
  <si>
    <t>助産所</t>
    <rPh sb="0" eb="2">
      <t>ジョサン</t>
    </rPh>
    <rPh sb="2" eb="3">
      <t>ジョ</t>
    </rPh>
    <phoneticPr fontId="6"/>
  </si>
  <si>
    <t>公的</t>
  </si>
  <si>
    <t>施　設　区　分</t>
    <rPh sb="0" eb="1">
      <t>シ</t>
    </rPh>
    <rPh sb="2" eb="3">
      <t>セツ</t>
    </rPh>
    <rPh sb="4" eb="5">
      <t>ク</t>
    </rPh>
    <rPh sb="6" eb="7">
      <t>ブン</t>
    </rPh>
    <phoneticPr fontId="2"/>
  </si>
  <si>
    <t>病院等名</t>
    <rPh sb="0" eb="2">
      <t>ビョウイン</t>
    </rPh>
    <rPh sb="2" eb="3">
      <t>トウ</t>
    </rPh>
    <rPh sb="3" eb="4">
      <t>メイ</t>
    </rPh>
    <phoneticPr fontId="6"/>
  </si>
  <si>
    <t>設置
主体</t>
    <rPh sb="0" eb="2">
      <t>セッチ</t>
    </rPh>
    <phoneticPr fontId="6"/>
  </si>
  <si>
    <t>選定額</t>
    <rPh sb="0" eb="2">
      <t>センテイ</t>
    </rPh>
    <rPh sb="2" eb="3">
      <t>ガク</t>
    </rPh>
    <phoneticPr fontId="6"/>
  </si>
  <si>
    <t>介護老人保健施設</t>
    <rPh sb="0" eb="2">
      <t>カイゴ</t>
    </rPh>
    <rPh sb="2" eb="4">
      <t>ロウジン</t>
    </rPh>
    <rPh sb="4" eb="6">
      <t>ホケン</t>
    </rPh>
    <rPh sb="6" eb="8">
      <t>シセツ</t>
    </rPh>
    <phoneticPr fontId="6"/>
  </si>
  <si>
    <t>国病機構</t>
    <rPh sb="0" eb="1">
      <t>コク</t>
    </rPh>
    <rPh sb="1" eb="2">
      <t>ビョウ</t>
    </rPh>
    <rPh sb="2" eb="4">
      <t>キコウ</t>
    </rPh>
    <phoneticPr fontId="2"/>
  </si>
  <si>
    <t>金額</t>
    <rPh sb="0" eb="2">
      <t>キンガク</t>
    </rPh>
    <phoneticPr fontId="6"/>
  </si>
  <si>
    <t>総時間数</t>
    <rPh sb="0" eb="1">
      <t>ソウ</t>
    </rPh>
    <rPh sb="1" eb="4">
      <t>ジカンスウ</t>
    </rPh>
    <phoneticPr fontId="6"/>
  </si>
  <si>
    <t>受入予定数</t>
    <rPh sb="0" eb="2">
      <t>ウケイレ</t>
    </rPh>
    <rPh sb="2" eb="4">
      <t>ヨテイ</t>
    </rPh>
    <rPh sb="4" eb="5">
      <t>スウ</t>
    </rPh>
    <phoneticPr fontId="6"/>
  </si>
  <si>
    <t>指定訪問看護事業所</t>
    <rPh sb="0" eb="2">
      <t>シテイ</t>
    </rPh>
    <rPh sb="2" eb="4">
      <t>ホウモン</t>
    </rPh>
    <rPh sb="4" eb="6">
      <t>カンゴ</t>
    </rPh>
    <rPh sb="6" eb="8">
      <t>ジギョウ</t>
    </rPh>
    <rPh sb="8" eb="9">
      <t>ショ</t>
    </rPh>
    <phoneticPr fontId="6"/>
  </si>
  <si>
    <t>独法</t>
  </si>
  <si>
    <t>地方独法</t>
  </si>
  <si>
    <t>人</t>
    <rPh sb="0" eb="1">
      <t>ニン</t>
    </rPh>
    <phoneticPr fontId="6"/>
  </si>
  <si>
    <t>時間</t>
    <rPh sb="0" eb="2">
      <t>ジカン</t>
    </rPh>
    <phoneticPr fontId="6"/>
  </si>
  <si>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</si>
  <si>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</si>
  <si>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</si>
  <si>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</si>
  <si>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</si>
  <si>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</si>
  <si>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</si>
  <si>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</si>
  <si>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</si>
  <si>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</si>
  <si>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</si>
  <si>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</si>
  <si>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6"/>
  </si>
  <si>
    <t>（新人看護職員研修事業）</t>
    <rPh sb="1" eb="3">
      <t>シンジン</t>
    </rPh>
    <rPh sb="3" eb="5">
      <t>カンゴ</t>
    </rPh>
    <rPh sb="5" eb="7">
      <t>ショクイン</t>
    </rPh>
    <rPh sb="7" eb="9">
      <t>ケンシュウ</t>
    </rPh>
    <rPh sb="9" eb="11">
      <t>ジギョウ</t>
    </rPh>
    <phoneticPr fontId="6"/>
  </si>
  <si>
    <t>（研　　修　　経　　費）</t>
    <rPh sb="1" eb="2">
      <t>ケン</t>
    </rPh>
    <rPh sb="4" eb="5">
      <t>オサム</t>
    </rPh>
    <rPh sb="7" eb="8">
      <t>キョウ</t>
    </rPh>
    <rPh sb="10" eb="11">
      <t>ヒ</t>
    </rPh>
    <phoneticPr fontId="6"/>
  </si>
  <si>
    <t>研修責任者経費</t>
    <rPh sb="0" eb="2">
      <t>ケンシュウ</t>
    </rPh>
    <rPh sb="2" eb="5">
      <t>セキニンシャ</t>
    </rPh>
    <rPh sb="5" eb="7">
      <t>ケイヒ</t>
    </rPh>
    <phoneticPr fontId="6"/>
  </si>
  <si>
    <t>謝金</t>
    <rPh sb="0" eb="2">
      <t>シャキン</t>
    </rPh>
    <phoneticPr fontId="6"/>
  </si>
  <si>
    <t>人件費</t>
    <rPh sb="0" eb="3">
      <t>ジンケンヒ</t>
    </rPh>
    <phoneticPr fontId="6"/>
  </si>
  <si>
    <t>手当</t>
    <rPh sb="0" eb="2">
      <t>テアテ</t>
    </rPh>
    <phoneticPr fontId="6"/>
  </si>
  <si>
    <t>旅費</t>
    <rPh sb="0" eb="2">
      <t>リョヒ</t>
    </rPh>
    <phoneticPr fontId="6"/>
  </si>
  <si>
    <t>図書購入費</t>
    <rPh sb="0" eb="2">
      <t>トショ</t>
    </rPh>
    <rPh sb="2" eb="5">
      <t>コウニュウヒ</t>
    </rPh>
    <phoneticPr fontId="6"/>
  </si>
  <si>
    <t>（教 育 担 当 者 経 費）</t>
    <rPh sb="1" eb="2">
      <t>キョウ</t>
    </rPh>
    <rPh sb="3" eb="4">
      <t>イク</t>
    </rPh>
    <rPh sb="5" eb="6">
      <t>タダシ</t>
    </rPh>
    <rPh sb="7" eb="8">
      <t>トウ</t>
    </rPh>
    <rPh sb="9" eb="10">
      <t>モノ</t>
    </rPh>
    <rPh sb="11" eb="12">
      <t>キョウ</t>
    </rPh>
    <rPh sb="13" eb="14">
      <t>ヒ</t>
    </rPh>
    <phoneticPr fontId="6"/>
  </si>
  <si>
    <t>教育担当者経費</t>
    <rPh sb="0" eb="2">
      <t>キョウイク</t>
    </rPh>
    <rPh sb="2" eb="5">
      <t>タントウシャ</t>
    </rPh>
    <rPh sb="5" eb="7">
      <t>ケイヒ</t>
    </rPh>
    <phoneticPr fontId="6"/>
  </si>
  <si>
    <t>（医療機関受入研修事業）</t>
    <rPh sb="1" eb="3">
      <t>イリョウ</t>
    </rPh>
    <rPh sb="3" eb="5">
      <t>キカン</t>
    </rPh>
    <rPh sb="5" eb="7">
      <t>ウケイレ</t>
    </rPh>
    <rPh sb="7" eb="9">
      <t>ケンシュウ</t>
    </rPh>
    <rPh sb="9" eb="11">
      <t>ジギョウ</t>
    </rPh>
    <phoneticPr fontId="6"/>
  </si>
  <si>
    <t>（注）</t>
    <rPh sb="1" eb="2">
      <t>チュウ</t>
    </rPh>
    <phoneticPr fontId="6"/>
  </si>
  <si>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6"/>
  </si>
  <si>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</si>
  <si>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対 象 経 費 の 内 容 に つ い て</t>
    <rPh sb="10" eb="11">
      <t>ナイ</t>
    </rPh>
    <rPh sb="12" eb="13">
      <t>カタチ</t>
    </rPh>
    <phoneticPr fontId="2"/>
  </si>
  <si>
    <t>内　　　　　　容</t>
    <rPh sb="0" eb="1">
      <t>ナイ</t>
    </rPh>
    <rPh sb="7" eb="8">
      <t>カタチ</t>
    </rPh>
    <phoneticPr fontId="2"/>
  </si>
  <si>
    <t>備       考</t>
    <rPh sb="0" eb="1">
      <t>ビン</t>
    </rPh>
    <rPh sb="8" eb="9">
      <t>コウ</t>
    </rPh>
    <phoneticPr fontId="2"/>
  </si>
  <si>
    <t>賃　　　　　　　金</t>
    <rPh sb="0" eb="1">
      <t>チン</t>
    </rPh>
    <rPh sb="8" eb="9">
      <t>キン</t>
    </rPh>
    <phoneticPr fontId="6"/>
  </si>
  <si>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</si>
  <si>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</si>
  <si>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
  </si>
  <si>
    <t>謝　　　　　　　　　　　　金</t>
    <rPh sb="0" eb="1">
      <t>シャ</t>
    </rPh>
    <rPh sb="13" eb="14">
      <t>キン</t>
    </rPh>
    <phoneticPr fontId="6"/>
  </si>
  <si>
    <t>人　　　　　件　　　　　費</t>
    <rPh sb="0" eb="1">
      <t>ヒト</t>
    </rPh>
    <rPh sb="6" eb="7">
      <t>ケン</t>
    </rPh>
    <rPh sb="12" eb="13">
      <t>ヒ</t>
    </rPh>
    <phoneticPr fontId="6"/>
  </si>
  <si>
    <t>手　　　　　　　　　　　　当</t>
    <rPh sb="0" eb="1">
      <t>テ</t>
    </rPh>
    <rPh sb="13" eb="14">
      <t>トウ</t>
    </rPh>
    <phoneticPr fontId="6"/>
  </si>
  <si>
    <t>報　　　　　　償　　　　　費</t>
    <rPh sb="0" eb="1">
      <t>ホウ</t>
    </rPh>
    <rPh sb="7" eb="8">
      <t>ショウ</t>
    </rPh>
    <rPh sb="13" eb="14">
      <t>ヒ</t>
    </rPh>
    <phoneticPr fontId="2"/>
  </si>
  <si>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
  </si>
  <si>
    <t>旅　　　　　　　　　　　　費</t>
    <rPh sb="0" eb="1">
      <t>タビ</t>
    </rPh>
    <rPh sb="13" eb="14">
      <t>ヒ</t>
    </rPh>
    <phoneticPr fontId="6"/>
  </si>
  <si>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
  </si>
  <si>
    <t>需　　　　用　　　　費</t>
    <rPh sb="0" eb="1">
      <t>モトメ</t>
    </rPh>
    <rPh sb="5" eb="6">
      <t>ヨウ</t>
    </rPh>
    <rPh sb="10" eb="11">
      <t>ヒ</t>
    </rPh>
    <phoneticPr fontId="6"/>
  </si>
  <si>
    <t>消　耗　品　費</t>
    <rPh sb="0" eb="1">
      <t>ショウ</t>
    </rPh>
    <rPh sb="2" eb="3">
      <t>モウ</t>
    </rPh>
    <rPh sb="4" eb="5">
      <t>ヒン</t>
    </rPh>
    <rPh sb="6" eb="7">
      <t>ヒ</t>
    </rPh>
    <phoneticPr fontId="6"/>
  </si>
  <si>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
  </si>
  <si>
    <t>印　刷　製　本　費</t>
    <rPh sb="0" eb="1">
      <t>シルシ</t>
    </rPh>
    <rPh sb="2" eb="3">
      <t>サツ</t>
    </rPh>
    <rPh sb="4" eb="5">
      <t>セイ</t>
    </rPh>
    <rPh sb="6" eb="7">
      <t>ホン</t>
    </rPh>
    <rPh sb="8" eb="9">
      <t>ヒ</t>
    </rPh>
    <phoneticPr fontId="6"/>
  </si>
  <si>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</si>
  <si>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会　　議　　費</t>
    <rPh sb="0" eb="1">
      <t>カイ</t>
    </rPh>
    <rPh sb="3" eb="4">
      <t>ギ</t>
    </rPh>
    <rPh sb="6" eb="7">
      <t>ヒ</t>
    </rPh>
    <phoneticPr fontId="6"/>
  </si>
  <si>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
  </si>
  <si>
    <t>図　書　購　入　費</t>
    <rPh sb="0" eb="1">
      <t>ズ</t>
    </rPh>
    <rPh sb="2" eb="3">
      <t>ショ</t>
    </rPh>
    <rPh sb="4" eb="5">
      <t>コウ</t>
    </rPh>
    <rPh sb="6" eb="7">
      <t>イ</t>
    </rPh>
    <rPh sb="8" eb="9">
      <t>ヒ</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</si>
  <si>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</si>
  <si>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役　　務　　費</t>
    <rPh sb="0" eb="1">
      <t>エキ</t>
    </rPh>
    <rPh sb="3" eb="4">
      <t>ツトム</t>
    </rPh>
    <rPh sb="6" eb="7">
      <t>ヒ</t>
    </rPh>
    <phoneticPr fontId="6"/>
  </si>
  <si>
    <t>通　信　運　搬　費</t>
    <rPh sb="0" eb="1">
      <t>ツウ</t>
    </rPh>
    <rPh sb="2" eb="3">
      <t>シン</t>
    </rPh>
    <rPh sb="4" eb="5">
      <t>ウン</t>
    </rPh>
    <rPh sb="6" eb="7">
      <t>ハン</t>
    </rPh>
    <rPh sb="8" eb="9">
      <t>ヒ</t>
    </rPh>
    <phoneticPr fontId="6"/>
  </si>
  <si>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
  </si>
  <si>
    <t>雑　　役　　務　　費</t>
    <rPh sb="0" eb="1">
      <t>ザツ</t>
    </rPh>
    <rPh sb="3" eb="4">
      <t>エキ</t>
    </rPh>
    <rPh sb="6" eb="7">
      <t>ツトム</t>
    </rPh>
    <rPh sb="9" eb="10">
      <t>ヒ</t>
    </rPh>
    <phoneticPr fontId="6"/>
  </si>
  <si>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</si>
  <si>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
  </si>
  <si>
    <t>備  品  購  入  費</t>
    <rPh sb="0" eb="1">
      <t>ソナエ</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</si>
  <si>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</si>
  <si>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</si>
  <si>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
  </si>
  <si>
    <t>謝　　　　　　　　　　金</t>
    <rPh sb="0" eb="1">
      <t>ジャ</t>
    </rPh>
    <rPh sb="11" eb="12">
      <t>キン</t>
    </rPh>
    <phoneticPr fontId="6"/>
  </si>
  <si>
    <t>手　　　　　　　　　　当</t>
    <rPh sb="0" eb="1">
      <t>テ</t>
    </rPh>
    <rPh sb="11" eb="12">
      <t>トウ</t>
    </rPh>
    <phoneticPr fontId="6"/>
  </si>
  <si>
    <t>備       考</t>
    <rPh sb="0" eb="1">
      <t>ソナエ</t>
    </rPh>
    <rPh sb="8" eb="9">
      <t>コウ</t>
    </rPh>
    <phoneticPr fontId="2"/>
  </si>
  <si>
    <t>教　育　担　当　者　経　費</t>
    <rPh sb="0" eb="1">
      <t>キョウ</t>
    </rPh>
    <rPh sb="2" eb="3">
      <t>イク</t>
    </rPh>
    <rPh sb="4" eb="5">
      <t>ユタカ</t>
    </rPh>
    <rPh sb="6" eb="7">
      <t>トウ</t>
    </rPh>
    <rPh sb="8" eb="9">
      <t>モノ</t>
    </rPh>
    <rPh sb="10" eb="11">
      <t>キョウ</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</si>
  <si>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
  </si>
  <si>
    <t>謝　　　　　　　　　金</t>
    <rPh sb="0" eb="1">
      <t>ジャ</t>
    </rPh>
    <rPh sb="10" eb="11">
      <t>キン</t>
    </rPh>
    <phoneticPr fontId="6"/>
  </si>
  <si>
    <t>人　　　　　件　　　　費</t>
    <rPh sb="0" eb="1">
      <t>ヒト</t>
    </rPh>
    <rPh sb="6" eb="7">
      <t>ケン</t>
    </rPh>
    <rPh sb="11" eb="12">
      <t>ヒ</t>
    </rPh>
    <phoneticPr fontId="6"/>
  </si>
  <si>
    <t>手　　　　　　　　　当</t>
    <rPh sb="0" eb="1">
      <t>テ</t>
    </rPh>
    <rPh sb="10" eb="11">
      <t>トウ</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</si>
  <si>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</si>
  <si>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本事業にかかるその他役務費</t>
    <rPh sb="0" eb="1">
      <t>ホン</t>
    </rPh>
    <rPh sb="1" eb="3">
      <t>ジギョウ</t>
    </rPh>
    <rPh sb="9" eb="10">
      <t>タ</t>
    </rPh>
    <rPh sb="10" eb="12">
      <t>エキム</t>
    </rPh>
    <rPh sb="12" eb="13">
      <t>ヒ</t>
    </rPh>
    <phoneticPr fontId="2"/>
  </si>
  <si>
    <t>備  品  購  入  費</t>
    <rPh sb="0" eb="1">
      <t>トモ</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</si>
  <si>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</si>
  <si>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その他</t>
    <rPh sb="2" eb="3">
      <t>タ</t>
    </rPh>
    <phoneticPr fontId="6"/>
  </si>
  <si>
    <t>施設区分</t>
    <rPh sb="0" eb="2">
      <t>シセツ</t>
    </rPh>
    <rPh sb="2" eb="4">
      <t>クブン</t>
    </rPh>
    <phoneticPr fontId="6"/>
  </si>
  <si>
    <t>病院等名称</t>
    <rPh sb="0" eb="2">
      <t>ビョウイン</t>
    </rPh>
    <rPh sb="2" eb="3">
      <t>トウ</t>
    </rPh>
    <rPh sb="3" eb="5">
      <t>メイショウ</t>
    </rPh>
    <phoneticPr fontId="6"/>
  </si>
  <si>
    <t>設置
主体</t>
    <rPh sb="0" eb="2">
      <t>セッチ</t>
    </rPh>
    <rPh sb="3" eb="5">
      <t>シュタイ</t>
    </rPh>
    <phoneticPr fontId="6"/>
  </si>
  <si>
    <t>医療法上の許可病床総数</t>
    <rPh sb="0" eb="3">
      <t>イリョウホウ</t>
    </rPh>
    <rPh sb="3" eb="4">
      <t>ジョウ</t>
    </rPh>
    <rPh sb="5" eb="7">
      <t>キョカ</t>
    </rPh>
    <rPh sb="7" eb="9">
      <t>ビョウショウ</t>
    </rPh>
    <rPh sb="9" eb="11">
      <t>ソウスウ</t>
    </rPh>
    <phoneticPr fontId="6"/>
  </si>
  <si>
    <t>看護
職員数</t>
    <rPh sb="0" eb="2">
      <t>カンゴ</t>
    </rPh>
    <rPh sb="3" eb="6">
      <t>ショクインスウ</t>
    </rPh>
    <phoneticPr fontId="6"/>
  </si>
  <si>
    <t>新人
看護
職員数</t>
    <rPh sb="0" eb="2">
      <t>シンジン</t>
    </rPh>
    <rPh sb="3" eb="5">
      <t>カンゴ</t>
    </rPh>
    <rPh sb="6" eb="9">
      <t>ショクインスウ</t>
    </rPh>
    <phoneticPr fontId="6"/>
  </si>
  <si>
    <t>うち
再掲分</t>
    <rPh sb="3" eb="5">
      <t>サイケイ</t>
    </rPh>
    <rPh sb="5" eb="6">
      <t>ブン</t>
    </rPh>
    <phoneticPr fontId="2"/>
  </si>
  <si>
    <t>新人助産師数</t>
    <rPh sb="0" eb="2">
      <t>シンジン</t>
    </rPh>
    <rPh sb="2" eb="5">
      <t>ジョサンシ</t>
    </rPh>
    <rPh sb="5" eb="6">
      <t>スウ</t>
    </rPh>
    <phoneticPr fontId="2"/>
  </si>
  <si>
    <t>看護
職員
離職率</t>
    <rPh sb="0" eb="2">
      <t>カンゴ</t>
    </rPh>
    <rPh sb="3" eb="5">
      <t>ショクイン</t>
    </rPh>
    <rPh sb="6" eb="9">
      <t>リショクリツ</t>
    </rPh>
    <phoneticPr fontId="6"/>
  </si>
  <si>
    <t>新人
看護
職員
離職率</t>
    <rPh sb="0" eb="2">
      <t>シンジン</t>
    </rPh>
    <rPh sb="3" eb="5">
      <t>カンゴ</t>
    </rPh>
    <rPh sb="6" eb="8">
      <t>ショクイン</t>
    </rPh>
    <rPh sb="9" eb="12">
      <t>リショクリツ</t>
    </rPh>
    <phoneticPr fontId="6"/>
  </si>
  <si>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</si>
  <si>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研修における組織体制</t>
    <rPh sb="0" eb="2">
      <t>ケンシュウ</t>
    </rPh>
    <rPh sb="6" eb="8">
      <t>ソシキ</t>
    </rPh>
    <rPh sb="8" eb="10">
      <t>タイセイ</t>
    </rPh>
    <phoneticPr fontId="6"/>
  </si>
  <si>
    <t>到達目標の設定の有無</t>
    <rPh sb="0" eb="2">
      <t>トウタツ</t>
    </rPh>
    <rPh sb="2" eb="4">
      <t>モクヒョウ</t>
    </rPh>
    <rPh sb="5" eb="7">
      <t>セッテイ</t>
    </rPh>
    <rPh sb="8" eb="10">
      <t>ウム</t>
    </rPh>
    <phoneticPr fontId="6"/>
  </si>
  <si>
    <t>研修プログラムの有無</t>
    <rPh sb="0" eb="2">
      <t>ケンシュウ</t>
    </rPh>
    <rPh sb="8" eb="10">
      <t>ウム</t>
    </rPh>
    <phoneticPr fontId="6"/>
  </si>
  <si>
    <t>医療機関受入研修事業</t>
    <rPh sb="0" eb="2">
      <t>イリョウ</t>
    </rPh>
    <rPh sb="2" eb="4">
      <t>キカン</t>
    </rPh>
    <rPh sb="4" eb="6">
      <t>ウケイレ</t>
    </rPh>
    <rPh sb="6" eb="8">
      <t>ケンシュウ</t>
    </rPh>
    <rPh sb="8" eb="10">
      <t>ジギョウ</t>
    </rPh>
    <phoneticPr fontId="6"/>
  </si>
  <si>
    <t>研修
責任者数</t>
    <rPh sb="0" eb="2">
      <t>ケンシュウ</t>
    </rPh>
    <rPh sb="3" eb="6">
      <t>セキニンシャ</t>
    </rPh>
    <rPh sb="6" eb="7">
      <t>スウ</t>
    </rPh>
    <phoneticPr fontId="6"/>
  </si>
  <si>
    <t>教育
担当者数</t>
    <rPh sb="0" eb="2">
      <t>キョウイク</t>
    </rPh>
    <rPh sb="3" eb="6">
      <t>タントウシャ</t>
    </rPh>
    <rPh sb="6" eb="7">
      <t>スウ</t>
    </rPh>
    <phoneticPr fontId="6"/>
  </si>
  <si>
    <t>実地
指導者数</t>
    <rPh sb="0" eb="2">
      <t>ジッチ</t>
    </rPh>
    <rPh sb="3" eb="6">
      <t>シドウシャ</t>
    </rPh>
    <rPh sb="6" eb="7">
      <t>スウ</t>
    </rPh>
    <phoneticPr fontId="6"/>
  </si>
  <si>
    <t>受入
予定
人数</t>
    <rPh sb="0" eb="2">
      <t>ウケイレ</t>
    </rPh>
    <rPh sb="3" eb="5">
      <t>ヨテイ</t>
    </rPh>
    <rPh sb="6" eb="8">
      <t>ニンズウ</t>
    </rPh>
    <phoneticPr fontId="6"/>
  </si>
  <si>
    <t>実施
月数</t>
    <rPh sb="0" eb="2">
      <t>ジッシ</t>
    </rPh>
    <rPh sb="3" eb="5">
      <t>ツキスウ</t>
    </rPh>
    <phoneticPr fontId="6"/>
  </si>
  <si>
    <t>実施日数</t>
    <rPh sb="0" eb="2">
      <t>ジッシ</t>
    </rPh>
    <rPh sb="2" eb="4">
      <t>ニッスウ</t>
    </rPh>
    <phoneticPr fontId="6"/>
  </si>
  <si>
    <t>専任</t>
    <rPh sb="0" eb="2">
      <t>センニン</t>
    </rPh>
    <phoneticPr fontId="6"/>
  </si>
  <si>
    <t>兼任</t>
    <rPh sb="0" eb="2">
      <t>ケンニン</t>
    </rPh>
    <phoneticPr fontId="6"/>
  </si>
  <si>
    <t>計</t>
    <rPh sb="0" eb="1">
      <t>ケイ</t>
    </rPh>
    <phoneticPr fontId="2"/>
  </si>
  <si>
    <t>新人看護職員研修</t>
    <rPh sb="0" eb="2">
      <t>シンジン</t>
    </rPh>
    <rPh sb="2" eb="4">
      <t>カンゴ</t>
    </rPh>
    <rPh sb="4" eb="6">
      <t>ショクイン</t>
    </rPh>
    <rPh sb="6" eb="8">
      <t>ケンシュウ</t>
    </rPh>
    <phoneticPr fontId="2"/>
  </si>
  <si>
    <t>新人
保健師　研修</t>
    <rPh sb="0" eb="2">
      <t>シンジン</t>
    </rPh>
    <rPh sb="3" eb="6">
      <t>ホケンシ</t>
    </rPh>
    <rPh sb="7" eb="9">
      <t>ケンシュウ</t>
    </rPh>
    <phoneticPr fontId="2"/>
  </si>
  <si>
    <t>新人
助産師
研修</t>
    <rPh sb="0" eb="2">
      <t>シンジン</t>
    </rPh>
    <rPh sb="3" eb="6">
      <t>ジョサンシ</t>
    </rPh>
    <rPh sb="7" eb="9">
      <t>ケンシュウ</t>
    </rPh>
    <phoneticPr fontId="2"/>
  </si>
  <si>
    <t>床</t>
    <rPh sb="0" eb="1">
      <t>ユカ</t>
    </rPh>
    <phoneticPr fontId="6"/>
  </si>
  <si>
    <t>人</t>
    <rPh sb="0" eb="1">
      <t>ヒト</t>
    </rPh>
    <phoneticPr fontId="2"/>
  </si>
  <si>
    <t>％</t>
    <phoneticPr fontId="6"/>
  </si>
  <si>
    <t>人</t>
    <rPh sb="0" eb="1">
      <t>ヒト</t>
    </rPh>
    <phoneticPr fontId="2"/>
  </si>
  <si>
    <t>月</t>
    <rPh sb="0" eb="1">
      <t>ツキ</t>
    </rPh>
    <phoneticPr fontId="6"/>
  </si>
  <si>
    <t>日</t>
    <rPh sb="0" eb="1">
      <t>ニチ</t>
    </rPh>
    <phoneticPr fontId="6"/>
  </si>
  <si>
    <t>都道府県</t>
    <rPh sb="0" eb="4">
      <t>トドウフケン</t>
    </rPh>
    <phoneticPr fontId="2"/>
  </si>
  <si>
    <t>①</t>
    <phoneticPr fontId="6"/>
  </si>
  <si>
    <t>プリセプターシップ</t>
    <phoneticPr fontId="6"/>
  </si>
  <si>
    <t>有</t>
    <rPh sb="0" eb="1">
      <t>ア</t>
    </rPh>
    <phoneticPr fontId="6"/>
  </si>
  <si>
    <t>ＨＰ上での公募</t>
    <rPh sb="2" eb="3">
      <t>ジョウ</t>
    </rPh>
    <rPh sb="5" eb="7">
      <t>コウボ</t>
    </rPh>
    <phoneticPr fontId="6"/>
  </si>
  <si>
    <t>市区町村</t>
    <rPh sb="0" eb="4">
      <t>シクチョウソン</t>
    </rPh>
    <phoneticPr fontId="2"/>
  </si>
  <si>
    <t>②</t>
    <phoneticPr fontId="6"/>
  </si>
  <si>
    <t>チューターシップ</t>
    <phoneticPr fontId="6"/>
  </si>
  <si>
    <t>無</t>
    <rPh sb="0" eb="1">
      <t>ム</t>
    </rPh>
    <phoneticPr fontId="6"/>
  </si>
  <si>
    <t>機関誌等での公募</t>
    <rPh sb="0" eb="3">
      <t>キカンシ</t>
    </rPh>
    <rPh sb="3" eb="4">
      <t>トウ</t>
    </rPh>
    <rPh sb="6" eb="8">
      <t>コウボ</t>
    </rPh>
    <phoneticPr fontId="6"/>
  </si>
  <si>
    <t>公的</t>
    <rPh sb="0" eb="2">
      <t>コウテキ</t>
    </rPh>
    <phoneticPr fontId="2"/>
  </si>
  <si>
    <t>③</t>
    <phoneticPr fontId="6"/>
  </si>
  <si>
    <t>メンターシップ</t>
    <phoneticPr fontId="6"/>
  </si>
  <si>
    <t>地方自治体を通じての広報等</t>
    <rPh sb="0" eb="2">
      <t>チホウ</t>
    </rPh>
    <rPh sb="2" eb="5">
      <t>ジチタイ</t>
    </rPh>
    <rPh sb="6" eb="7">
      <t>ツウ</t>
    </rPh>
    <rPh sb="10" eb="12">
      <t>コウホウ</t>
    </rPh>
    <rPh sb="12" eb="13">
      <t>トウ</t>
    </rPh>
    <phoneticPr fontId="6"/>
  </si>
  <si>
    <t>国病機構</t>
    <rPh sb="0" eb="1">
      <t>コク</t>
    </rPh>
    <rPh sb="1" eb="2">
      <t>ビョウ</t>
    </rPh>
    <rPh sb="2" eb="4">
      <t>キコウ</t>
    </rPh>
    <phoneticPr fontId="6"/>
  </si>
  <si>
    <t>④</t>
    <phoneticPr fontId="2"/>
  </si>
  <si>
    <t>チーム支援型</t>
    <rPh sb="3" eb="5">
      <t>シエン</t>
    </rPh>
    <rPh sb="5" eb="6">
      <t>ガタ</t>
    </rPh>
    <phoneticPr fontId="6"/>
  </si>
  <si>
    <t>関係団体等を通じての広報等</t>
    <rPh sb="0" eb="2">
      <t>カンケイ</t>
    </rPh>
    <rPh sb="2" eb="4">
      <t>ダンタイ</t>
    </rPh>
    <rPh sb="4" eb="5">
      <t>トウ</t>
    </rPh>
    <rPh sb="6" eb="7">
      <t>ツウ</t>
    </rPh>
    <rPh sb="10" eb="12">
      <t>コウホウ</t>
    </rPh>
    <rPh sb="12" eb="13">
      <t>トウ</t>
    </rPh>
    <phoneticPr fontId="6"/>
  </si>
  <si>
    <t>独法</t>
    <rPh sb="0" eb="1">
      <t>ドク</t>
    </rPh>
    <rPh sb="1" eb="2">
      <t>ホウ</t>
    </rPh>
    <phoneticPr fontId="2"/>
  </si>
  <si>
    <t>相談窓口</t>
    <rPh sb="0" eb="2">
      <t>ソウダン</t>
    </rPh>
    <rPh sb="2" eb="4">
      <t>マドグチ</t>
    </rPh>
    <phoneticPr fontId="6"/>
  </si>
  <si>
    <t>地域の会議等での広報等</t>
    <rPh sb="0" eb="2">
      <t>チイキ</t>
    </rPh>
    <rPh sb="3" eb="5">
      <t>カイギ</t>
    </rPh>
    <rPh sb="5" eb="6">
      <t>トウ</t>
    </rPh>
    <rPh sb="8" eb="10">
      <t>コウホウ</t>
    </rPh>
    <rPh sb="10" eb="11">
      <t>トウ</t>
    </rPh>
    <phoneticPr fontId="6"/>
  </si>
  <si>
    <t>地方独法</t>
    <rPh sb="0" eb="2">
      <t>チホウ</t>
    </rPh>
    <rPh sb="2" eb="3">
      <t>ドク</t>
    </rPh>
    <rPh sb="3" eb="4">
      <t>ホウ</t>
    </rPh>
    <phoneticPr fontId="2"/>
  </si>
  <si>
    <t>国大法人</t>
    <rPh sb="0" eb="2">
      <t>コクダイ</t>
    </rPh>
    <rPh sb="2" eb="4">
      <t>ホウジン</t>
    </rPh>
    <phoneticPr fontId="6"/>
  </si>
  <si>
    <t>共済</t>
    <rPh sb="0" eb="2">
      <t>キョウサイ</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</si>
  <si>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</si>
  <si>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</si>
  <si>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</si>
  <si>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</si>
  <si>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</si>
  <si>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その他</t>
    <rPh sb="2" eb="3">
      <t>タ</t>
    </rPh>
    <phoneticPr fontId="2"/>
  </si>
  <si>
    <t>個人</t>
    <rPh sb="0" eb="2">
      <t>コジン</t>
    </rPh>
    <phoneticPr fontId="2"/>
  </si>
  <si>
    <t>会社</t>
    <rPh sb="0" eb="2">
      <t>カイシャ</t>
    </rPh>
    <phoneticPr fontId="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</si>
  <si>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6"/>
  </si>
  <si>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6"/>
  </si>
  <si>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</si>
  <si>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</si>
  <si>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6"/>
  </si>
  <si>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6"/>
  </si>
  <si>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6"/>
  </si>
  <si>
    <t>別添１</t>
    <rPh sb="0" eb="2">
      <t>ベッテン</t>
    </rPh>
    <phoneticPr fontId="6"/>
  </si>
  <si>
    <t>施設区分一覧</t>
    <rPh sb="0" eb="2">
      <t>シセツ</t>
    </rPh>
    <rPh sb="2" eb="4">
      <t>クブン</t>
    </rPh>
    <rPh sb="4" eb="6">
      <t>イチラン</t>
    </rPh>
    <phoneticPr fontId="6"/>
  </si>
  <si>
    <t>番号</t>
    <rPh sb="0" eb="2">
      <t>バンゴウ</t>
    </rPh>
    <phoneticPr fontId="6"/>
  </si>
  <si>
    <t>区分</t>
    <rPh sb="0" eb="2">
      <t>クブン</t>
    </rPh>
    <phoneticPr fontId="6"/>
  </si>
  <si>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6"/>
  </si>
  <si>
    <t>設置主体一覧</t>
    <rPh sb="0" eb="2">
      <t>セッチ</t>
    </rPh>
    <rPh sb="2" eb="4">
      <t>シュタイ</t>
    </rPh>
    <rPh sb="4" eb="6">
      <t>イチラン</t>
    </rPh>
    <phoneticPr fontId="6"/>
  </si>
  <si>
    <t>名称</t>
    <rPh sb="0" eb="2">
      <t>メイショウ</t>
    </rPh>
    <phoneticPr fontId="6"/>
  </si>
  <si>
    <t>略称名</t>
    <rPh sb="0" eb="2">
      <t>リャクショウ</t>
    </rPh>
    <rPh sb="2" eb="3">
      <t>メイ</t>
    </rPh>
    <phoneticPr fontId="6"/>
  </si>
  <si>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6"/>
  </si>
  <si>
    <t>市区町村</t>
    <rPh sb="0" eb="2">
      <t>シク</t>
    </rPh>
    <rPh sb="2" eb="4">
      <t>チョウソン</t>
    </rPh>
    <phoneticPr fontId="6"/>
  </si>
  <si>
    <t>日本赤十字社</t>
    <rPh sb="0" eb="2">
      <t>ニホン</t>
    </rPh>
    <rPh sb="2" eb="6">
      <t>セキジュウジシャ</t>
    </rPh>
    <phoneticPr fontId="6"/>
  </si>
  <si>
    <t>公的</t>
    <rPh sb="0" eb="2">
      <t>コウテキ</t>
    </rPh>
    <phoneticPr fontId="6"/>
  </si>
  <si>
    <t>社会福祉法人恩賜財団済生会</t>
    <rPh sb="0" eb="2">
      <t>シャカイ</t>
    </rPh>
    <rPh sb="2" eb="4">
      <t>フクシ</t>
    </rPh>
    <rPh sb="4" eb="6">
      <t>ホウジン</t>
    </rPh>
    <rPh sb="6" eb="8">
      <t>オンシ</t>
    </rPh>
    <rPh sb="8" eb="10">
      <t>ザイダン</t>
    </rPh>
    <rPh sb="10" eb="13">
      <t>サイセイカイ</t>
    </rPh>
    <phoneticPr fontId="6"/>
  </si>
  <si>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6"/>
  </si>
  <si>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6"/>
  </si>
  <si>
    <t>国立病院機構</t>
    <rPh sb="0" eb="2">
      <t>コクリツ</t>
    </rPh>
    <rPh sb="2" eb="4">
      <t>ビョウイン</t>
    </rPh>
    <rPh sb="4" eb="6">
      <t>キコウ</t>
    </rPh>
    <phoneticPr fontId="6"/>
  </si>
  <si>
    <t>その他国所管独立行政法人</t>
    <rPh sb="2" eb="3">
      <t>タ</t>
    </rPh>
    <rPh sb="3" eb="4">
      <t>クニ</t>
    </rPh>
    <rPh sb="4" eb="6">
      <t>ショカン</t>
    </rPh>
    <rPh sb="6" eb="8">
      <t>ドクリツ</t>
    </rPh>
    <rPh sb="8" eb="10">
      <t>ギョウセイ</t>
    </rPh>
    <rPh sb="10" eb="12">
      <t>ホウジン</t>
    </rPh>
    <phoneticPr fontId="6"/>
  </si>
  <si>
    <t>独法</t>
    <rPh sb="0" eb="2">
      <t>ドッポウ</t>
    </rPh>
    <phoneticPr fontId="6"/>
  </si>
  <si>
    <t>地方独立行政法人</t>
    <rPh sb="0" eb="2">
      <t>チホウ</t>
    </rPh>
    <rPh sb="2" eb="4">
      <t>ドクリツ</t>
    </rPh>
    <rPh sb="4" eb="6">
      <t>ギョウセイ</t>
    </rPh>
    <rPh sb="6" eb="8">
      <t>ホウジン</t>
    </rPh>
    <phoneticPr fontId="6"/>
  </si>
  <si>
    <t>地方独法</t>
    <rPh sb="0" eb="2">
      <t>チホウ</t>
    </rPh>
    <rPh sb="2" eb="4">
      <t>ドッポウ</t>
    </rPh>
    <phoneticPr fontId="6"/>
  </si>
  <si>
    <t>国立大学法人</t>
    <rPh sb="0" eb="2">
      <t>コクリツ</t>
    </rPh>
    <rPh sb="2" eb="4">
      <t>ダイガク</t>
    </rPh>
    <rPh sb="4" eb="6">
      <t>ホウジン</t>
    </rPh>
    <phoneticPr fontId="6"/>
  </si>
  <si>
    <t>国家公務員共済組合及び連合会</t>
    <rPh sb="0" eb="2">
      <t>コッカ</t>
    </rPh>
    <rPh sb="2" eb="5">
      <t>コウムイン</t>
    </rPh>
    <rPh sb="5" eb="7">
      <t>キョウサイ</t>
    </rPh>
    <rPh sb="7" eb="9">
      <t>クミアイ</t>
    </rPh>
    <rPh sb="9" eb="10">
      <t>オヨ</t>
    </rPh>
    <rPh sb="11" eb="14">
      <t>レンゴウカイ</t>
    </rPh>
    <phoneticPr fontId="6"/>
  </si>
  <si>
    <t>共済</t>
    <rPh sb="0" eb="2">
      <t>キョウサイ</t>
    </rPh>
    <phoneticPr fontId="6"/>
  </si>
  <si>
    <t>地方公務員等共済組合</t>
    <rPh sb="0" eb="2">
      <t>チホウ</t>
    </rPh>
    <rPh sb="2" eb="5">
      <t>コウムイン</t>
    </rPh>
    <rPh sb="5" eb="6">
      <t>トウ</t>
    </rPh>
    <rPh sb="6" eb="8">
      <t>キョウサイ</t>
    </rPh>
    <rPh sb="8" eb="10">
      <t>クミアイ</t>
    </rPh>
    <phoneticPr fontId="6"/>
  </si>
  <si>
    <t>私立学校教職員共済組合</t>
    <rPh sb="0" eb="2">
      <t>シリツ</t>
    </rPh>
    <rPh sb="2" eb="4">
      <t>ガッコウ</t>
    </rPh>
    <rPh sb="4" eb="7">
      <t>キョウショクイン</t>
    </rPh>
    <rPh sb="7" eb="9">
      <t>キョウサイ</t>
    </rPh>
    <rPh sb="9" eb="11">
      <t>クミアイ</t>
    </rPh>
    <phoneticPr fontId="6"/>
  </si>
  <si>
    <t>農林漁業団体職員共済組合</t>
    <rPh sb="0" eb="2">
      <t>ノウリン</t>
    </rPh>
    <rPh sb="2" eb="4">
      <t>ギョギョウ</t>
    </rPh>
    <rPh sb="4" eb="6">
      <t>ダンタイ</t>
    </rPh>
    <rPh sb="6" eb="8">
      <t>ショクイン</t>
    </rPh>
    <rPh sb="8" eb="10">
      <t>キョウサイ</t>
    </rPh>
    <rPh sb="10" eb="12">
      <t>クミアイ</t>
    </rPh>
    <phoneticPr fontId="6"/>
  </si>
  <si>
    <t>健康保険組合及びその連合会</t>
    <rPh sb="0" eb="2">
      <t>ケンコウ</t>
    </rPh>
    <rPh sb="2" eb="4">
      <t>ホケン</t>
    </rPh>
    <rPh sb="4" eb="6">
      <t>クミアイ</t>
    </rPh>
    <rPh sb="6" eb="7">
      <t>オヨ</t>
    </rPh>
    <rPh sb="10" eb="13">
      <t>レンゴウカイ</t>
    </rPh>
    <phoneticPr fontId="6"/>
  </si>
  <si>
    <t>健保</t>
    <rPh sb="0" eb="2">
      <t>ケンポ</t>
    </rPh>
    <phoneticPr fontId="6"/>
  </si>
  <si>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6"/>
  </si>
  <si>
    <t>国保</t>
    <rPh sb="0" eb="2">
      <t>コクホ</t>
    </rPh>
    <phoneticPr fontId="6"/>
  </si>
  <si>
    <t>学校法人</t>
    <rPh sb="0" eb="2">
      <t>ガッコウ</t>
    </rPh>
    <rPh sb="2" eb="4">
      <t>ホウジン</t>
    </rPh>
    <phoneticPr fontId="6"/>
  </si>
  <si>
    <t>学校</t>
    <rPh sb="0" eb="2">
      <t>ガッコウ</t>
    </rPh>
    <phoneticPr fontId="6"/>
  </si>
  <si>
    <t>社会福祉法人</t>
    <rPh sb="0" eb="2">
      <t>シャカイ</t>
    </rPh>
    <rPh sb="2" eb="4">
      <t>フクシ</t>
    </rPh>
    <rPh sb="4" eb="6">
      <t>ホウジン</t>
    </rPh>
    <phoneticPr fontId="6"/>
  </si>
  <si>
    <t>社福</t>
    <rPh sb="0" eb="1">
      <t>シャ</t>
    </rPh>
    <rPh sb="1" eb="2">
      <t>フク</t>
    </rPh>
    <phoneticPr fontId="6"/>
  </si>
  <si>
    <t>医療法人</t>
    <rPh sb="0" eb="2">
      <t>イリョウ</t>
    </rPh>
    <rPh sb="2" eb="4">
      <t>ホウジン</t>
    </rPh>
    <phoneticPr fontId="6"/>
  </si>
  <si>
    <t>社団</t>
    <rPh sb="0" eb="2">
      <t>シャダン</t>
    </rPh>
    <phoneticPr fontId="6"/>
  </si>
  <si>
    <t>財団</t>
    <rPh sb="0" eb="2">
      <t>ザイダン</t>
    </rPh>
    <phoneticPr fontId="6"/>
  </si>
  <si>
    <t>その他の法人</t>
    <rPh sb="2" eb="3">
      <t>タ</t>
    </rPh>
    <rPh sb="4" eb="6">
      <t>ホウジン</t>
    </rPh>
    <phoneticPr fontId="6"/>
  </si>
  <si>
    <t>個人</t>
    <rPh sb="0" eb="2">
      <t>コジン</t>
    </rPh>
    <phoneticPr fontId="6"/>
  </si>
  <si>
    <t>株式会社等</t>
    <rPh sb="0" eb="4">
      <t>カブシキガイシャ</t>
    </rPh>
    <rPh sb="4" eb="5">
      <t>トウ</t>
    </rPh>
    <phoneticPr fontId="6"/>
  </si>
  <si>
    <t>会社</t>
    <rPh sb="0" eb="2">
      <t>カイシャ</t>
    </rPh>
    <phoneticPr fontId="6"/>
  </si>
  <si>
    <t>別添２</t>
    <rPh sb="0" eb="2">
      <t>ベッテン</t>
    </rPh>
    <phoneticPr fontId="6"/>
  </si>
  <si>
    <t>研修の公開・公募方法一覧</t>
    <rPh sb="0" eb="2">
      <t>ケンシュウ</t>
    </rPh>
    <rPh sb="3" eb="5">
      <t>コウカイ</t>
    </rPh>
    <rPh sb="6" eb="8">
      <t>コウボ</t>
    </rPh>
    <rPh sb="8" eb="10">
      <t>ホウホウ</t>
    </rPh>
    <rPh sb="10" eb="12">
      <t>イチラン</t>
    </rPh>
    <phoneticPr fontId="2"/>
  </si>
  <si>
    <t xml:space="preserve">          名                                             称</t>
    <rPh sb="10" eb="11">
      <t>メイ</t>
    </rPh>
    <rPh sb="56" eb="57">
      <t>ショウ</t>
    </rPh>
    <phoneticPr fontId="6"/>
  </si>
  <si>
    <t>Ｅ</t>
    <phoneticPr fontId="6"/>
  </si>
  <si>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6"/>
  </si>
  <si>
    <t>一般or公益　財団法人（特例民法法人含む）</t>
    <rPh sb="0" eb="2">
      <t>イッパン</t>
    </rPh>
    <rPh sb="4" eb="6">
      <t>コウエキ</t>
    </rPh>
    <rPh sb="7" eb="11">
      <t>ザイダンホウジン</t>
    </rPh>
    <phoneticPr fontId="6"/>
  </si>
  <si>
    <t>寄付金その他の収入額</t>
    <phoneticPr fontId="6"/>
  </si>
  <si>
    <t>対象経費の支出予定額</t>
    <phoneticPr fontId="6"/>
  </si>
  <si>
    <t>新人看護職員等数</t>
    <rPh sb="0" eb="2">
      <t>シンジン</t>
    </rPh>
    <rPh sb="2" eb="4">
      <t>カンゴ</t>
    </rPh>
    <rPh sb="4" eb="6">
      <t>ショクイン</t>
    </rPh>
    <rPh sb="6" eb="7">
      <t>トウ</t>
    </rPh>
    <rPh sb="7" eb="8">
      <t>スウ</t>
    </rPh>
    <phoneticPr fontId="6"/>
  </si>
  <si>
    <t>研修経費の分</t>
    <rPh sb="0" eb="2">
      <t>ケンシュウ</t>
    </rPh>
    <rPh sb="2" eb="4">
      <t>ケイヒ</t>
    </rPh>
    <rPh sb="5" eb="6">
      <t>ブン</t>
    </rPh>
    <phoneticPr fontId="6"/>
  </si>
  <si>
    <t>医療機関受入研修事業の分</t>
    <rPh sb="0" eb="2">
      <t>イリョウ</t>
    </rPh>
    <rPh sb="2" eb="4">
      <t>キカン</t>
    </rPh>
    <rPh sb="4" eb="6">
      <t>ウケイレ</t>
    </rPh>
    <rPh sb="6" eb="8">
      <t>ケンシュウ</t>
    </rPh>
    <rPh sb="8" eb="10">
      <t>ジギョウ</t>
    </rPh>
    <rPh sb="11" eb="12">
      <t>ブン</t>
    </rPh>
    <phoneticPr fontId="6"/>
  </si>
  <si>
    <t xml:space="preserve">新人
保健師
離職率
</t>
    <rPh sb="0" eb="2">
      <t>シンジン</t>
    </rPh>
    <rPh sb="3" eb="6">
      <t>ホケンシ</t>
    </rPh>
    <rPh sb="7" eb="10">
      <t>リショクリツ</t>
    </rPh>
    <phoneticPr fontId="6"/>
  </si>
  <si>
    <t xml:space="preserve">新人
助産師
離職率
</t>
    <rPh sb="0" eb="2">
      <t>シンジン</t>
    </rPh>
    <rPh sb="3" eb="6">
      <t>ジョサンシ</t>
    </rPh>
    <rPh sb="7" eb="10">
      <t>リショクリツ</t>
    </rPh>
    <phoneticPr fontId="6"/>
  </si>
  <si>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6"/>
  </si>
  <si>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6"/>
  </si>
  <si>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6"/>
  </si>
  <si>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6"/>
  </si>
  <si>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6"/>
  </si>
  <si>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6"/>
  </si>
  <si>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6"/>
  </si>
  <si>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</si>
  <si>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6"/>
  </si>
  <si>
    <t>⑤</t>
    <phoneticPr fontId="2"/>
  </si>
  <si>
    <t>（第２－１号様式）</t>
    <rPh sb="1" eb="2">
      <t>ダイ</t>
    </rPh>
    <rPh sb="5" eb="6">
      <t>ゴウ</t>
    </rPh>
    <rPh sb="6" eb="8">
      <t>ヨウシキ</t>
    </rPh>
    <phoneticPr fontId="2"/>
  </si>
  <si>
    <t>新  人  看  護  職  員  研  修  事  業  所  要  額  調  書</t>
    <rPh sb="0" eb="1">
      <t>シン</t>
    </rPh>
    <rPh sb="3" eb="4">
      <t>ジン</t>
    </rPh>
    <rPh sb="6" eb="7">
      <t>ミ</t>
    </rPh>
    <rPh sb="9" eb="10">
      <t>ユズル</t>
    </rPh>
    <rPh sb="12" eb="13">
      <t>ショク</t>
    </rPh>
    <rPh sb="15" eb="16">
      <t>イン</t>
    </rPh>
    <rPh sb="18" eb="19">
      <t>ケン</t>
    </rPh>
    <rPh sb="21" eb="22">
      <t>オサム</t>
    </rPh>
    <rPh sb="24" eb="25">
      <t>コト</t>
    </rPh>
    <rPh sb="27" eb="28">
      <t>ギョウ</t>
    </rPh>
    <rPh sb="30" eb="31">
      <t>ショ</t>
    </rPh>
    <rPh sb="33" eb="34">
      <t>ヨウ</t>
    </rPh>
    <rPh sb="36" eb="37">
      <t>ガク</t>
    </rPh>
    <rPh sb="39" eb="40">
      <t>チョウ</t>
    </rPh>
    <rPh sb="42" eb="43">
      <t>ショ</t>
    </rPh>
    <phoneticPr fontId="2"/>
  </si>
  <si>
    <t>第3-1号様式</t>
    <rPh sb="0" eb="1">
      <t>ダイ</t>
    </rPh>
    <rPh sb="4" eb="5">
      <t>ゴウ</t>
    </rPh>
    <rPh sb="5" eb="7">
      <t>ヨウシキ</t>
    </rPh>
    <phoneticPr fontId="6"/>
  </si>
  <si>
    <t>第3-1号様式　参考</t>
    <rPh sb="0" eb="1">
      <t>ダイ</t>
    </rPh>
    <rPh sb="4" eb="5">
      <t>ゴウ</t>
    </rPh>
    <rPh sb="5" eb="7">
      <t>ヨウシキ</t>
    </rPh>
    <rPh sb="8" eb="10">
      <t>サンコウ</t>
    </rPh>
    <phoneticPr fontId="2"/>
  </si>
  <si>
    <t>記載例</t>
    <rPh sb="0" eb="3">
      <t>キサイレイ</t>
    </rPh>
    <phoneticPr fontId="2"/>
  </si>
  <si>
    <t>対 象 経 費 の 支 出 予 定 額 算 出 内 訳</t>
    <rPh sb="14" eb="15">
      <t>ヨ</t>
    </rPh>
    <rPh sb="16" eb="17">
      <t>サダム</t>
    </rPh>
    <phoneticPr fontId="2"/>
  </si>
  <si>
    <t>支出予定額</t>
    <rPh sb="0" eb="2">
      <t>シシュツ</t>
    </rPh>
    <rPh sb="2" eb="5">
      <t>ヨテイガク</t>
    </rPh>
    <phoneticPr fontId="2"/>
  </si>
  <si>
    <t>２，０００円×５時間×８人</t>
    <rPh sb="5" eb="6">
      <t>エン</t>
    </rPh>
    <rPh sb="8" eb="10">
      <t>ジカン</t>
    </rPh>
    <rPh sb="12" eb="13">
      <t>ヒト</t>
    </rPh>
    <phoneticPr fontId="2"/>
  </si>
  <si>
    <t>１０,０００,０００円×３０.０％</t>
    <rPh sb="10" eb="11">
      <t>エン</t>
    </rPh>
    <phoneticPr fontId="2"/>
  </si>
  <si>
    <t>５０，０００円×３回
２０，０００円×２回
１０，０００円×１回</t>
    <rPh sb="6" eb="7">
      <t>エン</t>
    </rPh>
    <rPh sb="9" eb="10">
      <t>カイ</t>
    </rPh>
    <rPh sb="17" eb="18">
      <t>エン</t>
    </rPh>
    <rPh sb="20" eb="21">
      <t>カイ</t>
    </rPh>
    <rPh sb="28" eb="29">
      <t>エン</t>
    </rPh>
    <rPh sb="31" eb="32">
      <t>カイ</t>
    </rPh>
    <phoneticPr fontId="2"/>
  </si>
  <si>
    <t>２，０００円×１人（外部講師分）</t>
    <rPh sb="5" eb="6">
      <t>エン</t>
    </rPh>
    <rPh sb="8" eb="9">
      <t>ヒト</t>
    </rPh>
    <rPh sb="10" eb="12">
      <t>ガイブ</t>
    </rPh>
    <rPh sb="12" eb="14">
      <t>コウシ</t>
    </rPh>
    <rPh sb="14" eb="15">
      <t>ブン</t>
    </rPh>
    <phoneticPr fontId="2"/>
  </si>
  <si>
    <t>１，０００円×８人（新人看護職員分）</t>
    <rPh sb="5" eb="6">
      <t>エン</t>
    </rPh>
    <rPh sb="8" eb="9">
      <t>ヒト</t>
    </rPh>
    <rPh sb="10" eb="12">
      <t>シンジン</t>
    </rPh>
    <rPh sb="12" eb="14">
      <t>カンゴ</t>
    </rPh>
    <rPh sb="14" eb="16">
      <t>ショクイン</t>
    </rPh>
    <rPh sb="16" eb="17">
      <t>ブン</t>
    </rPh>
    <phoneticPr fontId="2"/>
  </si>
  <si>
    <t>マスク、手袋等</t>
    <rPh sb="4" eb="6">
      <t>テブクロ</t>
    </rPh>
    <rPh sb="6" eb="7">
      <t>トウ</t>
    </rPh>
    <phoneticPr fontId="2"/>
  </si>
  <si>
    <t>１,０００円×８人（テキスト製本費）</t>
    <rPh sb="5" eb="6">
      <t>エン</t>
    </rPh>
    <rPh sb="8" eb="9">
      <t>ヒト</t>
    </rPh>
    <rPh sb="14" eb="16">
      <t>セイホン</t>
    </rPh>
    <rPh sb="16" eb="17">
      <t>ヒ</t>
    </rPh>
    <phoneticPr fontId="2"/>
  </si>
  <si>
    <t>１００円×１０人（講師・外部委員お茶代）</t>
    <rPh sb="3" eb="4">
      <t>エン</t>
    </rPh>
    <rPh sb="7" eb="8">
      <t>ヒト</t>
    </rPh>
    <rPh sb="9" eb="11">
      <t>コウシ</t>
    </rPh>
    <rPh sb="12" eb="14">
      <t>ガイブ</t>
    </rPh>
    <rPh sb="14" eb="16">
      <t>イイン</t>
    </rPh>
    <rPh sb="17" eb="19">
      <t>チャダイ</t>
    </rPh>
    <rPh sb="18" eb="19">
      <t>ダイ</t>
    </rPh>
    <phoneticPr fontId="2"/>
  </si>
  <si>
    <t>２,５００円×８人（教材購入費）</t>
    <rPh sb="5" eb="6">
      <t>エン</t>
    </rPh>
    <rPh sb="8" eb="9">
      <t>ヒト</t>
    </rPh>
    <rPh sb="10" eb="12">
      <t>キョウザイ</t>
    </rPh>
    <rPh sb="12" eb="15">
      <t>コウニュウヒ</t>
    </rPh>
    <phoneticPr fontId="2"/>
  </si>
  <si>
    <t>５０円×２００枚（切手代）</t>
    <rPh sb="2" eb="3">
      <t>エン</t>
    </rPh>
    <rPh sb="7" eb="8">
      <t>マイ</t>
    </rPh>
    <rPh sb="9" eb="12">
      <t>キッテダイ</t>
    </rPh>
    <phoneticPr fontId="2"/>
  </si>
  <si>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
  </si>
  <si>
    <t>会議室使用料</t>
    <rPh sb="0" eb="3">
      <t>カイギシツ</t>
    </rPh>
    <rPh sb="3" eb="6">
      <t>シヨウリョウ</t>
    </rPh>
    <phoneticPr fontId="2"/>
  </si>
  <si>
    <t>３００,０００円（シミュレータ）</t>
    <rPh sb="7" eb="8">
      <t>エン</t>
    </rPh>
    <phoneticPr fontId="2"/>
  </si>
  <si>
    <t>２００,０００円（モデル人形）</t>
    <rPh sb="7" eb="8">
      <t>エン</t>
    </rPh>
    <rPh sb="12" eb="14">
      <t>ニンギョウ</t>
    </rPh>
    <phoneticPr fontId="2"/>
  </si>
  <si>
    <t>７,５００,０００円×１０.０％×２人</t>
    <rPh sb="9" eb="10">
      <t>エン</t>
    </rPh>
    <rPh sb="18" eb="19">
      <t>ヒト</t>
    </rPh>
    <phoneticPr fontId="2"/>
  </si>
  <si>
    <t>５,０００,０００円×１０.０％×７人</t>
    <rPh sb="9" eb="10">
      <t>エン</t>
    </rPh>
    <rPh sb="18" eb="19">
      <t>ヒト</t>
    </rPh>
    <phoneticPr fontId="2"/>
  </si>
  <si>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
  </si>
  <si>
    <t>１,０００円×３人（テキスト製本費）</t>
    <rPh sb="5" eb="6">
      <t>エン</t>
    </rPh>
    <rPh sb="8" eb="9">
      <t>ヒト</t>
    </rPh>
    <rPh sb="14" eb="16">
      <t>セイホン</t>
    </rPh>
    <rPh sb="16" eb="17">
      <t>ヒ</t>
    </rPh>
    <phoneticPr fontId="2"/>
  </si>
  <si>
    <t>郵便料８０円×５０施設</t>
    <rPh sb="0" eb="3">
      <t>ユウビンリョウ</t>
    </rPh>
    <rPh sb="5" eb="6">
      <t>エン</t>
    </rPh>
    <rPh sb="9" eb="11">
      <t>シセツ</t>
    </rPh>
    <phoneticPr fontId="2"/>
  </si>
  <si>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2"/>
  </si>
  <si>
    <t>（第３－１号様式）</t>
    <rPh sb="1" eb="2">
      <t>ダイ</t>
    </rPh>
    <rPh sb="5" eb="6">
      <t>ゴウ</t>
    </rPh>
    <rPh sb="6" eb="8">
      <t>ヨウシキ</t>
    </rPh>
    <phoneticPr fontId="6"/>
  </si>
  <si>
    <t>医療機関名　　○○病院　　　　　　　　　　　　</t>
    <rPh sb="0" eb="2">
      <t>イリョウ</t>
    </rPh>
    <rPh sb="2" eb="5">
      <t>キカンメイ</t>
    </rPh>
    <rPh sb="9" eb="11">
      <t>ビョウイン</t>
    </rPh>
    <phoneticPr fontId="6"/>
  </si>
  <si>
    <t>報償費</t>
    <phoneticPr fontId="6"/>
  </si>
  <si>
    <t>第4-1号様式</t>
    <rPh sb="0" eb="1">
      <t>ダイ</t>
    </rPh>
    <rPh sb="4" eb="5">
      <t>ゴウ</t>
    </rPh>
    <rPh sb="5" eb="7">
      <t>ヨウシキ</t>
    </rPh>
    <phoneticPr fontId="6"/>
  </si>
  <si>
    <t>　　　　　当該人数は、第4-1号様式に記載の新人看護職員数、新人保健師数、新人助産師数の合計から再掲分を除いた人数と一致させる。</t>
    <rPh sb="5" eb="7">
      <t>トウガイ</t>
    </rPh>
    <rPh sb="7" eb="9">
      <t>ニンズウ</t>
    </rPh>
    <rPh sb="11" eb="12">
      <t>ダイ</t>
    </rPh>
    <rPh sb="15" eb="16">
      <t>ゴウ</t>
    </rPh>
    <rPh sb="16" eb="18">
      <t>ヨウシキ</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5"/>
  </si>
  <si>
    <r>
      <t>　　　５　「新人保健師数」には、主として保健師免許取得後に初めて保健師として就労する保健師のうち、新人保健師研修に参加する者の数を記載すること。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4">
      <t>ダイ</t>
    </rPh>
    <rPh sb="87" eb="88">
      <t>ゴウ</t>
    </rPh>
    <rPh sb="88" eb="90">
      <t>ヨウシキ</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2"/>
  </si>
  <si>
    <r>
      <t>　　　６　「新人助産師数」には、主として助産師免許取得後に初めて助産師として就労する助産師のうち、新人助産師研修に参加する者の数を記載すること。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rPh sb="83" eb="84">
      <t>ダイ</t>
    </rPh>
    <rPh sb="87" eb="88">
      <t>ゴウ</t>
    </rPh>
    <rPh sb="88" eb="90">
      <t>ヨウシキ</t>
    </rPh>
    <phoneticPr fontId="2"/>
  </si>
  <si>
    <t>　　　　　なお、新人看護職員研修、新人保健師研修又は新人助産師研修の複数の研修を実施する施設において、複数の研修に参加する者は１名として計上する。</t>
  </si>
  <si>
    <r>
      <t>　　　４　「研修経費の分」欄には、研修経費の分の基準額を記載すること。</t>
    </r>
    <r>
      <rPr>
        <sz val="12"/>
        <color indexed="10"/>
        <rFont val="ＭＳ Ｐゴシック"/>
        <family val="3"/>
        <charset val="128"/>
      </rPr>
      <t>助産師研修や保健師研修を行う場合は、基準額の増額と第4-1号様式の助産師・保健師の記載（人数計上）に齟齬が生じないようにすること</t>
    </r>
    <r>
      <rPr>
        <sz val="11"/>
        <color indexed="8"/>
        <rFont val="ＭＳ Ｐゴシック"/>
        <family val="3"/>
        <charset val="128"/>
      </rPr>
      <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1">
      <t>ダイ</t>
    </rPh>
    <rPh sb="64" eb="65">
      <t>ゴウ</t>
    </rPh>
    <rPh sb="65" eb="67">
      <t>ヨウシキ</t>
    </rPh>
    <rPh sb="68" eb="71">
      <t>ジョサンシ</t>
    </rPh>
    <rPh sb="72" eb="74">
      <t>ホケン</t>
    </rPh>
    <rPh sb="74" eb="75">
      <t>シ</t>
    </rPh>
    <rPh sb="76" eb="78">
      <t>キサイ</t>
    </rPh>
    <rPh sb="79" eb="81">
      <t>ニンズウ</t>
    </rPh>
    <rPh sb="81" eb="83">
      <t>ケイジョウ</t>
    </rPh>
    <rPh sb="85" eb="87">
      <t>ソゴ</t>
    </rPh>
    <rPh sb="88" eb="89">
      <t>ショウ</t>
    </rPh>
    <phoneticPr fontId="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</si>
  <si>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6"/>
  </si>
  <si>
    <t>　　　６　「受入予定数」欄は総時間数４０時間につき１名と考え、３０名を上限とすること。なお、時間数に40時間未満の端数が生じた場合は切り捨てること。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
  </si>
  <si>
    <t>Ｈ</t>
    <phoneticPr fontId="6"/>
  </si>
  <si>
    <r>
      <t>　　　　　新人看護職員等の人数は当該年度の</t>
    </r>
    <r>
      <rPr>
        <sz val="12"/>
        <color indexed="10"/>
        <rFont val="ＭＳ Ｐゴシック"/>
        <family val="3"/>
        <charset val="128"/>
      </rPr>
      <t>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5"/>
  </si>
  <si>
    <t>　　　９　Ｈ欄には、Ｇ欄の金額に２分の１を乗じて得た金額（ただし、1,000円未満の端数が生じた場合には、これを切り捨てるものとする。）を記載すること。</t>
    <rPh sb="6" eb="7">
      <t>ラン</t>
    </rPh>
    <rPh sb="11" eb="12">
      <t>ラン</t>
    </rPh>
    <rPh sb="13" eb="15">
      <t>キンガク</t>
    </rPh>
    <rPh sb="17" eb="18">
      <t>ブン</t>
    </rPh>
    <rPh sb="21" eb="22">
      <t>ジョウ</t>
    </rPh>
    <rPh sb="24" eb="25">
      <t>エ</t>
    </rPh>
    <rPh sb="26" eb="28">
      <t>キンガク</t>
    </rPh>
    <rPh sb="38" eb="39">
      <t>エン</t>
    </rPh>
    <rPh sb="39" eb="41">
      <t>ミマン</t>
    </rPh>
    <rPh sb="42" eb="44">
      <t>ハスウ</t>
    </rPh>
    <rPh sb="45" eb="46">
      <t>ショウ</t>
    </rPh>
    <rPh sb="48" eb="50">
      <t>バアイ</t>
    </rPh>
    <rPh sb="56" eb="57">
      <t>キ</t>
    </rPh>
    <rPh sb="58" eb="59">
      <t>ス</t>
    </rPh>
    <rPh sb="69" eb="71">
      <t>キサイ</t>
    </rPh>
    <phoneticPr fontId="6"/>
  </si>
  <si>
    <t>新人保健師数</t>
    <rPh sb="0" eb="2">
      <t>シンジン</t>
    </rPh>
    <rPh sb="2" eb="3">
      <t>タモツ</t>
    </rPh>
    <rPh sb="3" eb="4">
      <t>ケン</t>
    </rPh>
    <rPh sb="4" eb="5">
      <t>シ</t>
    </rPh>
    <rPh sb="5" eb="6">
      <t>スウ</t>
    </rPh>
    <phoneticPr fontId="2"/>
  </si>
  <si>
    <t>保健師離職率
(再掲)</t>
    <rPh sb="0" eb="3">
      <t>ホケンシ</t>
    </rPh>
    <rPh sb="3" eb="6">
      <t>リショクリツ</t>
    </rPh>
    <rPh sb="8" eb="10">
      <t>サイケイ</t>
    </rPh>
    <phoneticPr fontId="6"/>
  </si>
  <si>
    <t>助産師離職率
(再掲)</t>
    <rPh sb="0" eb="3">
      <t>ジョサンシ</t>
    </rPh>
    <rPh sb="3" eb="6">
      <t>リショクリツ</t>
    </rPh>
    <rPh sb="8" eb="10">
      <t>サイケイ</t>
    </rPh>
    <phoneticPr fontId="6"/>
  </si>
  <si>
    <t>研修の公開・公募方法</t>
    <rPh sb="0" eb="2">
      <t>ケンシュウ</t>
    </rPh>
    <rPh sb="3" eb="5">
      <t>コウカイ</t>
    </rPh>
    <rPh sb="6" eb="8">
      <t>コウボ</t>
    </rPh>
    <rPh sb="8" eb="10">
      <t>ホウホウ</t>
    </rPh>
    <phoneticPr fontId="6"/>
  </si>
  <si>
    <t>備  考</t>
    <rPh sb="0" eb="1">
      <t>ソナエ</t>
    </rPh>
    <rPh sb="3" eb="4">
      <t>コウ</t>
    </rPh>
    <phoneticPr fontId="6"/>
  </si>
  <si>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6"/>
  </si>
  <si>
    <t>（第５-１号様式）</t>
  </si>
  <si>
    <t>新人看護職員研修参加者名簿</t>
  </si>
  <si>
    <t>施　設　名</t>
  </si>
  <si>
    <t>氏名</t>
  </si>
  <si>
    <t>年齢</t>
  </si>
  <si>
    <t>免許取得日</t>
  </si>
  <si>
    <t>取得資格</t>
    <rPh sb="0" eb="2">
      <t>シュトク</t>
    </rPh>
    <rPh sb="2" eb="4">
      <t>シカク</t>
    </rPh>
    <phoneticPr fontId="2"/>
  </si>
  <si>
    <t>（第６ー１号様式）</t>
  </si>
  <si>
    <t>研修責任者・教育担当者・実地指導員の名簿</t>
  </si>
  <si>
    <t>研修責任者（責)        　　　　　教育担当者（教）           実地指導員（指）            の別</t>
  </si>
  <si>
    <t>役職</t>
  </si>
  <si>
    <t>経験年数</t>
  </si>
  <si>
    <t>（注）１　事業を実施する施設ごとに記載すること。なお、色つきの欄は自動計算されるため、入力しないこと。</t>
    <rPh sb="1" eb="2">
      <t>チュウ</t>
    </rPh>
    <rPh sb="5" eb="7">
      <t>ジギョウ</t>
    </rPh>
    <rPh sb="8" eb="10">
      <t>ジッシ</t>
    </rPh>
    <rPh sb="12" eb="14">
      <t>シセツ</t>
    </rPh>
    <rPh sb="17" eb="19">
      <t>キサイ</t>
    </rPh>
    <rPh sb="27" eb="28">
      <t>イロ</t>
    </rPh>
    <rPh sb="31" eb="32">
      <t>ラン</t>
    </rPh>
    <rPh sb="33" eb="35">
      <t>ジドウ</t>
    </rPh>
    <rPh sb="35" eb="37">
      <t>ケイサン</t>
    </rPh>
    <rPh sb="43" eb="45">
      <t>ニュウリョク</t>
    </rPh>
    <phoneticPr fontId="6"/>
  </si>
  <si>
    <t>補助所要額</t>
  </si>
  <si>
    <t>新　　人　　看　　護　　職　　員　　研　　修　　事　　業　　事　　業　　計　　画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コト</t>
    </rPh>
    <rPh sb="33" eb="34">
      <t>ギョウ</t>
    </rPh>
    <rPh sb="36" eb="37">
      <t>ケイ</t>
    </rPh>
    <rPh sb="39" eb="40">
      <t>ガ</t>
    </rPh>
    <rPh sb="42" eb="43">
      <t>ショ</t>
    </rPh>
    <phoneticPr fontId="6"/>
  </si>
  <si>
    <t>　　１０　「過去の新人看護職員研修の実施状況」は、今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6">
      <t>コン</t>
    </rPh>
    <rPh sb="26" eb="27">
      <t>ネン</t>
    </rPh>
    <rPh sb="27" eb="28">
      <t>ド</t>
    </rPh>
    <rPh sb="28" eb="30">
      <t>イゼン</t>
    </rPh>
    <rPh sb="31" eb="33">
      <t>シンジン</t>
    </rPh>
    <rPh sb="33" eb="35">
      <t>カンゴ</t>
    </rPh>
    <rPh sb="35" eb="37">
      <t>ショクイン</t>
    </rPh>
    <rPh sb="37" eb="39">
      <t>ケンシュウ</t>
    </rPh>
    <rPh sb="46" eb="47">
      <t>ソ</t>
    </rPh>
    <rPh sb="49" eb="51">
      <t>ケンシュウ</t>
    </rPh>
    <rPh sb="52" eb="54">
      <t>ジッシ</t>
    </rPh>
    <rPh sb="58" eb="60">
      <t>バアイ</t>
    </rPh>
    <rPh sb="61" eb="63">
      <t>カイシ</t>
    </rPh>
    <rPh sb="63" eb="65">
      <t>ネンド</t>
    </rPh>
    <rPh sb="66" eb="68">
      <t>キサイ</t>
    </rPh>
    <rPh sb="77" eb="79">
      <t>ヘイセイ</t>
    </rPh>
    <rPh sb="81" eb="83">
      <t>ネンド</t>
    </rPh>
    <rPh sb="83" eb="85">
      <t>イゼン</t>
    </rPh>
    <rPh sb="93" eb="96">
      <t>ドウテイド</t>
    </rPh>
    <rPh sb="97" eb="99">
      <t>ケンシュウ</t>
    </rPh>
    <rPh sb="100" eb="102">
      <t>ジッシ</t>
    </rPh>
    <rPh sb="106" eb="108">
      <t>バアイ</t>
    </rPh>
    <rPh sb="109" eb="111">
      <t>キサイ</t>
    </rPh>
    <phoneticPr fontId="2"/>
  </si>
  <si>
    <t>注）</t>
    <phoneticPr fontId="2"/>
  </si>
  <si>
    <t>経験年数は看護職としての経験年数を記入してください。</t>
    <phoneticPr fontId="2"/>
  </si>
  <si>
    <r>
      <t>役職名がない場合は、役職欄に職種を記入してください。</t>
    </r>
    <r>
      <rPr>
        <sz val="10"/>
        <rFont val="ＭＳ Ｐゴシック"/>
        <family val="3"/>
        <charset val="128"/>
      </rPr>
      <t>（例：看護師、助産師、検査技師　等）</t>
    </r>
    <rPh sb="0" eb="2">
      <t>ヤクショク</t>
    </rPh>
    <rPh sb="2" eb="3">
      <t>メイ</t>
    </rPh>
    <rPh sb="6" eb="8">
      <t>バアイ</t>
    </rPh>
    <rPh sb="10" eb="12">
      <t>ヤクショク</t>
    </rPh>
    <rPh sb="12" eb="13">
      <t>ラン</t>
    </rPh>
    <rPh sb="14" eb="16">
      <t>ショクシュ</t>
    </rPh>
    <rPh sb="17" eb="19">
      <t>キニュウ</t>
    </rPh>
    <rPh sb="27" eb="28">
      <t>レイ</t>
    </rPh>
    <rPh sb="29" eb="32">
      <t>カンゴシ</t>
    </rPh>
    <rPh sb="33" eb="36">
      <t>ジョサンシ</t>
    </rPh>
    <rPh sb="37" eb="39">
      <t>ケンサ</t>
    </rPh>
    <rPh sb="39" eb="41">
      <t>ギシ</t>
    </rPh>
    <rPh sb="42" eb="43">
      <t>トウ</t>
    </rPh>
    <phoneticPr fontId="2"/>
  </si>
  <si>
    <t>　　　７　Ｆ欄には、Ｄ欄の金額とＥ欄の金額とを比較して少ない方の額を記入すること。</t>
    <phoneticPr fontId="5"/>
  </si>
  <si>
    <t>　　　８　Ｇ欄には、Ｃ欄の金額とＦ欄の金額とを比較して少ない方の額を記入すること。</t>
    <phoneticPr fontId="5"/>
  </si>
  <si>
    <t>⑥</t>
    <phoneticPr fontId="5"/>
  </si>
  <si>
    <t>⑦</t>
    <phoneticPr fontId="5"/>
  </si>
  <si>
    <t>⑧</t>
    <phoneticPr fontId="5"/>
  </si>
  <si>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6"/>
  </si>
  <si>
    <t>⑨</t>
    <phoneticPr fontId="5"/>
  </si>
  <si>
    <t>⑩</t>
    <phoneticPr fontId="5"/>
  </si>
  <si>
    <t>⑪</t>
    <phoneticPr fontId="5"/>
  </si>
  <si>
    <t>収支予算書抄本</t>
    <rPh sb="0" eb="2">
      <t>シュウシ</t>
    </rPh>
    <rPh sb="2" eb="5">
      <t>ヨサンショ</t>
    </rPh>
    <rPh sb="5" eb="7">
      <t>ショウホン</t>
    </rPh>
    <phoneticPr fontId="2"/>
  </si>
  <si>
    <t>収入</t>
    <rPh sb="0" eb="2">
      <t>シュウニュウ</t>
    </rPh>
    <phoneticPr fontId="2"/>
  </si>
  <si>
    <t>（単位：円）</t>
    <rPh sb="1" eb="3">
      <t>タンイ</t>
    </rPh>
    <rPh sb="4" eb="5">
      <t>エン</t>
    </rPh>
    <phoneticPr fontId="2"/>
  </si>
  <si>
    <t>区分</t>
    <rPh sb="0" eb="2">
      <t>クブン</t>
    </rPh>
    <phoneticPr fontId="2"/>
  </si>
  <si>
    <t>予算額</t>
    <rPh sb="0" eb="3">
      <t>ヨサンガク</t>
    </rPh>
    <phoneticPr fontId="2"/>
  </si>
  <si>
    <t>備　　考</t>
    <rPh sb="0" eb="1">
      <t>ソナエ</t>
    </rPh>
    <rPh sb="3" eb="4">
      <t>コウ</t>
    </rPh>
    <phoneticPr fontId="2"/>
  </si>
  <si>
    <t>新人看護職員研修事業補助金</t>
    <rPh sb="0" eb="2">
      <t>シンジン</t>
    </rPh>
    <rPh sb="2" eb="4">
      <t>カンゴ</t>
    </rPh>
    <rPh sb="4" eb="6">
      <t>ショクイン</t>
    </rPh>
    <rPh sb="6" eb="8">
      <t>ケンシュウ</t>
    </rPh>
    <rPh sb="8" eb="10">
      <t>ジギョウ</t>
    </rPh>
    <rPh sb="10" eb="13">
      <t>ホジョキン</t>
    </rPh>
    <phoneticPr fontId="2"/>
  </si>
  <si>
    <t>病院負担</t>
    <rPh sb="0" eb="2">
      <t>ビョウイン</t>
    </rPh>
    <rPh sb="2" eb="4">
      <t>フタン</t>
    </rPh>
    <phoneticPr fontId="2"/>
  </si>
  <si>
    <t>合　　計</t>
    <rPh sb="0" eb="1">
      <t>ア</t>
    </rPh>
    <rPh sb="3" eb="4">
      <t>ケイ</t>
    </rPh>
    <phoneticPr fontId="2"/>
  </si>
  <si>
    <t>支出</t>
    <rPh sb="0" eb="2">
      <t>シシュツ</t>
    </rPh>
    <phoneticPr fontId="2"/>
  </si>
  <si>
    <t>　上記のとおり相違ないことを証明する。</t>
    <rPh sb="1" eb="3">
      <t>ジョウキ</t>
    </rPh>
    <rPh sb="7" eb="9">
      <t>ソウイ</t>
    </rPh>
    <rPh sb="14" eb="16">
      <t>ショウメイ</t>
    </rPh>
    <phoneticPr fontId="2"/>
  </si>
  <si>
    <t>開 設 者 　</t>
    <rPh sb="0" eb="1">
      <t>カイ</t>
    </rPh>
    <rPh sb="2" eb="3">
      <t>セツ</t>
    </rPh>
    <rPh sb="4" eb="5">
      <t>シャ</t>
    </rPh>
    <phoneticPr fontId="2"/>
  </si>
  <si>
    <t>法 人 名</t>
    <rPh sb="0" eb="1">
      <t>ホウ</t>
    </rPh>
    <rPh sb="2" eb="3">
      <t>ヒト</t>
    </rPh>
    <rPh sb="4" eb="5">
      <t>メイ</t>
    </rPh>
    <phoneticPr fontId="2"/>
  </si>
  <si>
    <t>　</t>
    <phoneticPr fontId="2"/>
  </si>
  <si>
    <t>職・氏名</t>
    <rPh sb="0" eb="1">
      <t>ショク</t>
    </rPh>
    <rPh sb="2" eb="4">
      <t>シメイ</t>
    </rPh>
    <phoneticPr fontId="2"/>
  </si>
  <si>
    <t>　</t>
    <phoneticPr fontId="2"/>
  </si>
  <si>
    <t>医療機関名</t>
    <rPh sb="0" eb="2">
      <t>イリョウ</t>
    </rPh>
    <rPh sb="2" eb="4">
      <t>キカン</t>
    </rPh>
    <rPh sb="4" eb="5">
      <t>メイ</t>
    </rPh>
    <phoneticPr fontId="5"/>
  </si>
  <si>
    <t>施　設　名</t>
    <phoneticPr fontId="43"/>
  </si>
  <si>
    <t>⑫</t>
    <phoneticPr fontId="5"/>
  </si>
  <si>
    <t>⑬</t>
    <phoneticPr fontId="5"/>
  </si>
  <si>
    <t>　　　　　　　①平成２１年度以前　②平成２２年度　③平成２３年度　④平成２４年度　⑤平成２５年度　⑥平成２６年度　⑦平成２７年度　⑧平成２８年度　⑨平成２９年度　⑩平成３０年度　⑪平成３１年度（令和元年度）　⑫令和２年度　⑬令和３年度　⑭令和４年度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58" eb="60">
      <t>ヘイセイ</t>
    </rPh>
    <rPh sb="62" eb="64">
      <t>ネンド</t>
    </rPh>
    <rPh sb="66" eb="68">
      <t>ヘイセイ</t>
    </rPh>
    <rPh sb="70" eb="72">
      <t>ネンド</t>
    </rPh>
    <rPh sb="74" eb="76">
      <t>ヘイセイ</t>
    </rPh>
    <rPh sb="78" eb="80">
      <t>ネンド</t>
    </rPh>
    <rPh sb="82" eb="84">
      <t>ヘイセイ</t>
    </rPh>
    <rPh sb="86" eb="88">
      <t>ネンド</t>
    </rPh>
    <rPh sb="90" eb="92">
      <t>ヘイセイ</t>
    </rPh>
    <rPh sb="94" eb="96">
      <t>ネンド</t>
    </rPh>
    <rPh sb="97" eb="99">
      <t>レイワ</t>
    </rPh>
    <rPh sb="99" eb="102">
      <t>ガンネンド</t>
    </rPh>
    <rPh sb="105" eb="107">
      <t>レイワ</t>
    </rPh>
    <rPh sb="108" eb="110">
      <t>ネンド</t>
    </rPh>
    <rPh sb="112" eb="114">
      <t>レイワ</t>
    </rPh>
    <rPh sb="115" eb="117">
      <t>ネンド</t>
    </rPh>
    <rPh sb="119" eb="121">
      <t>レイワ</t>
    </rPh>
    <rPh sb="122" eb="124">
      <t>ネンド</t>
    </rPh>
    <phoneticPr fontId="2"/>
  </si>
  <si>
    <t>⑭</t>
    <phoneticPr fontId="5"/>
  </si>
  <si>
    <t>R4年度事業への申請の有無</t>
    <rPh sb="2" eb="4">
      <t>ネンド</t>
    </rPh>
    <rPh sb="4" eb="6">
      <t>ジギョウ</t>
    </rPh>
    <rPh sb="8" eb="10">
      <t>シンセイ</t>
    </rPh>
    <rPh sb="11" eb="13">
      <t>ウム</t>
    </rPh>
    <phoneticPr fontId="2"/>
  </si>
  <si>
    <t>令和５年　　月　　日</t>
    <rPh sb="0" eb="2">
      <t>レイワ</t>
    </rPh>
    <rPh sb="3" eb="4">
      <t>ネン</t>
    </rPh>
    <rPh sb="6" eb="7">
      <t>ツキ</t>
    </rPh>
    <rPh sb="9" eb="10">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</si>
</sst>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3"/>
      <name val="HGPｺﾞｼｯｸE"/>
      <family val="3"/>
      <charset val="128"/>
    </font>
    <font>
      <sz val="10"/>
      <name val="HGPｺﾞｼｯｸE"/>
      <family val="3"/>
      <charset val="128"/>
    </font>
    <font>
      <sz val="9"/>
      <name val="ＭＳ 明朝"/>
      <family val="1"/>
      <charset val="128"/>
    </font>
    <font>
      <sz val="11"/>
      <color indexed="8"/>
      <name val="ＭＳ Ｐゴシック"/>
      <family val="3"/>
      <charset val="128"/>
    </font>
    <font>
      <sz val="12"/>
      <color indexed="10"/>
      <name val="HGPｺﾞｼｯｸE"/>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6"/>
      <name val="ＭＳ Ｐゴシック"/>
      <family val="3"/>
      <charset val="128"/>
    </font>
    <font>
      <sz val="10"/>
      <color indexed="8"/>
      <name val="HGPｺﾞｼｯｸE"/>
      <family val="3"/>
      <charset val="128"/>
    </font>
    <font>
      <sz val="12"/>
      <name val="ＭＳ Ｐゴシック"/>
      <family val="3"/>
      <charset val="128"/>
    </font>
    <font>
      <sz val="10"/>
      <color indexed="8"/>
      <name val="ＭＳ Ｐゴシック"/>
      <family val="3"/>
      <charset val="128"/>
    </font>
    <font>
      <sz val="11"/>
      <color indexed="8"/>
      <name val="ＭＳ 明朝"/>
      <family val="1"/>
      <charset val="128"/>
    </font>
    <font>
      <sz val="10"/>
      <color indexed="8"/>
      <name val="ＭＳ 明朝"/>
      <family val="1"/>
      <charset val="128"/>
    </font>
    <font>
      <sz val="18"/>
      <name val="ＭＳ 明朝"/>
      <family val="1"/>
      <charset val="128"/>
    </font>
    <font>
      <i/>
      <sz val="20"/>
      <name val="HG丸ｺﾞｼｯｸM-PRO"/>
      <family val="3"/>
      <charset val="128"/>
    </font>
    <font>
      <u/>
      <sz val="12"/>
      <name val="ＭＳ 明朝"/>
      <family val="1"/>
      <charset val="128"/>
    </font>
    <font>
      <b/>
      <sz val="12"/>
      <name val="ＭＳ Ｐゴシック"/>
      <family val="3"/>
      <charset val="128"/>
    </font>
    <font>
      <sz val="16"/>
      <name val="ＭＳ 明朝"/>
      <family val="1"/>
      <charset val="128"/>
    </font>
    <font>
      <sz val="12"/>
      <name val="HG丸ｺﾞｼｯｸM-PRO"/>
      <family val="3"/>
      <charset val="128"/>
    </font>
    <font>
      <sz val="14"/>
      <name val="HG丸ｺﾞｼｯｸM-PRO"/>
      <family val="3"/>
      <charset val="128"/>
    </font>
    <font>
      <sz val="11"/>
      <color indexed="10"/>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b/>
      <sz val="11"/>
      <color indexed="81"/>
      <name val="ＭＳ Ｐゴシック"/>
      <family val="3"/>
      <charset val="128"/>
    </font>
    <font>
      <b/>
      <sz val="12"/>
      <color indexed="81"/>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
      <name val="ＭＳ 明朝"/>
      <family val="1"/>
      <charset val="12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8">
    <xf numFmtId="0" fontId="0" fillId="0" borderId="0">
      <alignment vertical="center"/>
    </xf>
    <xf numFmtId="38" fontId="20"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22" fillId="0" borderId="0">
      <alignment vertical="center"/>
    </xf>
    <xf numFmtId="0" fontId="4" fillId="0" borderId="0"/>
    <xf numFmtId="1" fontId="7" fillId="0" borderId="0"/>
    <xf numFmtId="38" fontId="1" fillId="0" borderId="0" applyFont="0" applyFill="0" applyBorder="0" applyAlignment="0" applyProtection="0">
      <alignment vertical="center"/>
    </xf>
  </cellStyleXfs>
  <cellXfs count="448">
    <xf numFmtId="0" fontId="0" fillId="0" borderId="0" xfId="0">
      <alignment vertical="center"/>
    </xf>
    <xf numFmtId="0" fontId="4" fillId="0" borderId="0" xfId="3" applyFont="1"/>
    <xf numFmtId="0" fontId="4" fillId="0" borderId="0" xfId="3" applyFont="1" applyAlignment="1">
      <alignment vertical="center"/>
    </xf>
    <xf numFmtId="0" fontId="4" fillId="0" borderId="0" xfId="3" applyFont="1" applyAlignment="1">
      <alignment horizontal="right"/>
    </xf>
    <xf numFmtId="0" fontId="3" fillId="0" borderId="0" xfId="3"/>
    <xf numFmtId="0" fontId="8" fillId="0" borderId="0" xfId="3" applyFont="1"/>
    <xf numFmtId="0" fontId="8" fillId="0" borderId="0" xfId="3" applyFont="1" applyAlignment="1">
      <alignment vertical="center"/>
    </xf>
    <xf numFmtId="0" fontId="8" fillId="0" borderId="1" xfId="3" applyFont="1" applyBorder="1"/>
    <xf numFmtId="0" fontId="8" fillId="0" borderId="2" xfId="3" applyFont="1" applyBorder="1"/>
    <xf numFmtId="0" fontId="8" fillId="0" borderId="3" xfId="3" applyFont="1" applyBorder="1" applyAlignment="1">
      <alignment horizontal="distributed" vertical="center" justifyLastLine="1"/>
    </xf>
    <xf numFmtId="0" fontId="8" fillId="0" borderId="4" xfId="3" applyFont="1" applyBorder="1"/>
    <xf numFmtId="0" fontId="8" fillId="0" borderId="5" xfId="3" applyFont="1" applyBorder="1"/>
    <xf numFmtId="0" fontId="8" fillId="0" borderId="5" xfId="3" applyFont="1" applyBorder="1" applyAlignment="1">
      <alignment horizontal="distributed"/>
    </xf>
    <xf numFmtId="0" fontId="8" fillId="0" borderId="6" xfId="3" applyFont="1" applyBorder="1"/>
    <xf numFmtId="0" fontId="8" fillId="0" borderId="7" xfId="3" applyFont="1" applyBorder="1"/>
    <xf numFmtId="0" fontId="8" fillId="0" borderId="8" xfId="3" applyFont="1" applyBorder="1"/>
    <xf numFmtId="0" fontId="8" fillId="0" borderId="0" xfId="3" applyFont="1" applyBorder="1"/>
    <xf numFmtId="0" fontId="8" fillId="0" borderId="0" xfId="3" applyFont="1" applyBorder="1" applyAlignment="1">
      <alignment horizontal="distributed"/>
    </xf>
    <xf numFmtId="0" fontId="8" fillId="0" borderId="9" xfId="3" applyFont="1" applyBorder="1"/>
    <xf numFmtId="0" fontId="8" fillId="0" borderId="10" xfId="3" applyFont="1" applyBorder="1"/>
    <xf numFmtId="0" fontId="8" fillId="0" borderId="0" xfId="3" applyFont="1" applyBorder="1" applyAlignment="1">
      <alignment horizontal="center"/>
    </xf>
    <xf numFmtId="0" fontId="8" fillId="0" borderId="0" xfId="3" applyFont="1" applyBorder="1" applyAlignment="1"/>
    <xf numFmtId="0" fontId="8" fillId="0" borderId="3" xfId="3" applyFont="1" applyBorder="1"/>
    <xf numFmtId="0" fontId="8" fillId="0" borderId="11" xfId="3" applyFont="1" applyBorder="1"/>
    <xf numFmtId="0" fontId="8" fillId="0" borderId="12" xfId="3" applyFont="1" applyBorder="1"/>
    <xf numFmtId="0" fontId="8" fillId="0" borderId="13" xfId="3" applyFont="1" applyBorder="1"/>
    <xf numFmtId="0" fontId="9" fillId="0" borderId="0" xfId="3" applyFont="1"/>
    <xf numFmtId="0" fontId="10" fillId="0" borderId="0" xfId="3" applyFont="1"/>
    <xf numFmtId="0" fontId="10" fillId="0" borderId="0" xfId="3" applyFont="1" applyAlignment="1">
      <alignment horizontal="right"/>
    </xf>
    <xf numFmtId="0" fontId="11" fillId="0" borderId="0" xfId="3" applyFont="1"/>
    <xf numFmtId="0" fontId="12" fillId="0" borderId="0" xfId="3" applyFont="1" applyAlignment="1">
      <alignment vertical="center"/>
    </xf>
    <xf numFmtId="0" fontId="11" fillId="0" borderId="0" xfId="3" applyFont="1" applyAlignment="1">
      <alignment vertical="center"/>
    </xf>
    <xf numFmtId="0" fontId="11" fillId="0" borderId="1" xfId="3" applyFont="1" applyBorder="1"/>
    <xf numFmtId="0" fontId="11" fillId="0" borderId="2" xfId="3" applyFont="1" applyBorder="1"/>
    <xf numFmtId="0" fontId="11" fillId="0" borderId="7" xfId="3" applyFont="1" applyBorder="1" applyAlignment="1">
      <alignment horizontal="center" vertical="center" justifyLastLine="1"/>
    </xf>
    <xf numFmtId="0" fontId="11" fillId="0" borderId="8" xfId="3" applyFont="1" applyBorder="1"/>
    <xf numFmtId="0" fontId="11" fillId="0" borderId="9" xfId="3" applyFont="1" applyBorder="1"/>
    <xf numFmtId="0" fontId="11" fillId="0" borderId="13" xfId="3" applyFont="1" applyBorder="1"/>
    <xf numFmtId="0" fontId="11" fillId="0" borderId="6" xfId="3" applyFont="1" applyBorder="1" applyAlignment="1">
      <alignment vertical="center"/>
    </xf>
    <xf numFmtId="0" fontId="11" fillId="0" borderId="7" xfId="3" applyFont="1" applyBorder="1"/>
    <xf numFmtId="0" fontId="11" fillId="0" borderId="9" xfId="3" applyFont="1" applyBorder="1" applyAlignment="1">
      <alignment vertical="center"/>
    </xf>
    <xf numFmtId="0" fontId="11" fillId="0" borderId="10" xfId="3" applyFont="1" applyBorder="1"/>
    <xf numFmtId="0" fontId="11" fillId="0" borderId="4" xfId="3" applyFont="1" applyBorder="1"/>
    <xf numFmtId="0" fontId="11" fillId="0" borderId="6" xfId="3" applyFont="1" applyBorder="1"/>
    <xf numFmtId="0" fontId="11" fillId="0" borderId="12" xfId="3" applyFont="1" applyBorder="1"/>
    <xf numFmtId="0" fontId="11" fillId="0" borderId="0" xfId="3" applyFont="1" applyBorder="1"/>
    <xf numFmtId="0" fontId="21" fillId="0" borderId="1" xfId="3" applyFont="1" applyBorder="1"/>
    <xf numFmtId="0" fontId="11" fillId="0" borderId="11" xfId="3" applyFont="1" applyBorder="1"/>
    <xf numFmtId="0" fontId="11" fillId="0" borderId="3" xfId="3" applyFont="1" applyBorder="1" applyAlignment="1">
      <alignment horizontal="center" vertical="center" justifyLastLine="1"/>
    </xf>
    <xf numFmtId="0" fontId="10" fillId="0" borderId="0" xfId="3" applyFont="1" applyBorder="1"/>
    <xf numFmtId="0" fontId="10" fillId="0" borderId="5" xfId="3" applyFont="1" applyBorder="1"/>
    <xf numFmtId="0" fontId="4" fillId="0" borderId="0" xfId="5" applyAlignment="1">
      <alignment vertical="center"/>
    </xf>
    <xf numFmtId="0" fontId="4" fillId="0" borderId="0" xfId="5" applyFill="1" applyAlignment="1">
      <alignment vertical="center"/>
    </xf>
    <xf numFmtId="0" fontId="19" fillId="0" borderId="0" xfId="5" applyFont="1" applyAlignment="1">
      <alignment vertical="center"/>
    </xf>
    <xf numFmtId="0" fontId="3" fillId="0" borderId="0" xfId="3" applyAlignment="1">
      <alignment vertical="center"/>
    </xf>
    <xf numFmtId="0" fontId="4" fillId="0" borderId="14" xfId="3" applyFont="1" applyBorder="1" applyAlignment="1">
      <alignment horizontal="center"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4" xfId="3" applyFont="1" applyBorder="1" applyAlignment="1">
      <alignment vertical="center"/>
    </xf>
    <xf numFmtId="0" fontId="4" fillId="0" borderId="19" xfId="3" applyFont="1" applyBorder="1" applyAlignment="1">
      <alignment horizontal="distributed" vertical="center" indent="1"/>
    </xf>
    <xf numFmtId="0" fontId="4" fillId="0" borderId="20" xfId="3" applyFont="1" applyBorder="1" applyAlignment="1">
      <alignment horizontal="distributed" vertical="center" indent="1"/>
    </xf>
    <xf numFmtId="0" fontId="4" fillId="0" borderId="21" xfId="3" applyFont="1" applyBorder="1" applyAlignment="1">
      <alignment vertical="center"/>
    </xf>
    <xf numFmtId="0" fontId="4" fillId="0" borderId="22"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24" xfId="3" applyFont="1" applyBorder="1" applyAlignment="1">
      <alignment horizontal="distributed" vertical="center" indent="1"/>
    </xf>
    <xf numFmtId="0" fontId="4" fillId="0" borderId="25" xfId="3" applyFont="1" applyBorder="1" applyAlignment="1">
      <alignment horizontal="distributed" vertical="center" indent="1"/>
    </xf>
    <xf numFmtId="0" fontId="4" fillId="0" borderId="26" xfId="3" applyFont="1" applyBorder="1" applyAlignment="1">
      <alignment vertical="center"/>
    </xf>
    <xf numFmtId="0" fontId="4" fillId="0" borderId="27" xfId="3" applyFont="1" applyBorder="1" applyAlignment="1">
      <alignment horizontal="distributed" vertical="center" indent="1"/>
    </xf>
    <xf numFmtId="0" fontId="4" fillId="0" borderId="28" xfId="3" applyFont="1" applyBorder="1" applyAlignment="1">
      <alignment horizontal="distributed" vertical="center" indent="1"/>
    </xf>
    <xf numFmtId="0" fontId="4" fillId="0" borderId="29" xfId="3" applyFont="1" applyBorder="1" applyAlignment="1">
      <alignment horizontal="distributed" vertical="center" indent="1"/>
    </xf>
    <xf numFmtId="0" fontId="4" fillId="0" borderId="30" xfId="3" applyFont="1" applyBorder="1" applyAlignment="1">
      <alignment horizontal="distributed" vertical="center" indent="1"/>
    </xf>
    <xf numFmtId="0" fontId="4" fillId="0" borderId="31" xfId="3" applyFont="1" applyBorder="1" applyAlignment="1">
      <alignment vertical="center"/>
    </xf>
    <xf numFmtId="0" fontId="4" fillId="0" borderId="32" xfId="3" applyFont="1" applyBorder="1" applyAlignment="1">
      <alignment horizontal="distributed" vertical="center" indent="1"/>
    </xf>
    <xf numFmtId="0" fontId="4" fillId="0" borderId="33" xfId="3" applyFont="1" applyBorder="1" applyAlignment="1">
      <alignment vertical="center"/>
    </xf>
    <xf numFmtId="0" fontId="4" fillId="0" borderId="34" xfId="3" applyFont="1" applyBorder="1" applyAlignment="1">
      <alignment horizontal="distributed" vertical="center" indent="1"/>
    </xf>
    <xf numFmtId="0" fontId="4" fillId="0" borderId="35" xfId="3" applyFont="1" applyBorder="1" applyAlignment="1">
      <alignment vertical="center"/>
    </xf>
    <xf numFmtId="0" fontId="4" fillId="0" borderId="36" xfId="3" applyFont="1" applyBorder="1" applyAlignment="1">
      <alignment horizontal="distributed" vertical="center" indent="1"/>
    </xf>
    <xf numFmtId="0" fontId="4" fillId="0" borderId="37" xfId="3" applyFont="1" applyBorder="1" applyAlignment="1">
      <alignment horizontal="distributed" vertical="center" indent="1"/>
    </xf>
    <xf numFmtId="0" fontId="7" fillId="0" borderId="0" xfId="3" applyFont="1" applyBorder="1" applyAlignment="1">
      <alignment horizontal="distributed" vertical="center" indent="4"/>
    </xf>
    <xf numFmtId="0" fontId="4" fillId="0" borderId="38" xfId="3" applyFont="1" applyBorder="1" applyAlignment="1">
      <alignment vertical="center"/>
    </xf>
    <xf numFmtId="0" fontId="3" fillId="0" borderId="0" xfId="3" applyBorder="1" applyAlignment="1">
      <alignment vertical="center"/>
    </xf>
    <xf numFmtId="0" fontId="3" fillId="0" borderId="0" xfId="3" applyBorder="1" applyAlignment="1">
      <alignment horizontal="distributed" vertical="center" indent="1"/>
    </xf>
    <xf numFmtId="0" fontId="22" fillId="0" borderId="0" xfId="5" applyFont="1" applyAlignment="1">
      <alignment vertical="center"/>
    </xf>
    <xf numFmtId="0" fontId="23" fillId="0" borderId="0" xfId="3" applyFont="1"/>
    <xf numFmtId="0" fontId="23" fillId="0" borderId="0" xfId="3" applyFont="1" applyAlignment="1">
      <alignment horizontal="right"/>
    </xf>
    <xf numFmtId="0" fontId="23" fillId="0" borderId="1" xfId="5" applyFont="1" applyBorder="1" applyAlignment="1">
      <alignment vertical="center"/>
    </xf>
    <xf numFmtId="0" fontId="23" fillId="0" borderId="3" xfId="3" applyFont="1" applyBorder="1"/>
    <xf numFmtId="0" fontId="23" fillId="0" borderId="7" xfId="3" applyFont="1" applyBorder="1" applyAlignment="1">
      <alignment vertical="center"/>
    </xf>
    <xf numFmtId="0" fontId="23" fillId="0" borderId="7" xfId="3" applyFont="1" applyBorder="1"/>
    <xf numFmtId="0" fontId="23" fillId="0" borderId="7" xfId="3" applyFont="1" applyBorder="1" applyAlignment="1">
      <alignment horizontal="center" vertical="center"/>
    </xf>
    <xf numFmtId="0" fontId="23" fillId="0" borderId="13" xfId="3" applyFont="1" applyBorder="1" applyAlignment="1">
      <alignment vertical="center"/>
    </xf>
    <xf numFmtId="0" fontId="23" fillId="0" borderId="13" xfId="3" applyFont="1" applyBorder="1" applyAlignment="1">
      <alignment horizontal="right" vertical="center"/>
    </xf>
    <xf numFmtId="0" fontId="23" fillId="0" borderId="13" xfId="3" applyFont="1" applyBorder="1" applyAlignment="1">
      <alignment horizontal="center" vertical="center"/>
    </xf>
    <xf numFmtId="0" fontId="23" fillId="0" borderId="0" xfId="3" applyFont="1" applyAlignment="1">
      <alignment vertical="center"/>
    </xf>
    <xf numFmtId="0" fontId="23" fillId="0" borderId="3" xfId="3" applyFont="1" applyBorder="1" applyAlignment="1">
      <alignment vertical="center"/>
    </xf>
    <xf numFmtId="0" fontId="23" fillId="0" borderId="10" xfId="3" applyFont="1" applyBorder="1"/>
    <xf numFmtId="0" fontId="23" fillId="0" borderId="7" xfId="3" applyFont="1" applyBorder="1" applyAlignment="1">
      <alignment horizontal="right"/>
    </xf>
    <xf numFmtId="0" fontId="23" fillId="0" borderId="0" xfId="5" applyFont="1" applyAlignment="1">
      <alignment vertical="center"/>
    </xf>
    <xf numFmtId="0" fontId="23" fillId="0" borderId="13" xfId="3" applyFont="1" applyBorder="1" applyAlignment="1">
      <alignment horizontal="center" vertical="center" wrapText="1"/>
    </xf>
    <xf numFmtId="0" fontId="23" fillId="0" borderId="10" xfId="3" applyFont="1" applyBorder="1" applyAlignment="1">
      <alignment horizontal="center" vertical="center"/>
    </xf>
    <xf numFmtId="0" fontId="23" fillId="0" borderId="10" xfId="3" applyFont="1" applyBorder="1" applyAlignment="1">
      <alignment horizontal="center" vertical="center" wrapText="1"/>
    </xf>
    <xf numFmtId="0" fontId="23" fillId="0" borderId="13" xfId="3" applyFont="1" applyBorder="1" applyAlignment="1">
      <alignment horizontal="center" vertical="center" shrinkToFit="1"/>
    </xf>
    <xf numFmtId="0" fontId="24" fillId="0" borderId="13" xfId="5" applyFont="1" applyBorder="1" applyAlignment="1">
      <alignment horizontal="distributed" vertical="center" wrapText="1"/>
    </xf>
    <xf numFmtId="0" fontId="25" fillId="0" borderId="3" xfId="5" applyFont="1" applyBorder="1" applyAlignment="1">
      <alignment horizontal="center" vertical="center" wrapText="1"/>
    </xf>
    <xf numFmtId="0" fontId="26" fillId="0" borderId="3" xfId="5" applyFont="1" applyBorder="1" applyAlignment="1">
      <alignment horizontal="center" vertical="center" wrapText="1"/>
    </xf>
    <xf numFmtId="0" fontId="27" fillId="0" borderId="10" xfId="5" applyFont="1" applyBorder="1" applyAlignment="1">
      <alignment horizontal="right" vertical="top"/>
    </xf>
    <xf numFmtId="0" fontId="27" fillId="0" borderId="9" xfId="5" applyFont="1" applyBorder="1" applyAlignment="1">
      <alignment horizontal="right" vertical="top"/>
    </xf>
    <xf numFmtId="0" fontId="22" fillId="0" borderId="9" xfId="5" applyFont="1" applyBorder="1" applyAlignment="1">
      <alignment horizontal="center" vertical="center"/>
    </xf>
    <xf numFmtId="0" fontId="22" fillId="0" borderId="0" xfId="5" applyFont="1" applyFill="1" applyAlignment="1">
      <alignment vertical="center"/>
    </xf>
    <xf numFmtId="0" fontId="22" fillId="0" borderId="0" xfId="5" applyFont="1" applyAlignment="1">
      <alignment horizontal="left" vertical="center"/>
    </xf>
    <xf numFmtId="0" fontId="22" fillId="0" borderId="0" xfId="5" applyFont="1" applyAlignment="1">
      <alignment horizontal="right" vertical="center"/>
    </xf>
    <xf numFmtId="0" fontId="22" fillId="0" borderId="8" xfId="5" applyFont="1" applyBorder="1" applyAlignment="1">
      <alignment horizontal="distributed" vertical="center"/>
    </xf>
    <xf numFmtId="0" fontId="22" fillId="0" borderId="3" xfId="5" applyFont="1" applyBorder="1" applyAlignment="1">
      <alignment vertical="center"/>
    </xf>
    <xf numFmtId="0" fontId="22" fillId="0" borderId="3" xfId="5" applyFont="1" applyBorder="1" applyAlignment="1">
      <alignment horizontal="center" vertical="center"/>
    </xf>
    <xf numFmtId="0" fontId="22" fillId="0" borderId="2" xfId="5" applyFont="1" applyBorder="1" applyAlignment="1">
      <alignment vertical="center"/>
    </xf>
    <xf numFmtId="0" fontId="22" fillId="0" borderId="39" xfId="5" applyFont="1" applyBorder="1" applyAlignment="1">
      <alignment vertical="center"/>
    </xf>
    <xf numFmtId="0" fontId="22" fillId="0" borderId="4" xfId="5" applyFont="1" applyBorder="1" applyAlignment="1">
      <alignment vertical="center"/>
    </xf>
    <xf numFmtId="0" fontId="22" fillId="0" borderId="0" xfId="5" applyFont="1" applyBorder="1" applyAlignment="1">
      <alignment vertical="center"/>
    </xf>
    <xf numFmtId="0" fontId="22" fillId="0" borderId="13" xfId="5" applyFont="1" applyBorder="1" applyAlignment="1">
      <alignment vertical="center"/>
    </xf>
    <xf numFmtId="0" fontId="23" fillId="0" borderId="0" xfId="5" applyFont="1" applyFill="1" applyAlignment="1">
      <alignment vertical="center"/>
    </xf>
    <xf numFmtId="0" fontId="22" fillId="2" borderId="0" xfId="5" applyFont="1" applyFill="1" applyAlignment="1">
      <alignment vertical="center"/>
    </xf>
    <xf numFmtId="0" fontId="22" fillId="0" borderId="7" xfId="5" applyFont="1" applyBorder="1" applyAlignment="1">
      <alignment horizontal="distributed" vertical="center"/>
    </xf>
    <xf numFmtId="0" fontId="7" fillId="0" borderId="0" xfId="3" applyFont="1" applyAlignment="1"/>
    <xf numFmtId="0" fontId="35" fillId="0" borderId="0" xfId="3" applyFont="1" applyAlignment="1">
      <alignment vertical="center"/>
    </xf>
    <xf numFmtId="0" fontId="36" fillId="0" borderId="8" xfId="3" applyFont="1" applyBorder="1"/>
    <xf numFmtId="177" fontId="8" fillId="0" borderId="10" xfId="3" applyNumberFormat="1" applyFont="1" applyBorder="1"/>
    <xf numFmtId="177" fontId="37" fillId="0" borderId="10" xfId="3" applyNumberFormat="1" applyFont="1" applyBorder="1" applyAlignment="1">
      <alignment horizontal="right" vertical="center"/>
    </xf>
    <xf numFmtId="0" fontId="8" fillId="0" borderId="10" xfId="3" applyFont="1" applyBorder="1" applyAlignment="1">
      <alignment horizontal="left"/>
    </xf>
    <xf numFmtId="177" fontId="37" fillId="0" borderId="10" xfId="3" applyNumberFormat="1" applyFont="1" applyBorder="1" applyAlignment="1">
      <alignment horizontal="right"/>
    </xf>
    <xf numFmtId="0" fontId="8" fillId="0" borderId="9" xfId="3" applyFont="1" applyBorder="1" applyAlignment="1">
      <alignment vertical="top"/>
    </xf>
    <xf numFmtId="3" fontId="37" fillId="0" borderId="0" xfId="0" applyNumberFormat="1" applyFont="1" applyAlignment="1">
      <alignment horizontal="right" vertical="top"/>
    </xf>
    <xf numFmtId="3" fontId="8" fillId="0" borderId="10" xfId="3" applyNumberFormat="1" applyFont="1" applyBorder="1" applyAlignment="1">
      <alignment wrapText="1"/>
    </xf>
    <xf numFmtId="0" fontId="38" fillId="0" borderId="0" xfId="0" applyFont="1" applyAlignment="1">
      <alignment horizontal="left"/>
    </xf>
    <xf numFmtId="177" fontId="37" fillId="0" borderId="10" xfId="3" applyNumberFormat="1" applyFont="1" applyBorder="1"/>
    <xf numFmtId="177" fontId="37" fillId="0" borderId="13" xfId="3" applyNumberFormat="1" applyFont="1" applyBorder="1"/>
    <xf numFmtId="0" fontId="39" fillId="0" borderId="0" xfId="0" applyFont="1" applyAlignment="1">
      <alignment horizontal="left"/>
    </xf>
    <xf numFmtId="177" fontId="37" fillId="0" borderId="3" xfId="3" applyNumberFormat="1" applyFont="1" applyBorder="1"/>
    <xf numFmtId="0" fontId="27" fillId="0" borderId="7" xfId="5" applyFont="1" applyBorder="1" applyAlignment="1">
      <alignment horizontal="right" vertical="top"/>
    </xf>
    <xf numFmtId="0" fontId="27" fillId="0" borderId="7" xfId="5" applyFont="1" applyFill="1" applyBorder="1" applyAlignment="1">
      <alignment horizontal="right" vertical="top"/>
    </xf>
    <xf numFmtId="0" fontId="27" fillId="0" borderId="4" xfId="5" applyFont="1" applyFill="1" applyBorder="1" applyAlignment="1">
      <alignment horizontal="right" vertical="top"/>
    </xf>
    <xf numFmtId="0" fontId="27" fillId="0" borderId="40" xfId="5" applyFont="1" applyFill="1" applyBorder="1" applyAlignment="1">
      <alignment horizontal="right" vertical="top"/>
    </xf>
    <xf numFmtId="0" fontId="27" fillId="0" borderId="41" xfId="5" applyFont="1" applyFill="1" applyBorder="1" applyAlignment="1">
      <alignment horizontal="right" vertical="top"/>
    </xf>
    <xf numFmtId="0" fontId="27" fillId="0" borderId="6" xfId="5" applyFont="1" applyFill="1" applyBorder="1" applyAlignment="1">
      <alignment horizontal="right" vertical="top"/>
    </xf>
    <xf numFmtId="0" fontId="27" fillId="0" borderId="6" xfId="5" applyFont="1" applyBorder="1" applyAlignment="1">
      <alignment horizontal="right" vertical="top"/>
    </xf>
    <xf numFmtId="0" fontId="22" fillId="0" borderId="42" xfId="5" applyFont="1" applyBorder="1" applyAlignment="1">
      <alignment vertical="center"/>
    </xf>
    <xf numFmtId="0" fontId="22" fillId="3" borderId="42" xfId="5" applyFont="1" applyFill="1" applyBorder="1" applyAlignment="1">
      <alignment horizontal="right" vertical="center"/>
    </xf>
    <xf numFmtId="0" fontId="4" fillId="0" borderId="0" xfId="5" applyFont="1" applyFill="1" applyAlignment="1">
      <alignment vertical="center"/>
    </xf>
    <xf numFmtId="0" fontId="1" fillId="0" borderId="0" xfId="5" applyFont="1" applyFill="1" applyAlignment="1">
      <alignment vertical="center"/>
    </xf>
    <xf numFmtId="0" fontId="29" fillId="0" borderId="0" xfId="3" applyFont="1" applyFill="1" applyBorder="1" applyAlignment="1">
      <alignment horizontal="distributed" vertical="center" indent="7"/>
    </xf>
    <xf numFmtId="0" fontId="29" fillId="0" borderId="0" xfId="3" applyFont="1" applyFill="1" applyBorder="1" applyAlignment="1">
      <alignment vertical="center"/>
    </xf>
    <xf numFmtId="0" fontId="29" fillId="0" borderId="0" xfId="3" applyFont="1" applyFill="1"/>
    <xf numFmtId="38" fontId="29" fillId="0" borderId="0" xfId="2" applyFont="1" applyFill="1" applyBorder="1" applyAlignment="1"/>
    <xf numFmtId="0" fontId="29" fillId="0" borderId="0" xfId="3" applyFont="1" applyFill="1" applyBorder="1"/>
    <xf numFmtId="0" fontId="29" fillId="0" borderId="0" xfId="5" applyFont="1" applyAlignment="1">
      <alignment vertical="center"/>
    </xf>
    <xf numFmtId="0" fontId="22" fillId="0" borderId="0" xfId="4">
      <alignment vertical="center"/>
    </xf>
    <xf numFmtId="0" fontId="29" fillId="0" borderId="0" xfId="4" applyFont="1" applyAlignment="1">
      <alignment horizontal="right" vertical="center"/>
    </xf>
    <xf numFmtId="0" fontId="29" fillId="0" borderId="46" xfId="4" applyFont="1" applyBorder="1" applyAlignment="1">
      <alignment horizontal="center" vertical="center"/>
    </xf>
    <xf numFmtId="0" fontId="29" fillId="0" borderId="47" xfId="4" applyFont="1" applyBorder="1" applyAlignment="1">
      <alignment horizontal="center" vertical="center"/>
    </xf>
    <xf numFmtId="0" fontId="29" fillId="0" borderId="48" xfId="4" applyFont="1" applyBorder="1" applyAlignment="1">
      <alignment horizontal="center" vertical="center"/>
    </xf>
    <xf numFmtId="0" fontId="29" fillId="0" borderId="49" xfId="4" applyFont="1" applyBorder="1" applyAlignment="1">
      <alignment horizontal="center" vertical="center"/>
    </xf>
    <xf numFmtId="0" fontId="29" fillId="0" borderId="50" xfId="4" applyFont="1" applyBorder="1" applyAlignment="1">
      <alignment horizontal="center" vertical="center"/>
    </xf>
    <xf numFmtId="0" fontId="29" fillId="0" borderId="0" xfId="4" applyFont="1" applyAlignment="1">
      <alignment horizontal="center" vertical="center"/>
    </xf>
    <xf numFmtId="0" fontId="22" fillId="0" borderId="51" xfId="4" applyBorder="1">
      <alignment vertical="center"/>
    </xf>
    <xf numFmtId="0" fontId="22" fillId="0" borderId="53" xfId="4" applyBorder="1">
      <alignment vertical="center"/>
    </xf>
    <xf numFmtId="0" fontId="22" fillId="0" borderId="55" xfId="4" applyBorder="1">
      <alignment vertical="center"/>
    </xf>
    <xf numFmtId="0" fontId="22" fillId="0" borderId="60" xfId="4" applyBorder="1">
      <alignment vertical="center"/>
    </xf>
    <xf numFmtId="0" fontId="22" fillId="0" borderId="46" xfId="4" applyBorder="1" applyAlignment="1">
      <alignment horizontal="center" vertical="center"/>
    </xf>
    <xf numFmtId="0" fontId="22" fillId="0" borderId="47" xfId="4" applyBorder="1" applyAlignment="1">
      <alignment horizontal="center" vertical="center" wrapText="1"/>
    </xf>
    <xf numFmtId="0" fontId="22" fillId="0" borderId="48" xfId="4" applyBorder="1" applyAlignment="1">
      <alignment horizontal="center" vertical="center"/>
    </xf>
    <xf numFmtId="0" fontId="22" fillId="0" borderId="50" xfId="4" applyBorder="1" applyAlignment="1">
      <alignment horizontal="center" vertical="center"/>
    </xf>
    <xf numFmtId="0" fontId="22" fillId="0" borderId="0" xfId="4" applyAlignment="1">
      <alignment horizontal="center" vertical="center"/>
    </xf>
    <xf numFmtId="0" fontId="29" fillId="0" borderId="0" xfId="3" applyFont="1" applyFill="1" applyBorder="1" applyAlignment="1">
      <alignment horizontal="distributed" vertical="center"/>
    </xf>
    <xf numFmtId="0" fontId="29" fillId="0" borderId="0" xfId="3" applyFont="1" applyFill="1" applyAlignment="1">
      <alignment vertical="center"/>
    </xf>
    <xf numFmtId="38" fontId="29" fillId="0" borderId="0" xfId="2" applyFont="1" applyFill="1" applyBorder="1" applyAlignment="1">
      <alignment vertical="center"/>
    </xf>
    <xf numFmtId="0" fontId="29" fillId="0" borderId="0" xfId="3" applyFont="1" applyAlignment="1">
      <alignment vertical="center"/>
    </xf>
    <xf numFmtId="0" fontId="42" fillId="0" borderId="0" xfId="3" applyFont="1" applyFill="1" applyAlignment="1">
      <alignment vertical="center"/>
    </xf>
    <xf numFmtId="0" fontId="29" fillId="2" borderId="0" xfId="3" applyFont="1" applyFill="1" applyAlignment="1">
      <alignment vertical="center"/>
    </xf>
    <xf numFmtId="0" fontId="41" fillId="0" borderId="0" xfId="3" applyFont="1" applyFill="1" applyAlignment="1">
      <alignment vertical="center"/>
    </xf>
    <xf numFmtId="0" fontId="42" fillId="0" borderId="0" xfId="3" applyFont="1" applyAlignment="1">
      <alignment vertical="center"/>
    </xf>
    <xf numFmtId="0" fontId="41" fillId="0" borderId="0" xfId="3" applyFont="1" applyAlignment="1">
      <alignment vertical="center"/>
    </xf>
    <xf numFmtId="0" fontId="22" fillId="0" borderId="0" xfId="3" applyFont="1"/>
    <xf numFmtId="0" fontId="0" fillId="0" borderId="0" xfId="0" applyAlignment="1">
      <alignment horizontal="right" vertical="center"/>
    </xf>
    <xf numFmtId="38" fontId="29" fillId="6" borderId="42" xfId="2" applyFont="1" applyFill="1" applyBorder="1" applyAlignment="1">
      <alignment vertical="center"/>
    </xf>
    <xf numFmtId="38" fontId="4" fillId="0" borderId="0" xfId="1" applyFont="1" applyAlignment="1"/>
    <xf numFmtId="38" fontId="8" fillId="0" borderId="0" xfId="1" applyFont="1" applyAlignment="1"/>
    <xf numFmtId="38" fontId="8" fillId="0" borderId="3" xfId="1" applyFont="1" applyBorder="1" applyAlignment="1">
      <alignment horizontal="distributed" vertical="center" justifyLastLine="1"/>
    </xf>
    <xf numFmtId="38" fontId="8" fillId="0" borderId="7" xfId="1" applyFont="1" applyBorder="1" applyAlignment="1">
      <alignment horizontal="right"/>
    </xf>
    <xf numFmtId="38" fontId="8" fillId="0" borderId="10" xfId="1" applyFont="1" applyBorder="1" applyAlignment="1"/>
    <xf numFmtId="3" fontId="8" fillId="0" borderId="0" xfId="3" applyNumberFormat="1" applyFont="1"/>
    <xf numFmtId="38" fontId="8" fillId="0" borderId="10" xfId="1" applyFont="1" applyFill="1" applyBorder="1" applyAlignment="1"/>
    <xf numFmtId="38" fontId="29" fillId="6" borderId="74" xfId="2" applyFont="1" applyFill="1" applyBorder="1" applyAlignment="1">
      <alignment vertical="center"/>
    </xf>
    <xf numFmtId="38" fontId="29" fillId="6" borderId="75" xfId="1" applyFont="1" applyFill="1" applyBorder="1" applyAlignment="1">
      <alignment vertical="center"/>
    </xf>
    <xf numFmtId="38" fontId="29" fillId="6" borderId="43" xfId="1" applyFont="1" applyFill="1" applyBorder="1" applyAlignment="1">
      <alignment vertical="center"/>
    </xf>
    <xf numFmtId="38" fontId="29" fillId="6" borderId="75" xfId="2" applyFont="1" applyFill="1" applyBorder="1" applyAlignment="1">
      <alignment vertical="center"/>
    </xf>
    <xf numFmtId="38" fontId="8" fillId="6" borderId="10" xfId="1" applyFont="1" applyFill="1" applyBorder="1" applyAlignment="1"/>
    <xf numFmtId="38" fontId="8" fillId="6" borderId="13" xfId="1" applyFont="1" applyFill="1" applyBorder="1" applyAlignment="1"/>
    <xf numFmtId="38" fontId="8" fillId="6" borderId="3" xfId="1" applyFont="1" applyFill="1" applyBorder="1" applyAlignment="1"/>
    <xf numFmtId="0" fontId="8" fillId="8" borderId="8" xfId="3" applyFont="1" applyFill="1" applyBorder="1"/>
    <xf numFmtId="0" fontId="8" fillId="8" borderId="9" xfId="3" applyFont="1" applyFill="1" applyBorder="1"/>
    <xf numFmtId="0" fontId="8" fillId="8" borderId="0" xfId="3" applyFont="1" applyFill="1" applyBorder="1"/>
    <xf numFmtId="38" fontId="48" fillId="0" borderId="7" xfId="7" applyFont="1" applyBorder="1" applyAlignment="1">
      <alignment horizontal="left" vertical="center"/>
    </xf>
    <xf numFmtId="0" fontId="48" fillId="0" borderId="7" xfId="7" applyNumberFormat="1" applyFont="1" applyBorder="1">
      <alignment vertical="center"/>
    </xf>
    <xf numFmtId="38" fontId="48" fillId="0" borderId="13" xfId="7" applyFont="1" applyBorder="1" applyAlignment="1">
      <alignment horizontal="left" vertical="center"/>
    </xf>
    <xf numFmtId="38" fontId="48" fillId="0" borderId="13" xfId="7" applyFont="1" applyBorder="1">
      <alignment vertical="center"/>
    </xf>
    <xf numFmtId="0" fontId="48" fillId="0" borderId="13" xfId="7" applyNumberFormat="1" applyFont="1" applyBorder="1">
      <alignment vertical="center"/>
    </xf>
    <xf numFmtId="0" fontId="0" fillId="0" borderId="3" xfId="0" applyBorder="1" applyAlignment="1">
      <alignment horizontal="center" vertical="center"/>
    </xf>
    <xf numFmtId="38" fontId="48" fillId="0" borderId="3" xfId="7" applyFont="1" applyBorder="1">
      <alignment vertical="center"/>
    </xf>
    <xf numFmtId="38" fontId="48" fillId="6" borderId="7" xfId="7" applyFont="1" applyFill="1" applyBorder="1">
      <alignment vertical="center"/>
    </xf>
    <xf numFmtId="38" fontId="48" fillId="6" borderId="3" xfId="7" applyFont="1" applyFill="1" applyBorder="1">
      <alignment vertical="center"/>
    </xf>
    <xf numFmtId="0" fontId="0" fillId="0" borderId="13" xfId="0" applyBorder="1" applyAlignment="1">
      <alignment horizontal="center" vertical="center"/>
    </xf>
    <xf numFmtId="0" fontId="48" fillId="0" borderId="6" xfId="7" applyNumberFormat="1" applyFont="1" applyBorder="1">
      <alignment vertical="center"/>
    </xf>
    <xf numFmtId="0" fontId="48" fillId="0" borderId="12" xfId="7" applyNumberFormat="1" applyFont="1" applyBorder="1">
      <alignment vertical="center"/>
    </xf>
    <xf numFmtId="38" fontId="48" fillId="6" borderId="13" xfId="7" applyFont="1" applyFill="1" applyBorder="1">
      <alignment vertical="center"/>
    </xf>
    <xf numFmtId="0" fontId="51" fillId="9" borderId="3" xfId="0" applyFont="1" applyFill="1" applyBorder="1" applyAlignment="1">
      <alignment horizontal="center" vertical="center"/>
    </xf>
    <xf numFmtId="0" fontId="51" fillId="9" borderId="7" xfId="0" applyFont="1" applyFill="1" applyBorder="1" applyAlignment="1">
      <alignment horizontal="center" vertical="center"/>
    </xf>
    <xf numFmtId="0" fontId="23" fillId="7" borderId="46" xfId="3" applyFont="1" applyFill="1" applyBorder="1" applyAlignment="1">
      <alignment horizontal="distributed" vertical="center"/>
    </xf>
    <xf numFmtId="38" fontId="29" fillId="7" borderId="46" xfId="1" applyFont="1" applyFill="1" applyBorder="1" applyAlignment="1">
      <alignment vertical="center"/>
    </xf>
    <xf numFmtId="38" fontId="8" fillId="7" borderId="46" xfId="1" applyFont="1" applyFill="1" applyBorder="1" applyAlignment="1"/>
    <xf numFmtId="0" fontId="22" fillId="7" borderId="42" xfId="5" applyFont="1" applyFill="1" applyBorder="1" applyAlignment="1">
      <alignment vertical="center"/>
    </xf>
    <xf numFmtId="0" fontId="22" fillId="7" borderId="43" xfId="5" applyFont="1" applyFill="1" applyBorder="1" applyAlignment="1">
      <alignment vertical="center"/>
    </xf>
    <xf numFmtId="0" fontId="22" fillId="7" borderId="44" xfId="5" applyFont="1" applyFill="1" applyBorder="1" applyAlignment="1">
      <alignment vertical="center"/>
    </xf>
    <xf numFmtId="176" fontId="22" fillId="7" borderId="42" xfId="5" applyNumberFormat="1" applyFont="1" applyFill="1" applyBorder="1" applyAlignment="1">
      <alignment vertical="center"/>
    </xf>
    <xf numFmtId="176" fontId="22" fillId="7" borderId="42" xfId="5" applyNumberFormat="1" applyFont="1" applyFill="1" applyBorder="1" applyAlignment="1">
      <alignment horizontal="center" vertical="center"/>
    </xf>
    <xf numFmtId="0" fontId="22" fillId="7" borderId="42" xfId="5" applyFont="1" applyFill="1" applyBorder="1" applyAlignment="1">
      <alignment horizontal="center" vertical="center"/>
    </xf>
    <xf numFmtId="0" fontId="22" fillId="7" borderId="12" xfId="4" applyFill="1" applyBorder="1">
      <alignment vertical="center"/>
    </xf>
    <xf numFmtId="0" fontId="22" fillId="7" borderId="13" xfId="4" applyFill="1" applyBorder="1">
      <alignment vertical="center"/>
    </xf>
    <xf numFmtId="0" fontId="22" fillId="7" borderId="11" xfId="4" applyFill="1" applyBorder="1">
      <alignment vertical="center"/>
    </xf>
    <xf numFmtId="0" fontId="22" fillId="7" borderId="52" xfId="4" applyFill="1" applyBorder="1">
      <alignment vertical="center"/>
    </xf>
    <xf numFmtId="0" fontId="22" fillId="7" borderId="2" xfId="4" applyFill="1" applyBorder="1">
      <alignment vertical="center"/>
    </xf>
    <xf numFmtId="0" fontId="22" fillId="7" borderId="3" xfId="4" applyFill="1" applyBorder="1">
      <alignment vertical="center"/>
    </xf>
    <xf numFmtId="0" fontId="22" fillId="7" borderId="1" xfId="4" applyFill="1" applyBorder="1">
      <alignment vertical="center"/>
    </xf>
    <xf numFmtId="0" fontId="22" fillId="7" borderId="54" xfId="4" applyFill="1" applyBorder="1">
      <alignment vertical="center"/>
    </xf>
    <xf numFmtId="0" fontId="22" fillId="7" borderId="56" xfId="4" applyFill="1" applyBorder="1">
      <alignment vertical="center"/>
    </xf>
    <xf numFmtId="0" fontId="22" fillId="7" borderId="57" xfId="4" applyFill="1" applyBorder="1">
      <alignment vertical="center"/>
    </xf>
    <xf numFmtId="0" fontId="22" fillId="7" borderId="58" xfId="4" applyFill="1" applyBorder="1">
      <alignment vertical="center"/>
    </xf>
    <xf numFmtId="0" fontId="22" fillId="7" borderId="59" xfId="4" applyFill="1" applyBorder="1">
      <alignment vertical="center"/>
    </xf>
    <xf numFmtId="0" fontId="22" fillId="7" borderId="61" xfId="4" applyFill="1" applyBorder="1">
      <alignment vertical="center"/>
    </xf>
    <xf numFmtId="38" fontId="48" fillId="7" borderId="76" xfId="7" applyFont="1" applyFill="1" applyBorder="1" applyAlignment="1">
      <alignment horizontal="left" vertical="center"/>
    </xf>
    <xf numFmtId="38" fontId="48" fillId="7" borderId="77" xfId="7" applyFont="1" applyFill="1" applyBorder="1" applyAlignment="1">
      <alignment horizontal="left" vertical="center"/>
    </xf>
    <xf numFmtId="38" fontId="48" fillId="7" borderId="76" xfId="7" applyFont="1" applyFill="1" applyBorder="1">
      <alignment vertical="center"/>
    </xf>
    <xf numFmtId="38" fontId="48" fillId="7" borderId="77" xfId="7" applyFont="1" applyFill="1" applyBorder="1">
      <alignment vertical="center"/>
    </xf>
    <xf numFmtId="38" fontId="8" fillId="0" borderId="0" xfId="1" applyFont="1" applyAlignment="1">
      <alignment horizontal="right" vertical="center"/>
    </xf>
    <xf numFmtId="0" fontId="22" fillId="0" borderId="0" xfId="4" applyAlignment="1">
      <alignment horizontal="right" vertical="center"/>
    </xf>
    <xf numFmtId="0" fontId="52" fillId="6" borderId="62" xfId="3" applyFont="1" applyFill="1" applyBorder="1" applyAlignment="1">
      <alignment vertical="center"/>
    </xf>
    <xf numFmtId="0" fontId="22" fillId="6" borderId="42" xfId="5" applyFont="1" applyFill="1" applyBorder="1" applyAlignment="1">
      <alignment vertical="center" wrapText="1"/>
    </xf>
    <xf numFmtId="0" fontId="22" fillId="6" borderId="42" xfId="5" applyFont="1" applyFill="1" applyBorder="1" applyAlignment="1">
      <alignment vertical="center"/>
    </xf>
    <xf numFmtId="0" fontId="23" fillId="0" borderId="7" xfId="3" applyFont="1" applyBorder="1" applyAlignment="1">
      <alignment horizontal="justify" vertical="center"/>
    </xf>
    <xf numFmtId="0" fontId="23" fillId="0" borderId="13" xfId="3" applyFont="1" applyBorder="1" applyAlignment="1">
      <alignment horizontal="justify" vertical="center"/>
    </xf>
    <xf numFmtId="0" fontId="23" fillId="0" borderId="10" xfId="3" applyFont="1" applyBorder="1" applyAlignment="1">
      <alignment vertical="center" wrapText="1"/>
    </xf>
    <xf numFmtId="0" fontId="23" fillId="0" borderId="10" xfId="3" applyFont="1" applyBorder="1" applyAlignment="1">
      <alignment vertical="center"/>
    </xf>
    <xf numFmtId="0" fontId="23" fillId="0" borderId="10" xfId="3" applyFont="1" applyBorder="1" applyAlignment="1">
      <alignment horizontal="center" vertical="center" wrapText="1"/>
    </xf>
    <xf numFmtId="0" fontId="23" fillId="0" borderId="10" xfId="3" applyFont="1" applyBorder="1" applyAlignment="1">
      <alignment horizontal="distributed" vertical="center" justifyLastLine="1"/>
    </xf>
    <xf numFmtId="0" fontId="23" fillId="0" borderId="10" xfId="3" applyFont="1" applyBorder="1" applyAlignment="1">
      <alignment horizontal="distributed" vertical="center" wrapText="1"/>
    </xf>
    <xf numFmtId="0" fontId="33" fillId="0" borderId="0" xfId="3" applyFont="1" applyAlignment="1">
      <alignment horizontal="center"/>
    </xf>
    <xf numFmtId="0" fontId="23" fillId="0" borderId="0" xfId="3" applyFont="1" applyBorder="1" applyAlignment="1">
      <alignment horizontal="left" vertical="center"/>
    </xf>
    <xf numFmtId="0" fontId="23" fillId="0" borderId="62" xfId="3" applyFont="1" applyBorder="1" applyAlignment="1">
      <alignment horizontal="left" vertical="center"/>
    </xf>
    <xf numFmtId="0" fontId="23" fillId="4" borderId="1" xfId="3" applyFont="1" applyFill="1" applyBorder="1" applyAlignment="1">
      <alignment horizontal="distributed" vertical="center" indent="3"/>
    </xf>
    <xf numFmtId="0" fontId="23" fillId="4" borderId="39" xfId="3" applyFont="1" applyFill="1" applyBorder="1" applyAlignment="1">
      <alignment horizontal="distributed" vertical="center" indent="3"/>
    </xf>
    <xf numFmtId="0" fontId="23" fillId="4" borderId="2" xfId="3" applyFont="1" applyFill="1" applyBorder="1" applyAlignment="1">
      <alignment horizontal="distributed" vertical="center" indent="3"/>
    </xf>
    <xf numFmtId="0" fontId="23" fillId="0" borderId="10" xfId="3" applyFont="1" applyBorder="1" applyAlignment="1">
      <alignment horizontal="distributed" vertical="center"/>
    </xf>
    <xf numFmtId="0" fontId="23" fillId="0" borderId="10" xfId="3" applyFont="1" applyBorder="1" applyAlignment="1">
      <alignment horizontal="distributed" vertical="center" indent="1"/>
    </xf>
    <xf numFmtId="0" fontId="23" fillId="0" borderId="11" xfId="3" applyFont="1" applyBorder="1" applyAlignment="1">
      <alignment horizontal="center" vertical="center" wrapText="1"/>
    </xf>
    <xf numFmtId="0" fontId="23" fillId="0" borderId="62" xfId="3" applyFont="1" applyBorder="1" applyAlignment="1">
      <alignment horizontal="center" vertical="center" wrapText="1"/>
    </xf>
    <xf numFmtId="0" fontId="23" fillId="0" borderId="12" xfId="3" applyFont="1" applyBorder="1" applyAlignment="1">
      <alignment horizontal="center" vertical="center"/>
    </xf>
    <xf numFmtId="0" fontId="23" fillId="0" borderId="7" xfId="3" applyFont="1" applyBorder="1" applyAlignment="1">
      <alignment horizontal="center" vertical="center"/>
    </xf>
    <xf numFmtId="0" fontId="23" fillId="0" borderId="10" xfId="3" applyFont="1" applyBorder="1" applyAlignment="1">
      <alignment horizontal="center" vertical="center"/>
    </xf>
    <xf numFmtId="0" fontId="23" fillId="0" borderId="10" xfId="3" applyFont="1" applyBorder="1" applyAlignment="1">
      <alignment horizontal="justify" vertical="center" wrapText="1"/>
    </xf>
    <xf numFmtId="0" fontId="8" fillId="0" borderId="62" xfId="3" applyFont="1" applyBorder="1" applyAlignment="1">
      <alignment horizontal="distributed"/>
    </xf>
    <xf numFmtId="0" fontId="8" fillId="0" borderId="0" xfId="3" applyFont="1" applyBorder="1" applyAlignment="1">
      <alignment horizontal="distributed"/>
    </xf>
    <xf numFmtId="0" fontId="8" fillId="0" borderId="39" xfId="3" applyFont="1" applyBorder="1" applyAlignment="1">
      <alignment horizontal="distributed" vertical="center"/>
    </xf>
    <xf numFmtId="0" fontId="8" fillId="8" borderId="0" xfId="3" applyFont="1" applyFill="1" applyBorder="1" applyAlignment="1">
      <alignment horizontal="distributed"/>
    </xf>
    <xf numFmtId="0" fontId="8" fillId="0" borderId="62"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6" xfId="3" applyFont="1" applyBorder="1" applyAlignment="1">
      <alignment horizontal="center" vertical="center"/>
    </xf>
    <xf numFmtId="0" fontId="11" fillId="0" borderId="11" xfId="3" applyFont="1" applyBorder="1" applyAlignment="1">
      <alignment horizontal="center" vertical="center"/>
    </xf>
    <xf numFmtId="0" fontId="11" fillId="0" borderId="62" xfId="3" applyFont="1" applyBorder="1" applyAlignment="1">
      <alignment horizontal="center" vertical="center"/>
    </xf>
    <xf numFmtId="0" fontId="11" fillId="0" borderId="12" xfId="3" applyFont="1" applyBorder="1" applyAlignment="1">
      <alignment horizontal="center" vertical="center"/>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11"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62" xfId="3" applyFont="1" applyBorder="1" applyAlignment="1">
      <alignment horizontal="center" vertical="center" wrapText="1"/>
    </xf>
    <xf numFmtId="0" fontId="11" fillId="0" borderId="12" xfId="3" applyFont="1" applyBorder="1" applyAlignment="1">
      <alignment horizontal="center" vertical="center" wrapText="1"/>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7" xfId="3" applyFont="1" applyBorder="1" applyAlignment="1">
      <alignment horizontal="center" vertical="top" wrapText="1"/>
    </xf>
    <xf numFmtId="0" fontId="11" fillId="0" borderId="13" xfId="3" applyFont="1" applyBorder="1" applyAlignment="1">
      <alignment horizontal="center" vertical="top" wrapText="1"/>
    </xf>
    <xf numFmtId="0" fontId="11" fillId="0" borderId="8" xfId="3" applyFont="1" applyBorder="1" applyAlignment="1">
      <alignment horizontal="center" vertical="center"/>
    </xf>
    <xf numFmtId="0" fontId="11" fillId="0" borderId="0" xfId="3" applyFont="1" applyBorder="1" applyAlignment="1">
      <alignment horizontal="center" vertical="center"/>
    </xf>
    <xf numFmtId="0" fontId="11" fillId="0" borderId="9" xfId="3" applyFont="1" applyBorder="1" applyAlignment="1">
      <alignment horizontal="center" vertical="center"/>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1" fillId="0" borderId="13" xfId="3" applyFont="1" applyBorder="1" applyAlignment="1">
      <alignment horizontal="left" vertical="top" wrapText="1"/>
    </xf>
    <xf numFmtId="0" fontId="11" fillId="0" borderId="3" xfId="3" applyFont="1" applyBorder="1" applyAlignment="1">
      <alignment horizontal="left" vertical="top" wrapText="1"/>
    </xf>
    <xf numFmtId="0" fontId="11" fillId="0" borderId="6" xfId="3" applyFont="1" applyBorder="1" applyAlignment="1">
      <alignment horizontal="left" vertical="top"/>
    </xf>
    <xf numFmtId="0" fontId="11" fillId="0" borderId="12" xfId="3" applyFont="1" applyBorder="1" applyAlignment="1">
      <alignment horizontal="left" vertical="top"/>
    </xf>
    <xf numFmtId="0" fontId="18" fillId="0" borderId="4" xfId="3" applyFont="1" applyBorder="1" applyAlignment="1">
      <alignment horizontal="left" vertical="top" wrapText="1"/>
    </xf>
    <xf numFmtId="0" fontId="18" fillId="0" borderId="6" xfId="3" applyFont="1" applyBorder="1" applyAlignment="1">
      <alignment horizontal="left" vertical="top" wrapText="1"/>
    </xf>
    <xf numFmtId="0" fontId="18" fillId="0" borderId="11" xfId="3" applyFont="1" applyBorder="1" applyAlignment="1">
      <alignment horizontal="left" vertical="top" wrapText="1"/>
    </xf>
    <xf numFmtId="0" fontId="18" fillId="0" borderId="12" xfId="3" applyFont="1" applyBorder="1" applyAlignment="1">
      <alignment horizontal="left" vertical="top" wrapText="1"/>
    </xf>
    <xf numFmtId="0" fontId="11" fillId="0" borderId="7" xfId="3" applyFont="1" applyBorder="1" applyAlignment="1">
      <alignment horizontal="center" vertical="top"/>
    </xf>
    <xf numFmtId="0" fontId="11" fillId="0" borderId="13" xfId="3" applyFont="1" applyBorder="1" applyAlignment="1">
      <alignment horizontal="center" vertical="top"/>
    </xf>
    <xf numFmtId="0" fontId="11" fillId="5" borderId="1" xfId="3" applyFont="1" applyFill="1" applyBorder="1" applyAlignment="1">
      <alignment horizontal="center" vertical="center"/>
    </xf>
    <xf numFmtId="0" fontId="11" fillId="5" borderId="39" xfId="3" applyFont="1" applyFill="1" applyBorder="1" applyAlignment="1">
      <alignment horizontal="center" vertical="center"/>
    </xf>
    <xf numFmtId="0" fontId="11" fillId="5" borderId="2" xfId="3" applyFont="1" applyFill="1" applyBorder="1" applyAlignment="1">
      <alignment horizontal="center" vertical="center"/>
    </xf>
    <xf numFmtId="0" fontId="11" fillId="0" borderId="62" xfId="3" applyFont="1" applyBorder="1" applyAlignment="1">
      <alignment horizontal="distributed" vertical="center"/>
    </xf>
    <xf numFmtId="0" fontId="11" fillId="0" borderId="11" xfId="3" applyFont="1" applyBorder="1" applyAlignment="1">
      <alignment horizontal="center" vertical="center" justifyLastLine="1"/>
    </xf>
    <xf numFmtId="0" fontId="11" fillId="0" borderId="12" xfId="3" applyFont="1" applyBorder="1" applyAlignment="1">
      <alignment horizontal="center" vertical="center" justifyLastLine="1"/>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3" fillId="0" borderId="8" xfId="3" applyFont="1" applyBorder="1" applyAlignment="1">
      <alignment horizontal="left" vertical="top" wrapText="1"/>
    </xf>
    <xf numFmtId="0" fontId="13" fillId="0" borderId="9"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28" fillId="0" borderId="7" xfId="3" applyFont="1" applyBorder="1" applyAlignment="1">
      <alignment horizontal="left" vertical="top" wrapText="1"/>
    </xf>
    <xf numFmtId="0" fontId="28" fillId="0" borderId="10" xfId="3" applyFont="1" applyBorder="1" applyAlignment="1">
      <alignment horizontal="left" vertical="top" wrapText="1"/>
    </xf>
    <xf numFmtId="0" fontId="28" fillId="0" borderId="13" xfId="3" applyFont="1" applyBorder="1" applyAlignment="1">
      <alignment horizontal="left" vertical="top" wrapText="1"/>
    </xf>
    <xf numFmtId="0" fontId="11" fillId="0" borderId="1" xfId="3" applyFont="1" applyBorder="1" applyAlignment="1">
      <alignment horizontal="center" vertical="center"/>
    </xf>
    <xf numFmtId="0" fontId="11" fillId="0" borderId="39" xfId="3" applyFont="1" applyBorder="1" applyAlignment="1">
      <alignment horizontal="center" vertical="center"/>
    </xf>
    <xf numFmtId="0" fontId="11" fillId="0" borderId="2" xfId="3" applyFont="1" applyBorder="1" applyAlignment="1">
      <alignment horizontal="center" vertical="center"/>
    </xf>
    <xf numFmtId="0" fontId="11" fillId="0" borderId="39" xfId="3" applyFont="1" applyBorder="1" applyAlignment="1">
      <alignment horizontal="distributed" vertical="center"/>
    </xf>
    <xf numFmtId="0" fontId="11" fillId="0" borderId="1" xfId="3" applyFont="1" applyBorder="1" applyAlignment="1">
      <alignment horizontal="center" vertical="center" justifyLastLine="1"/>
    </xf>
    <xf numFmtId="0" fontId="11" fillId="0" borderId="2" xfId="3" applyFont="1" applyBorder="1" applyAlignment="1">
      <alignment horizontal="center" vertical="center" justifyLastLine="1"/>
    </xf>
    <xf numFmtId="0" fontId="11" fillId="0" borderId="39" xfId="3" applyFont="1" applyBorder="1" applyAlignment="1">
      <alignment horizontal="distributed"/>
    </xf>
    <xf numFmtId="0" fontId="10" fillId="0" borderId="7" xfId="3" applyFont="1" applyBorder="1" applyAlignment="1">
      <alignment horizontal="left" vertical="top" wrapText="1"/>
    </xf>
    <xf numFmtId="0" fontId="10" fillId="0" borderId="13" xfId="3" applyFont="1" applyBorder="1" applyAlignment="1">
      <alignment horizontal="left" vertical="top" wrapText="1"/>
    </xf>
    <xf numFmtId="0" fontId="11" fillId="0" borderId="3" xfId="3" applyFont="1" applyBorder="1" applyAlignment="1">
      <alignment horizontal="center" vertical="center"/>
    </xf>
    <xf numFmtId="0" fontId="17" fillId="0" borderId="4" xfId="3" applyFont="1" applyBorder="1" applyAlignment="1">
      <alignment horizontal="left" vertical="top" wrapText="1"/>
    </xf>
    <xf numFmtId="0" fontId="17" fillId="0" borderId="6" xfId="3" applyFont="1" applyBorder="1" applyAlignment="1">
      <alignment horizontal="left" vertical="top" wrapText="1"/>
    </xf>
    <xf numFmtId="0" fontId="17" fillId="0" borderId="11" xfId="3" applyFont="1" applyBorder="1" applyAlignment="1">
      <alignment horizontal="left" vertical="top" wrapText="1"/>
    </xf>
    <xf numFmtId="0" fontId="17" fillId="0" borderId="12" xfId="3" applyFont="1" applyBorder="1" applyAlignment="1">
      <alignment horizontal="left" vertical="top" wrapText="1"/>
    </xf>
    <xf numFmtId="0" fontId="13" fillId="0" borderId="7" xfId="3" applyFont="1" applyBorder="1" applyAlignment="1">
      <alignment horizontal="center" vertical="top"/>
    </xf>
    <xf numFmtId="0" fontId="13" fillId="0" borderId="13" xfId="3" applyFont="1" applyBorder="1" applyAlignment="1">
      <alignment horizontal="center" vertical="top"/>
    </xf>
    <xf numFmtId="0" fontId="11" fillId="0" borderId="0" xfId="3" applyFont="1" applyBorder="1" applyAlignment="1">
      <alignment horizontal="distributed"/>
    </xf>
    <xf numFmtId="0" fontId="13" fillId="0" borderId="62" xfId="3" applyFont="1" applyBorder="1" applyAlignment="1">
      <alignment horizontal="center" vertical="center"/>
    </xf>
    <xf numFmtId="0" fontId="11" fillId="0" borderId="4" xfId="3" applyFont="1" applyBorder="1" applyAlignment="1">
      <alignment vertical="center" wrapText="1"/>
    </xf>
    <xf numFmtId="0" fontId="11" fillId="0" borderId="6" xfId="3" applyFont="1" applyBorder="1" applyAlignment="1">
      <alignment vertical="center" wrapText="1"/>
    </xf>
    <xf numFmtId="0" fontId="11" fillId="0" borderId="11" xfId="3" applyFont="1" applyBorder="1" applyAlignment="1">
      <alignment vertical="center" wrapText="1"/>
    </xf>
    <xf numFmtId="0" fontId="11" fillId="0" borderId="12" xfId="3" applyFont="1" applyBorder="1" applyAlignment="1">
      <alignment vertical="center" wrapText="1"/>
    </xf>
    <xf numFmtId="0" fontId="11" fillId="0" borderId="7" xfId="3" applyFont="1" applyBorder="1" applyAlignment="1">
      <alignment horizontal="center" vertical="center" wrapText="1"/>
    </xf>
    <xf numFmtId="0" fontId="11" fillId="0" borderId="13" xfId="3" applyFont="1" applyBorder="1" applyAlignment="1">
      <alignment horizontal="center" vertical="center" wrapText="1"/>
    </xf>
    <xf numFmtId="0" fontId="34" fillId="0" borderId="0" xfId="3" applyFont="1" applyAlignment="1">
      <alignment horizontal="center" vertical="center"/>
    </xf>
    <xf numFmtId="0" fontId="7" fillId="0" borderId="62" xfId="3" applyFont="1" applyBorder="1" applyAlignment="1">
      <alignment horizontal="center" vertical="center"/>
    </xf>
    <xf numFmtId="0" fontId="8" fillId="0" borderId="0" xfId="3" applyFont="1" applyBorder="1" applyAlignment="1">
      <alignment horizontal="distributed" vertical="top"/>
    </xf>
    <xf numFmtId="0" fontId="22" fillId="0" borderId="7" xfId="5" applyFont="1" applyBorder="1" applyAlignment="1">
      <alignment horizontal="distributed" vertical="center" wrapText="1"/>
    </xf>
    <xf numFmtId="0" fontId="22" fillId="0" borderId="10" xfId="5" applyFont="1" applyBorder="1" applyAlignment="1">
      <alignment horizontal="distributed" vertical="center" wrapText="1"/>
    </xf>
    <xf numFmtId="0" fontId="22" fillId="0" borderId="13" xfId="5" applyFont="1" applyBorder="1" applyAlignment="1">
      <alignment horizontal="distributed" vertical="center" wrapText="1"/>
    </xf>
    <xf numFmtId="0" fontId="31" fillId="0" borderId="7" xfId="5" applyFont="1" applyFill="1" applyBorder="1" applyAlignment="1">
      <alignment horizontal="distributed" vertical="center" wrapText="1"/>
    </xf>
    <xf numFmtId="0" fontId="31" fillId="0" borderId="10" xfId="5" applyFont="1" applyFill="1" applyBorder="1" applyAlignment="1">
      <alignment horizontal="distributed" vertical="center"/>
    </xf>
    <xf numFmtId="0" fontId="31" fillId="0" borderId="13" xfId="5" applyFont="1" applyFill="1" applyBorder="1" applyAlignment="1">
      <alignment horizontal="distributed" vertical="center"/>
    </xf>
    <xf numFmtId="0" fontId="45" fillId="0" borderId="0" xfId="5" applyFont="1" applyAlignment="1">
      <alignment horizontal="center" vertical="center"/>
    </xf>
    <xf numFmtId="0" fontId="22" fillId="0" borderId="4" xfId="5" applyFont="1" applyBorder="1" applyAlignment="1">
      <alignment horizontal="distributed" vertical="center"/>
    </xf>
    <xf numFmtId="0" fontId="22" fillId="0" borderId="8" xfId="5" applyFont="1" applyBorder="1" applyAlignment="1">
      <alignment horizontal="distributed" vertical="center"/>
    </xf>
    <xf numFmtId="0" fontId="22" fillId="0" borderId="11" xfId="5" applyFont="1" applyBorder="1" applyAlignment="1">
      <alignment horizontal="distributed" vertical="center"/>
    </xf>
    <xf numFmtId="0" fontId="22" fillId="0" borderId="7" xfId="5" applyFont="1" applyBorder="1" applyAlignment="1">
      <alignment horizontal="distributed" vertical="center"/>
    </xf>
    <xf numFmtId="0" fontId="22" fillId="0" borderId="10" xfId="5" applyFont="1" applyBorder="1" applyAlignment="1">
      <alignment horizontal="distributed" vertical="center"/>
    </xf>
    <xf numFmtId="0" fontId="22" fillId="0" borderId="13" xfId="5" applyFont="1" applyBorder="1" applyAlignment="1">
      <alignment horizontal="distributed" vertical="center"/>
    </xf>
    <xf numFmtId="0" fontId="24" fillId="0" borderId="7" xfId="5" applyFont="1" applyBorder="1" applyAlignment="1">
      <alignment horizontal="distributed" vertical="center" wrapText="1"/>
    </xf>
    <xf numFmtId="0" fontId="24" fillId="0" borderId="10" xfId="5" applyFont="1" applyBorder="1" applyAlignment="1">
      <alignment horizontal="distributed" vertical="center" wrapText="1"/>
    </xf>
    <xf numFmtId="0" fontId="24" fillId="0" borderId="13" xfId="5" applyFont="1" applyBorder="1" applyAlignment="1">
      <alignment horizontal="distributed" vertical="center" wrapText="1"/>
    </xf>
    <xf numFmtId="0" fontId="24" fillId="0" borderId="7" xfId="5" applyFont="1" applyFill="1" applyBorder="1" applyAlignment="1">
      <alignment horizontal="center" vertical="center" wrapText="1"/>
    </xf>
    <xf numFmtId="0" fontId="24" fillId="0" borderId="10" xfId="5" applyFont="1" applyFill="1" applyBorder="1" applyAlignment="1">
      <alignment horizontal="center" vertical="center" wrapText="1"/>
    </xf>
    <xf numFmtId="0" fontId="24" fillId="0" borderId="13" xfId="5" applyFont="1" applyFill="1" applyBorder="1" applyAlignment="1">
      <alignment horizontal="center" vertical="center" wrapText="1"/>
    </xf>
    <xf numFmtId="0" fontId="22" fillId="0" borderId="7" xfId="5" applyFont="1" applyFill="1" applyBorder="1" applyAlignment="1">
      <alignment horizontal="distributed" vertical="center" wrapText="1"/>
    </xf>
    <xf numFmtId="0" fontId="22" fillId="0" borderId="10" xfId="5" applyFont="1" applyFill="1" applyBorder="1" applyAlignment="1">
      <alignment horizontal="distributed" vertical="center" wrapText="1"/>
    </xf>
    <xf numFmtId="0" fontId="22" fillId="0" borderId="13" xfId="5" applyFont="1" applyFill="1" applyBorder="1" applyAlignment="1">
      <alignment horizontal="distributed" vertical="center" wrapText="1"/>
    </xf>
    <xf numFmtId="0" fontId="24" fillId="0" borderId="7" xfId="5" applyFont="1" applyBorder="1" applyAlignment="1">
      <alignment horizontal="center" vertical="center" wrapText="1"/>
    </xf>
    <xf numFmtId="0" fontId="24" fillId="0" borderId="10" xfId="5" applyFont="1" applyBorder="1" applyAlignment="1">
      <alignment horizontal="center" vertical="center" wrapText="1"/>
    </xf>
    <xf numFmtId="0" fontId="24" fillId="0" borderId="13" xfId="5" applyFont="1" applyBorder="1" applyAlignment="1">
      <alignment horizontal="center" vertical="center" wrapText="1"/>
    </xf>
    <xf numFmtId="0" fontId="22" fillId="0" borderId="4" xfId="5" applyFont="1" applyFill="1" applyBorder="1" applyAlignment="1">
      <alignment horizontal="center" vertical="center" wrapText="1"/>
    </xf>
    <xf numFmtId="0" fontId="22" fillId="0" borderId="8"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3" fillId="0" borderId="7" xfId="5" applyFont="1" applyBorder="1" applyAlignment="1">
      <alignment horizontal="distributed" vertical="center"/>
    </xf>
    <xf numFmtId="0" fontId="23" fillId="0" borderId="10" xfId="5" applyFont="1" applyBorder="1" applyAlignment="1">
      <alignment horizontal="distributed" vertical="center"/>
    </xf>
    <xf numFmtId="0" fontId="23" fillId="0" borderId="13" xfId="5" applyFont="1" applyBorder="1" applyAlignment="1">
      <alignment horizontal="distributed" vertical="center"/>
    </xf>
    <xf numFmtId="0" fontId="22" fillId="0" borderId="40" xfId="5" applyFont="1" applyFill="1" applyBorder="1" applyAlignment="1">
      <alignment horizontal="center" vertical="center" wrapText="1"/>
    </xf>
    <xf numFmtId="0" fontId="22" fillId="0" borderId="63" xfId="5" applyFont="1" applyFill="1" applyBorder="1" applyAlignment="1">
      <alignment horizontal="center" vertical="center" wrapText="1"/>
    </xf>
    <xf numFmtId="0" fontId="22" fillId="0" borderId="64" xfId="5" applyFont="1" applyFill="1" applyBorder="1" applyAlignment="1">
      <alignment horizontal="center" vertical="center" wrapText="1"/>
    </xf>
    <xf numFmtId="0" fontId="30" fillId="0" borderId="7" xfId="5" applyFont="1" applyFill="1" applyBorder="1" applyAlignment="1">
      <alignment horizontal="distributed" vertical="center" wrapText="1"/>
    </xf>
    <xf numFmtId="0" fontId="30" fillId="0" borderId="10" xfId="5" applyFont="1" applyFill="1" applyBorder="1" applyAlignment="1">
      <alignment horizontal="distributed" vertical="center" wrapText="1"/>
    </xf>
    <xf numFmtId="0" fontId="30" fillId="0" borderId="13" xfId="5" applyFont="1" applyFill="1" applyBorder="1" applyAlignment="1">
      <alignment horizontal="distributed" vertical="center" wrapText="1"/>
    </xf>
    <xf numFmtId="0" fontId="32" fillId="0" borderId="7" xfId="5" applyFont="1" applyFill="1" applyBorder="1" applyAlignment="1">
      <alignment horizontal="distributed" vertical="center" wrapText="1"/>
    </xf>
    <xf numFmtId="0" fontId="32" fillId="0" borderId="10" xfId="5" applyFont="1" applyFill="1" applyBorder="1" applyAlignment="1">
      <alignment horizontal="distributed" vertical="center" wrapText="1"/>
    </xf>
    <xf numFmtId="0" fontId="32" fillId="0" borderId="13" xfId="5" applyFont="1" applyFill="1" applyBorder="1" applyAlignment="1">
      <alignment horizontal="distributed" vertical="center" wrapText="1"/>
    </xf>
    <xf numFmtId="0" fontId="25" fillId="0" borderId="7" xfId="5" applyFont="1" applyBorder="1" applyAlignment="1">
      <alignment horizontal="distributed" vertical="center" wrapText="1"/>
    </xf>
    <xf numFmtId="0" fontId="25" fillId="0" borderId="13" xfId="5" applyFont="1" applyBorder="1" applyAlignment="1">
      <alignment horizontal="distributed" vertical="center" wrapText="1"/>
    </xf>
    <xf numFmtId="0" fontId="22" fillId="0" borderId="1" xfId="5" applyFont="1" applyBorder="1" applyAlignment="1">
      <alignment horizontal="distributed" vertical="center"/>
    </xf>
    <xf numFmtId="0" fontId="22" fillId="0" borderId="39" xfId="5" applyFont="1" applyBorder="1" applyAlignment="1">
      <alignment horizontal="distributed" vertical="center"/>
    </xf>
    <xf numFmtId="0" fontId="22" fillId="0" borderId="2" xfId="5" applyFont="1" applyBorder="1" applyAlignment="1">
      <alignment horizontal="distributed" vertical="center"/>
    </xf>
    <xf numFmtId="0" fontId="22" fillId="0" borderId="6" xfId="5" applyFont="1" applyBorder="1" applyAlignment="1">
      <alignment horizontal="center" vertical="center"/>
    </xf>
    <xf numFmtId="0" fontId="22" fillId="0" borderId="9" xfId="5" applyFont="1" applyBorder="1" applyAlignment="1">
      <alignment horizontal="center" vertical="center"/>
    </xf>
    <xf numFmtId="0" fontId="22" fillId="0" borderId="12" xfId="5" applyFont="1" applyBorder="1" applyAlignment="1">
      <alignment horizontal="center" vertical="center"/>
    </xf>
    <xf numFmtId="0" fontId="24" fillId="0" borderId="11" xfId="5" applyFont="1" applyBorder="1" applyAlignment="1">
      <alignment horizontal="distributed" vertical="center" wrapText="1"/>
    </xf>
    <xf numFmtId="0" fontId="24" fillId="0" borderId="12" xfId="5" applyFont="1" applyBorder="1" applyAlignment="1">
      <alignment horizontal="distributed" vertical="center" wrapText="1"/>
    </xf>
    <xf numFmtId="0" fontId="25" fillId="0" borderId="4" xfId="5" applyFont="1" applyBorder="1" applyAlignment="1">
      <alignment horizontal="center" vertical="center"/>
    </xf>
    <xf numFmtId="0" fontId="25" fillId="0" borderId="5" xfId="5" applyFont="1" applyBorder="1" applyAlignment="1">
      <alignment horizontal="center" vertical="center"/>
    </xf>
    <xf numFmtId="0" fontId="25" fillId="0" borderId="6" xfId="5" applyFont="1" applyBorder="1" applyAlignment="1">
      <alignment horizontal="center" vertical="center"/>
    </xf>
    <xf numFmtId="0" fontId="8" fillId="0" borderId="0" xfId="3" applyFont="1" applyAlignment="1">
      <alignment horizontal="distributed" vertical="center" indent="4"/>
    </xf>
    <xf numFmtId="0" fontId="4" fillId="0" borderId="67" xfId="3" applyFont="1" applyBorder="1" applyAlignment="1">
      <alignment horizontal="distributed" vertical="center" wrapText="1" indent="5"/>
    </xf>
    <xf numFmtId="0" fontId="4" fillId="0" borderId="20" xfId="3" applyFont="1" applyBorder="1" applyAlignment="1">
      <alignment horizontal="distributed" vertical="center" wrapText="1" indent="5"/>
    </xf>
    <xf numFmtId="0" fontId="4" fillId="0" borderId="68" xfId="3" applyFont="1" applyBorder="1" applyAlignment="1">
      <alignment horizontal="distributed" vertical="distributed" wrapText="1"/>
    </xf>
    <xf numFmtId="0" fontId="4" fillId="0" borderId="69" xfId="3" applyFont="1" applyBorder="1" applyAlignment="1">
      <alignment horizontal="distributed" vertical="distributed" wrapText="1"/>
    </xf>
    <xf numFmtId="0" fontId="4" fillId="0" borderId="1" xfId="5" applyBorder="1" applyAlignment="1">
      <alignment horizontal="distributed" vertical="distributed" wrapText="1"/>
    </xf>
    <xf numFmtId="0" fontId="4" fillId="0" borderId="25" xfId="5" applyBorder="1" applyAlignment="1">
      <alignment horizontal="distributed" vertical="distributed" wrapText="1"/>
    </xf>
    <xf numFmtId="0" fontId="4" fillId="0" borderId="58" xfId="5" applyBorder="1" applyAlignment="1">
      <alignment horizontal="distributed" vertical="distributed"/>
    </xf>
    <xf numFmtId="0" fontId="4" fillId="0" borderId="37" xfId="5" applyBorder="1" applyAlignment="1">
      <alignment horizontal="distributed" vertical="distributed"/>
    </xf>
    <xf numFmtId="0" fontId="4" fillId="0" borderId="26" xfId="3" applyFont="1" applyBorder="1" applyAlignment="1">
      <alignment vertical="center"/>
    </xf>
    <xf numFmtId="0" fontId="4" fillId="0" borderId="65" xfId="3" applyFont="1" applyBorder="1" applyAlignment="1">
      <alignment vertical="center"/>
    </xf>
    <xf numFmtId="0" fontId="4" fillId="0" borderId="21" xfId="3" applyFont="1" applyBorder="1" applyAlignment="1">
      <alignment vertical="center"/>
    </xf>
    <xf numFmtId="0" fontId="4" fillId="0" borderId="28" xfId="3" applyFont="1" applyBorder="1" applyAlignment="1">
      <alignment horizontal="distributed" vertical="center" indent="1"/>
    </xf>
    <xf numFmtId="0" fontId="4" fillId="0" borderId="66"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1" xfId="5" applyBorder="1" applyAlignment="1">
      <alignment horizontal="distributed" vertical="distributed"/>
    </xf>
    <xf numFmtId="0" fontId="4" fillId="0" borderId="25" xfId="5" applyBorder="1" applyAlignment="1">
      <alignment horizontal="distributed" vertical="distributed"/>
    </xf>
    <xf numFmtId="0" fontId="19" fillId="0" borderId="60" xfId="5" applyFont="1" applyBorder="1" applyAlignment="1">
      <alignment horizontal="left" vertical="center" wrapText="1"/>
    </xf>
    <xf numFmtId="0" fontId="4" fillId="0" borderId="70" xfId="3" applyFont="1" applyBorder="1" applyAlignment="1">
      <alignment horizontal="distributed" vertical="center" indent="4"/>
    </xf>
    <xf numFmtId="0" fontId="4" fillId="0" borderId="25" xfId="3" applyFont="1" applyBorder="1" applyAlignment="1">
      <alignment horizontal="distributed" vertical="center" indent="4"/>
    </xf>
    <xf numFmtId="0" fontId="4" fillId="0" borderId="71" xfId="3" applyFont="1" applyBorder="1" applyAlignment="1">
      <alignment horizontal="distributed" vertical="center" indent="4"/>
    </xf>
    <xf numFmtId="0" fontId="4" fillId="0" borderId="37" xfId="3" applyFont="1" applyBorder="1" applyAlignment="1">
      <alignment horizontal="distributed" vertical="center" indent="4"/>
    </xf>
    <xf numFmtId="0" fontId="7" fillId="0" borderId="0" xfId="3" applyFont="1" applyBorder="1" applyAlignment="1">
      <alignment horizontal="distributed" vertical="center" indent="4"/>
    </xf>
    <xf numFmtId="0" fontId="4" fillId="0" borderId="72" xfId="3" applyFont="1" applyBorder="1" applyAlignment="1">
      <alignment vertical="center" wrapText="1"/>
    </xf>
    <xf numFmtId="0" fontId="4" fillId="0" borderId="20" xfId="3" applyFont="1" applyBorder="1" applyAlignment="1">
      <alignment vertical="center" wrapText="1"/>
    </xf>
    <xf numFmtId="0" fontId="4" fillId="0" borderId="73" xfId="3" applyFont="1" applyBorder="1" applyAlignment="1">
      <alignment horizontal="distributed" vertical="center" indent="4"/>
    </xf>
    <xf numFmtId="0" fontId="4" fillId="0" borderId="69" xfId="3" applyFont="1" applyBorder="1" applyAlignment="1">
      <alignment horizontal="distributed" vertical="center" indent="4"/>
    </xf>
    <xf numFmtId="0" fontId="44" fillId="0" borderId="0" xfId="4" applyFont="1" applyAlignment="1">
      <alignment horizontal="center" vertical="center"/>
    </xf>
    <xf numFmtId="0" fontId="22" fillId="6" borderId="45" xfId="4" applyFill="1" applyBorder="1" applyAlignment="1">
      <alignment horizontal="center" vertical="center"/>
    </xf>
    <xf numFmtId="0" fontId="49" fillId="0" borderId="0" xfId="0" applyFont="1" applyAlignment="1">
      <alignment horizontal="center" vertical="center"/>
    </xf>
    <xf numFmtId="0" fontId="0" fillId="7" borderId="62" xfId="0" applyFill="1" applyBorder="1" applyAlignment="1">
      <alignment horizontal="left" vertical="center"/>
    </xf>
    <xf numFmtId="0" fontId="0" fillId="7" borderId="39" xfId="0" applyFill="1" applyBorder="1" applyAlignment="1">
      <alignment horizontal="left" vertical="center"/>
    </xf>
    <xf numFmtId="38" fontId="48" fillId="7" borderId="78" xfId="7" applyFont="1" applyFill="1" applyBorder="1" applyAlignment="1">
      <alignment horizontal="left" vertical="center"/>
    </xf>
    <xf numFmtId="38" fontId="48" fillId="7" borderId="78" xfId="7" applyFont="1" applyFill="1" applyBorder="1">
      <alignment vertical="center"/>
    </xf>
    <xf numFmtId="0" fontId="48" fillId="0" borderId="79" xfId="7" applyNumberFormat="1" applyFont="1" applyBorder="1">
      <alignment vertical="center"/>
    </xf>
    <xf numFmtId="38" fontId="48" fillId="0" borderId="80" xfId="7" applyFont="1" applyBorder="1" applyAlignment="1">
      <alignment horizontal="left" vertical="center"/>
    </xf>
    <xf numFmtId="38" fontId="48" fillId="6" borderId="80" xfId="7" applyFont="1" applyFill="1" applyBorder="1">
      <alignment vertical="center"/>
    </xf>
    <xf numFmtId="0" fontId="48" fillId="0" borderId="80" xfId="7" applyNumberFormat="1" applyFont="1" applyBorder="1">
      <alignment vertical="center"/>
    </xf>
    <xf numFmtId="38" fontId="48" fillId="0" borderId="80" xfId="7" applyFont="1" applyBorder="1">
      <alignment vertical="center"/>
    </xf>
  </cellXfs>
  <cellStyles count="8">
    <cellStyle name="桁区切り" xfId="1" builtinId="6"/>
    <cellStyle name="桁区切り 2" xfId="2" xr:uid="{00000000-0005-0000-0000-000001000000}"/>
    <cellStyle name="桁区切り 3" xfId="7" xr:uid="{00000000-0005-0000-0000-000002000000}"/>
    <cellStyle name="標準" xfId="0" builtinId="0"/>
    <cellStyle name="標準 2" xfId="3" xr:uid="{00000000-0005-0000-0000-000004000000}"/>
    <cellStyle name="標準 3" xfId="4" xr:uid="{00000000-0005-0000-0000-000005000000}"/>
    <cellStyle name="標準_申請_別紙２５－(6)" xfId="5" xr:uid="{00000000-0005-0000-0000-000006000000}"/>
    <cellStyle name="未定義"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923925</xdr:colOff>
      <xdr:row>9</xdr:row>
      <xdr:rowOff>285750</xdr:rowOff>
    </xdr:from>
    <xdr:to>
      <xdr:col>16</xdr:col>
      <xdr:colOff>6383</xdr:colOff>
      <xdr:row>9</xdr:row>
      <xdr:rowOff>285750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rot="5400000">
          <a:off x="14882813" y="4633912"/>
          <a:ext cx="440055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345281</xdr:colOff>
      <xdr:row>25</xdr:row>
      <xdr:rowOff>71437</xdr:rowOff>
    </xdr:from>
    <xdr:to>
      <xdr:col>15</xdr:col>
      <xdr:colOff>119062</xdr:colOff>
      <xdr:row>33</xdr:row>
      <xdr:rowOff>107156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55344" y="8691562"/>
          <a:ext cx="9167812" cy="11787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・水色のセル･･･数式が入っているため、ご記入いただかないようお願いいたします。</a:t>
          </a:r>
          <a:endParaRPr kumimoji="1" lang="en-US" altLang="ja-JP" sz="1600"/>
        </a:p>
        <a:p>
          <a:endParaRPr kumimoji="1" lang="en-US" altLang="ja-JP" sz="1600"/>
        </a:p>
        <a:p>
          <a:r>
            <a:rPr kumimoji="1" lang="ja-JP" altLang="en-US" sz="1600"/>
            <a:t>・ピンク色のセル･･･記入の対象です。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15875</xdr:colOff>
      <xdr:row>7</xdr:row>
      <xdr:rowOff>333375</xdr:rowOff>
    </xdr:from>
    <xdr:to>
      <xdr:col>11</xdr:col>
      <xdr:colOff>301625</xdr:colOff>
      <xdr:row>12</xdr:row>
      <xdr:rowOff>206375</xdr:rowOff>
    </xdr:to>
    <xdr:sp macro="" textlink="">
      <xdr:nvSpPr>
        <xdr:cNvPr id="2" name="テキスト ボックス 1">
          <a:extLst>
            <a:ext uri="{FF2B5EF4-FFF2-40B4-BE49-F238E27FC236}">
              <a16:creationId xmlns:a16="http://schemas.microsoft.com/office/drawing/2014/main" id="{B7FBE49F-32FC-4234-B7F2-B03532DFC836}"/>
            </a:ext>
          </a:extLst>
        </xdr:cNvPr>
        <xdr:cNvSpPr txBox="1"/>
      </xdr:nvSpPr>
      <xdr:spPr>
        <a:xfrm>
          <a:off x="7096125" y="2111375"/>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その場合は、各項目（氏名、年齢、免許取得日、取得資格）の記載漏れがないようご注意ください。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285750</xdr:colOff>
      <xdr:row>13</xdr:row>
      <xdr:rowOff>31750</xdr:rowOff>
    </xdr:to>
    <xdr:sp macro="" textlink="">
      <xdr:nvSpPr>
        <xdr:cNvPr id="2" name="テキスト ボックス 1">
          <a:extLst>
            <a:ext uri="{FF2B5EF4-FFF2-40B4-BE49-F238E27FC236}">
              <a16:creationId xmlns:a16="http://schemas.microsoft.com/office/drawing/2014/main" id="{99461764-6456-4870-866E-90701575F515}"/>
            </a:ext>
          </a:extLst>
        </xdr:cNvPr>
        <xdr:cNvSpPr txBox="1"/>
      </xdr:nvSpPr>
      <xdr:spPr>
        <a:xfrm>
          <a:off x="7683500" y="2381250"/>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その場合は、各項目（担当の別、役職、氏名、経験年数）の記載漏れがないようご注意ください。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100854</xdr:colOff>
      <xdr:row>25</xdr:row>
      <xdr:rowOff>89647</xdr:rowOff>
    </xdr:from>
    <xdr:to>
      <xdr:col>8</xdr:col>
      <xdr:colOff>0</xdr:colOff>
      <xdr:row>33</xdr:row>
      <xdr:rowOff>145676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796119" y="5849471"/>
          <a:ext cx="3316940" cy="1647264"/>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ご記入をお願いします。（日付は１号様式と合わせてください。）</a:t>
          </a:r>
          <a:endParaRPr kumimoji="1" lang="en-US" altLang="ja-JP" sz="1600"/>
        </a:p>
        <a:p>
          <a:r>
            <a:rPr kumimoji="1" lang="ja-JP" altLang="en-US" sz="1600"/>
            <a:t>ご押印不要です。</a:t>
          </a:r>
        </a:p>
      </xdr:txBody>
    </xdr:sp>
    <xdr:clientData/>
  </xdr:twoCellAnchor>
  <xdr:twoCellAnchor>
    <xdr:from>
      <xdr:col>3</xdr:col>
      <xdr:colOff>67237</xdr:colOff>
      <xdr:row>8</xdr:row>
      <xdr:rowOff>112060</xdr:rowOff>
    </xdr:from>
    <xdr:to>
      <xdr:col>7</xdr:col>
      <xdr:colOff>649942</xdr:colOff>
      <xdr:row>13</xdr:row>
      <xdr:rowOff>190501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762502" y="2162736"/>
          <a:ext cx="3316940" cy="1143000"/>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収入額と支出額が合致するようにしてください。</a:t>
          </a:r>
        </a:p>
      </xdr:txBody>
    </xdr:sp>
    <xdr:clientData/>
  </xdr:twoCellAnchor>
  <xdr:twoCellAnchor>
    <xdr:from>
      <xdr:col>3</xdr:col>
      <xdr:colOff>33619</xdr:colOff>
      <xdr:row>14</xdr:row>
      <xdr:rowOff>0</xdr:rowOff>
    </xdr:from>
    <xdr:to>
      <xdr:col>11</xdr:col>
      <xdr:colOff>649941</xdr:colOff>
      <xdr:row>24</xdr:row>
      <xdr:rowOff>44824</xdr:rowOff>
    </xdr:to>
    <xdr:sp macro="" textlink="">
      <xdr:nvSpPr>
        <xdr:cNvPr id="5" name="テキスト ボックス 4">
          <a:extLst>
            <a:ext uri="{FF2B5EF4-FFF2-40B4-BE49-F238E27FC236}">
              <a16:creationId xmlns:a16="http://schemas.microsoft.com/office/drawing/2014/main" id="{B2B5FE3D-B87E-4EBB-B24F-CA3816BE5B8D}"/>
            </a:ext>
          </a:extLst>
        </xdr:cNvPr>
        <xdr:cNvSpPr txBox="1"/>
      </xdr:nvSpPr>
      <xdr:spPr>
        <a:xfrm>
          <a:off x="4728884" y="3361765"/>
          <a:ext cx="6084792" cy="2274794"/>
        </a:xfrm>
        <a:prstGeom prst="leftArrowCallout">
          <a:avLst>
            <a:gd name="adj1" fmla="val 16133"/>
            <a:gd name="adj2" fmla="val 18596"/>
            <a:gd name="adj3" fmla="val 19581"/>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支出区分および金額は、第３－１号様式に合わせてください。</a:t>
          </a:r>
          <a:endParaRPr kumimoji="1" lang="en-US" altLang="ja-JP" sz="1600"/>
        </a:p>
        <a:p>
          <a:r>
            <a:rPr kumimoji="1" lang="ja-JP" altLang="en-US" sz="1600"/>
            <a:t>小区分でなく、大区分ごとにご記入いただいてかまいません。</a:t>
          </a:r>
          <a:endParaRPr kumimoji="1" lang="en-US" altLang="ja-JP" sz="1600"/>
        </a:p>
        <a:p>
          <a:r>
            <a:rPr kumimoji="1" lang="ja-JP" altLang="en-US" sz="1600"/>
            <a:t>（例）需用費の場合、「消耗品費」「印刷製本費」などの区分ごとではなく、「需用費」まとめてのご記載でかまいません。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43"/>
  <sheetViews>
    <sheetView showGridLines="0" tabSelected="1" view="pageBreakPreview" topLeftCell="A4" zoomScale="80" zoomScaleNormal="75" zoomScaleSheetLayoutView="80" workbookViewId="0">
      <selection activeCell="A39" sqref="A39"/>
    </sheetView>
  </sheetViews>
  <sheetFormatPr defaultColWidth="9" defaultRowHeight="11.25" x14ac:dyDescent="0.15"/>
  <cols>
    <col min="1" max="1" width="15.625" style="85" customWidth="1"/>
    <col min="2" max="2" width="18.875" style="85" customWidth="1"/>
    <col min="3" max="3" width="8.75" style="85" customWidth="1"/>
    <col min="4" max="4" width="13.25" style="85" customWidth="1"/>
    <col min="5" max="5" width="9.875" style="85" customWidth="1"/>
    <col min="6" max="7" width="13.25" style="85" customWidth="1"/>
    <col min="8" max="8" width="8.625" style="85" bestFit="1" customWidth="1"/>
    <col min="9" max="10" width="11.5" style="85" customWidth="1"/>
    <col min="11" max="11" width="8.375" style="85" customWidth="1"/>
    <col min="12" max="12" width="9.5" style="85" customWidth="1"/>
    <col min="13" max="13" width="10.625" style="85" customWidth="1"/>
    <col min="14" max="17" width="13.25" style="85" customWidth="1"/>
    <col min="18" max="18" width="14.625" style="85" customWidth="1"/>
    <col min="19" max="19" width="3.25" style="85" customWidth="1"/>
    <col min="20" max="16384" width="9" style="85"/>
  </cols>
  <sheetData>
    <row r="1" spans="1:21" ht="14.25" customHeight="1" x14ac:dyDescent="0.15">
      <c r="A1" s="182" t="s">
        <v>262</v>
      </c>
      <c r="R1" s="86"/>
    </row>
    <row r="2" spans="1:21" s="1" customFormat="1" ht="34.5" customHeight="1" x14ac:dyDescent="0.2">
      <c r="A2" s="255" t="s">
        <v>263</v>
      </c>
      <c r="B2" s="255"/>
      <c r="C2" s="255"/>
      <c r="D2" s="255"/>
      <c r="E2" s="255"/>
      <c r="F2" s="255"/>
      <c r="G2" s="255"/>
      <c r="H2" s="255"/>
      <c r="I2" s="255"/>
      <c r="J2" s="255"/>
      <c r="K2" s="255"/>
      <c r="L2" s="255"/>
      <c r="M2" s="255"/>
      <c r="N2" s="255"/>
      <c r="O2" s="255"/>
      <c r="P2" s="255"/>
      <c r="Q2" s="255"/>
      <c r="R2" s="255"/>
      <c r="S2" s="124"/>
      <c r="T2" s="124"/>
      <c r="U2" s="124"/>
    </row>
    <row r="3" spans="1:21" ht="14.25" customHeight="1" x14ac:dyDescent="0.15">
      <c r="R3" s="86"/>
    </row>
    <row r="4" spans="1:21" ht="14.25" customHeight="1" x14ac:dyDescent="0.15">
      <c r="O4" s="256"/>
      <c r="P4" s="256"/>
      <c r="Q4" s="256"/>
      <c r="R4" s="256"/>
    </row>
    <row r="5" spans="1:21" ht="14.25" customHeight="1" x14ac:dyDescent="0.15">
      <c r="O5" s="257"/>
      <c r="P5" s="257"/>
      <c r="Q5" s="257"/>
      <c r="R5" s="257"/>
    </row>
    <row r="6" spans="1:21" ht="28.5" customHeight="1" x14ac:dyDescent="0.15">
      <c r="A6" s="89"/>
      <c r="B6" s="90"/>
      <c r="C6" s="89"/>
      <c r="D6" s="91"/>
      <c r="E6" s="91"/>
      <c r="F6" s="91"/>
      <c r="G6" s="91"/>
      <c r="H6" s="258" t="s">
        <v>36</v>
      </c>
      <c r="I6" s="259"/>
      <c r="J6" s="259"/>
      <c r="K6" s="259"/>
      <c r="L6" s="259"/>
      <c r="M6" s="259"/>
      <c r="N6" s="260"/>
      <c r="O6" s="91"/>
      <c r="P6" s="91"/>
      <c r="Q6" s="91"/>
      <c r="R6" s="89"/>
    </row>
    <row r="7" spans="1:21" ht="28.5" customHeight="1" x14ac:dyDescent="0.15">
      <c r="A7" s="252" t="s">
        <v>39</v>
      </c>
      <c r="B7" s="262" t="s">
        <v>40</v>
      </c>
      <c r="C7" s="254" t="s">
        <v>41</v>
      </c>
      <c r="D7" s="261" t="s">
        <v>2</v>
      </c>
      <c r="E7" s="268" t="s">
        <v>245</v>
      </c>
      <c r="F7" s="261" t="s">
        <v>3</v>
      </c>
      <c r="G7" s="250" t="s">
        <v>246</v>
      </c>
      <c r="H7" s="252" t="s">
        <v>247</v>
      </c>
      <c r="I7" s="100" t="s">
        <v>248</v>
      </c>
      <c r="J7" s="103" t="s">
        <v>75</v>
      </c>
      <c r="K7" s="263" t="s">
        <v>249</v>
      </c>
      <c r="L7" s="264"/>
      <c r="M7" s="265"/>
      <c r="N7" s="266" t="s">
        <v>15</v>
      </c>
      <c r="O7" s="252" t="s">
        <v>4</v>
      </c>
      <c r="P7" s="252" t="s">
        <v>42</v>
      </c>
      <c r="Q7" s="252" t="s">
        <v>322</v>
      </c>
      <c r="R7" s="253" t="s">
        <v>5</v>
      </c>
    </row>
    <row r="8" spans="1:21" ht="28.5" customHeight="1" x14ac:dyDescent="0.15">
      <c r="A8" s="252"/>
      <c r="B8" s="262"/>
      <c r="C8" s="254"/>
      <c r="D8" s="261"/>
      <c r="E8" s="268"/>
      <c r="F8" s="261"/>
      <c r="G8" s="251"/>
      <c r="H8" s="252"/>
      <c r="I8" s="101" t="s">
        <v>45</v>
      </c>
      <c r="J8" s="101" t="s">
        <v>45</v>
      </c>
      <c r="K8" s="102" t="s">
        <v>46</v>
      </c>
      <c r="L8" s="102" t="s">
        <v>47</v>
      </c>
      <c r="M8" s="101" t="s">
        <v>45</v>
      </c>
      <c r="N8" s="267"/>
      <c r="O8" s="252"/>
      <c r="P8" s="252"/>
      <c r="Q8" s="252"/>
      <c r="R8" s="253"/>
    </row>
    <row r="9" spans="1:21" s="95" customFormat="1" ht="28.5" customHeight="1" x14ac:dyDescent="0.15">
      <c r="A9" s="92"/>
      <c r="B9" s="92"/>
      <c r="C9" s="92"/>
      <c r="D9" s="93" t="s">
        <v>6</v>
      </c>
      <c r="E9" s="93" t="s">
        <v>7</v>
      </c>
      <c r="F9" s="94" t="s">
        <v>8</v>
      </c>
      <c r="G9" s="93" t="s">
        <v>9</v>
      </c>
      <c r="H9" s="94"/>
      <c r="I9" s="94"/>
      <c r="J9" s="94"/>
      <c r="K9" s="94"/>
      <c r="L9" s="94"/>
      <c r="M9" s="94"/>
      <c r="N9" s="94" t="s">
        <v>242</v>
      </c>
      <c r="O9" s="94" t="s">
        <v>10</v>
      </c>
      <c r="P9" s="94" t="s">
        <v>11</v>
      </c>
      <c r="Q9" s="94" t="s">
        <v>300</v>
      </c>
      <c r="R9" s="94"/>
    </row>
    <row r="10" spans="1:21" ht="23.25" customHeight="1" thickBot="1" x14ac:dyDescent="0.2">
      <c r="A10" s="90"/>
      <c r="B10" s="97"/>
      <c r="C10" s="97"/>
      <c r="D10" s="98" t="s">
        <v>12</v>
      </c>
      <c r="E10" s="98" t="s">
        <v>12</v>
      </c>
      <c r="F10" s="98" t="s">
        <v>12</v>
      </c>
      <c r="G10" s="98" t="s">
        <v>12</v>
      </c>
      <c r="H10" s="98" t="s">
        <v>51</v>
      </c>
      <c r="I10" s="98" t="s">
        <v>12</v>
      </c>
      <c r="J10" s="98" t="s">
        <v>12</v>
      </c>
      <c r="K10" s="98" t="s">
        <v>52</v>
      </c>
      <c r="L10" s="98" t="s">
        <v>51</v>
      </c>
      <c r="M10" s="98" t="s">
        <v>13</v>
      </c>
      <c r="N10" s="98" t="s">
        <v>13</v>
      </c>
      <c r="O10" s="98" t="s">
        <v>12</v>
      </c>
      <c r="P10" s="98" t="s">
        <v>12</v>
      </c>
      <c r="Q10" s="98" t="s">
        <v>12</v>
      </c>
      <c r="R10" s="248"/>
    </row>
    <row r="11" spans="1:21" s="95" customFormat="1" ht="135.75" customHeight="1" thickBot="1" x14ac:dyDescent="0.2">
      <c r="A11" s="217"/>
      <c r="B11" s="217"/>
      <c r="C11" s="217"/>
      <c r="D11" s="193">
        <f>'第3-1号様式'!F84</f>
        <v>0</v>
      </c>
      <c r="E11" s="218"/>
      <c r="F11" s="192">
        <f>D11-E11</f>
        <v>0</v>
      </c>
      <c r="G11" s="194">
        <f>'第3-1号様式'!F84</f>
        <v>0</v>
      </c>
      <c r="H11" s="218"/>
      <c r="I11" s="218"/>
      <c r="J11" s="195">
        <f>ROUNDDOWN(IF(H11&gt;20,20,H11)/5,0)*215000</f>
        <v>0</v>
      </c>
      <c r="K11" s="218"/>
      <c r="L11" s="192">
        <f>IF(ROUNDDOWN(K11/40,0)&gt;30,30,ROUNDDOWN(K11/40,0))</f>
        <v>0</v>
      </c>
      <c r="M11" s="184">
        <f>IF(L11&lt;1,0,IF((1&lt;=L11)*OR(L11&lt;=4),113000,IF((5&lt;=L11)*OR(L11&lt;=9),226000,IF((10&lt;=L11)*OR(L11&lt;=14),566000,IF((15&lt;=L11)*OR(L11&lt;=19),849000,1132000+(L11-20)*45000)))))</f>
        <v>0</v>
      </c>
      <c r="N11" s="184">
        <f>I11+J11+M11</f>
        <v>0</v>
      </c>
      <c r="O11" s="184">
        <f>MIN(G11,N11)</f>
        <v>0</v>
      </c>
      <c r="P11" s="184">
        <f>MIN(F11,O11)</f>
        <v>0</v>
      </c>
      <c r="Q11" s="184">
        <f>ROUNDDOWN(P11/2,-3)</f>
        <v>0</v>
      </c>
      <c r="R11" s="249"/>
    </row>
    <row r="12" spans="1:21" s="152" customFormat="1" ht="23.25" customHeight="1" x14ac:dyDescent="0.15">
      <c r="A12" s="150"/>
      <c r="B12" s="151"/>
      <c r="C12" s="151"/>
      <c r="D12" s="151"/>
      <c r="F12" s="153"/>
      <c r="G12" s="153"/>
      <c r="H12" s="153"/>
      <c r="I12" s="153"/>
      <c r="J12" s="153"/>
      <c r="K12" s="153"/>
      <c r="L12" s="153"/>
      <c r="M12" s="153"/>
      <c r="N12" s="153"/>
      <c r="O12" s="153"/>
      <c r="P12" s="153"/>
      <c r="Q12" s="153"/>
      <c r="R12" s="154"/>
    </row>
    <row r="13" spans="1:21" s="174" customFormat="1" ht="23.25" customHeight="1" x14ac:dyDescent="0.15">
      <c r="A13" s="173"/>
      <c r="B13" s="151" t="s">
        <v>321</v>
      </c>
      <c r="C13" s="151"/>
      <c r="D13" s="151"/>
      <c r="F13" s="175"/>
      <c r="G13" s="175"/>
      <c r="H13" s="175"/>
      <c r="I13" s="175"/>
      <c r="J13" s="175"/>
      <c r="K13" s="175"/>
      <c r="L13" s="175"/>
      <c r="M13" s="175"/>
      <c r="N13" s="175"/>
      <c r="O13" s="175"/>
      <c r="P13" s="175"/>
      <c r="Q13" s="175"/>
      <c r="R13" s="151"/>
    </row>
    <row r="14" spans="1:21" s="176" customFormat="1" ht="23.25" customHeight="1" x14ac:dyDescent="0.15">
      <c r="A14" s="174"/>
      <c r="B14" s="155" t="s">
        <v>65</v>
      </c>
      <c r="C14" s="155"/>
      <c r="D14" s="155"/>
    </row>
    <row r="15" spans="1:21" s="178" customFormat="1" ht="23.25" customHeight="1" x14ac:dyDescent="0.15">
      <c r="A15" s="174"/>
      <c r="B15" s="177" t="s">
        <v>298</v>
      </c>
      <c r="C15" s="177"/>
      <c r="D15" s="177"/>
      <c r="E15" s="174"/>
      <c r="F15" s="174"/>
      <c r="G15" s="174"/>
      <c r="H15" s="174"/>
      <c r="I15" s="174"/>
      <c r="J15" s="174"/>
      <c r="K15" s="174"/>
      <c r="L15" s="174"/>
      <c r="M15" s="174"/>
      <c r="N15" s="174"/>
      <c r="O15" s="174"/>
      <c r="P15" s="174"/>
      <c r="Q15" s="174"/>
      <c r="R15" s="174"/>
      <c r="S15" s="174"/>
    </row>
    <row r="16" spans="1:21" s="178" customFormat="1" ht="23.25" customHeight="1" x14ac:dyDescent="0.15">
      <c r="A16" s="174"/>
      <c r="B16" s="177" t="s">
        <v>301</v>
      </c>
      <c r="C16" s="177"/>
      <c r="D16" s="177"/>
      <c r="E16" s="174"/>
      <c r="F16" s="174"/>
      <c r="G16" s="174"/>
      <c r="H16" s="174"/>
      <c r="I16" s="174"/>
      <c r="J16" s="174"/>
      <c r="K16" s="174"/>
      <c r="L16" s="174"/>
      <c r="M16" s="174"/>
      <c r="N16" s="174"/>
      <c r="O16" s="174"/>
      <c r="P16" s="174"/>
      <c r="Q16" s="174"/>
      <c r="R16" s="174"/>
      <c r="S16" s="174"/>
    </row>
    <row r="17" spans="1:19" s="178" customFormat="1" ht="23.25" customHeight="1" x14ac:dyDescent="0.15">
      <c r="A17" s="174"/>
      <c r="B17" s="179" t="s">
        <v>293</v>
      </c>
      <c r="C17" s="179"/>
      <c r="D17" s="179"/>
      <c r="E17" s="174"/>
      <c r="F17" s="174"/>
      <c r="G17" s="174"/>
      <c r="H17" s="174"/>
      <c r="I17" s="174"/>
      <c r="J17" s="174"/>
      <c r="K17" s="174"/>
      <c r="L17" s="174"/>
      <c r="M17" s="174"/>
      <c r="N17" s="174"/>
      <c r="O17" s="174"/>
      <c r="P17" s="174"/>
      <c r="Q17" s="174"/>
      <c r="R17" s="174"/>
      <c r="S17" s="174"/>
    </row>
    <row r="18" spans="1:19" s="178" customFormat="1" ht="23.25" customHeight="1" x14ac:dyDescent="0.15">
      <c r="A18" s="174"/>
      <c r="B18" s="177" t="s">
        <v>296</v>
      </c>
      <c r="C18" s="177"/>
      <c r="D18" s="177"/>
      <c r="E18" s="174"/>
      <c r="F18" s="174"/>
      <c r="G18" s="174"/>
      <c r="H18" s="174"/>
      <c r="I18" s="174"/>
      <c r="J18" s="174"/>
      <c r="K18" s="174"/>
      <c r="L18" s="174"/>
      <c r="M18" s="174"/>
      <c r="N18" s="174"/>
      <c r="O18" s="174"/>
      <c r="P18" s="174"/>
      <c r="Q18" s="174"/>
      <c r="R18" s="174"/>
      <c r="S18" s="174"/>
    </row>
    <row r="19" spans="1:19" s="178" customFormat="1" ht="23.25" customHeight="1" x14ac:dyDescent="0.15">
      <c r="A19" s="174"/>
      <c r="B19" s="177" t="s">
        <v>297</v>
      </c>
      <c r="C19" s="177"/>
      <c r="D19" s="177"/>
      <c r="E19" s="174"/>
      <c r="F19" s="174"/>
      <c r="G19" s="174"/>
      <c r="H19" s="174"/>
      <c r="I19" s="174"/>
      <c r="J19" s="174"/>
      <c r="K19" s="174"/>
      <c r="L19" s="174"/>
      <c r="M19" s="174"/>
      <c r="N19" s="174"/>
      <c r="O19" s="174"/>
      <c r="P19" s="174"/>
      <c r="Q19" s="174"/>
      <c r="R19" s="174"/>
      <c r="S19" s="174"/>
    </row>
    <row r="20" spans="1:19" s="176" customFormat="1" ht="23.25" customHeight="1" x14ac:dyDescent="0.15">
      <c r="A20" s="174"/>
      <c r="B20" s="180" t="s">
        <v>333</v>
      </c>
      <c r="C20" s="180"/>
      <c r="D20" s="180"/>
      <c r="S20" s="174"/>
    </row>
    <row r="21" spans="1:19" s="176" customFormat="1" ht="23.25" customHeight="1" x14ac:dyDescent="0.15">
      <c r="A21" s="174"/>
      <c r="B21" s="180" t="s">
        <v>299</v>
      </c>
      <c r="C21" s="180"/>
      <c r="D21" s="180"/>
      <c r="S21" s="174"/>
    </row>
    <row r="22" spans="1:19" s="176" customFormat="1" ht="23.25" customHeight="1" x14ac:dyDescent="0.15">
      <c r="A22" s="181"/>
      <c r="B22" s="180" t="s">
        <v>328</v>
      </c>
      <c r="C22" s="180"/>
      <c r="D22" s="180"/>
    </row>
    <row r="23" spans="1:19" s="176" customFormat="1" ht="23.25" customHeight="1" x14ac:dyDescent="0.15">
      <c r="A23" s="181"/>
      <c r="B23" s="180" t="s">
        <v>329</v>
      </c>
      <c r="C23" s="180"/>
      <c r="D23" s="180"/>
    </row>
    <row r="24" spans="1:19" s="176" customFormat="1" ht="23.25" customHeight="1" x14ac:dyDescent="0.15">
      <c r="A24" s="181"/>
      <c r="B24" s="180" t="s">
        <v>302</v>
      </c>
      <c r="C24" s="180"/>
      <c r="D24" s="180"/>
    </row>
    <row r="26" spans="1:19" x14ac:dyDescent="0.15">
      <c r="B26" s="87" t="s">
        <v>32</v>
      </c>
      <c r="C26" s="88" t="s">
        <v>33</v>
      </c>
    </row>
    <row r="27" spans="1:19" x14ac:dyDescent="0.15">
      <c r="B27" s="87" t="s">
        <v>34</v>
      </c>
      <c r="C27" s="88" t="s">
        <v>35</v>
      </c>
    </row>
    <row r="28" spans="1:19" x14ac:dyDescent="0.15">
      <c r="B28" s="87" t="s">
        <v>37</v>
      </c>
      <c r="C28" s="88" t="s">
        <v>38</v>
      </c>
    </row>
    <row r="29" spans="1:19" x14ac:dyDescent="0.15">
      <c r="B29" s="87" t="s">
        <v>43</v>
      </c>
      <c r="C29" s="88" t="s">
        <v>44</v>
      </c>
    </row>
    <row r="30" spans="1:19" x14ac:dyDescent="0.15">
      <c r="B30" s="87" t="s">
        <v>48</v>
      </c>
      <c r="C30" s="88" t="s">
        <v>49</v>
      </c>
    </row>
    <row r="31" spans="1:19" x14ac:dyDescent="0.15">
      <c r="B31" s="95"/>
      <c r="C31" s="96" t="s">
        <v>50</v>
      </c>
    </row>
    <row r="32" spans="1:19" x14ac:dyDescent="0.15">
      <c r="C32" s="88" t="s">
        <v>53</v>
      </c>
    </row>
    <row r="33" spans="3:3" x14ac:dyDescent="0.15">
      <c r="C33" s="96" t="s">
        <v>54</v>
      </c>
    </row>
    <row r="34" spans="3:3" x14ac:dyDescent="0.15">
      <c r="C34" s="88" t="s">
        <v>55</v>
      </c>
    </row>
    <row r="35" spans="3:3" x14ac:dyDescent="0.15">
      <c r="C35" s="88" t="s">
        <v>56</v>
      </c>
    </row>
    <row r="36" spans="3:3" x14ac:dyDescent="0.15">
      <c r="C36" s="88" t="s">
        <v>57</v>
      </c>
    </row>
    <row r="37" spans="3:3" x14ac:dyDescent="0.15">
      <c r="C37" s="88" t="s">
        <v>58</v>
      </c>
    </row>
    <row r="38" spans="3:3" x14ac:dyDescent="0.15">
      <c r="C38" s="88" t="s">
        <v>59</v>
      </c>
    </row>
    <row r="39" spans="3:3" x14ac:dyDescent="0.15">
      <c r="C39" s="88" t="s">
        <v>60</v>
      </c>
    </row>
    <row r="40" spans="3:3" x14ac:dyDescent="0.15">
      <c r="C40" s="88" t="s">
        <v>61</v>
      </c>
    </row>
    <row r="41" spans="3:3" x14ac:dyDescent="0.15">
      <c r="C41" s="88" t="s">
        <v>62</v>
      </c>
    </row>
    <row r="42" spans="3:3" x14ac:dyDescent="0.15">
      <c r="C42" s="88" t="s">
        <v>63</v>
      </c>
    </row>
    <row r="43" spans="3:3" x14ac:dyDescent="0.15">
      <c r="C43" s="88" t="s">
        <v>64</v>
      </c>
    </row>
  </sheetData>
  <mergeCells count="19">
    <mergeCell ref="A2:R2"/>
    <mergeCell ref="O4:R4"/>
    <mergeCell ref="O5:R5"/>
    <mergeCell ref="H6:N6"/>
    <mergeCell ref="A7:A8"/>
    <mergeCell ref="D7:D8"/>
    <mergeCell ref="P7:P8"/>
    <mergeCell ref="F7:F8"/>
    <mergeCell ref="Q7:Q8"/>
    <mergeCell ref="B7:B8"/>
    <mergeCell ref="K7:M7"/>
    <mergeCell ref="N7:N8"/>
    <mergeCell ref="O7:O8"/>
    <mergeCell ref="E7:E8"/>
    <mergeCell ref="R10:R11"/>
    <mergeCell ref="G7:G8"/>
    <mergeCell ref="H7:H8"/>
    <mergeCell ref="R7:R8"/>
    <mergeCell ref="C7:C8"/>
  </mergeCells>
  <phoneticPr fontId="5"/>
  <dataValidations count="3">
    <dataValidation type="whole" operator="greaterThan" allowBlank="1" showInputMessage="1" showErrorMessage="1" sqref="H11" xr:uid="{00000000-0002-0000-0000-000000000000}">
      <formula1>0</formula1>
    </dataValidation>
    <dataValidation type="list" allowBlank="1" showInputMessage="1" showErrorMessage="1" sqref="C11" xr:uid="{00000000-0002-0000-0000-000001000000}">
      <formula1>$C$26:$C$43</formula1>
    </dataValidation>
    <dataValidation type="list" allowBlank="1" showInputMessage="1" showErrorMessage="1" sqref="A11" xr:uid="{00000000-0002-0000-0000-000002000000}">
      <formula1>$B$26:$B$30</formula1>
    </dataValidation>
  </dataValidations>
  <printOptions horizontalCentered="1"/>
  <pageMargins left="0.55118110236220474" right="0.39370078740157483" top="0.86614173228346458" bottom="0.31496062992125984" header="0.51181102362204722" footer="0.27559055118110237"/>
  <pageSetup paperSize="9" scale="5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0"/>
  <sheetViews>
    <sheetView view="pageBreakPreview" zoomScale="85" zoomScaleNormal="100" zoomScaleSheetLayoutView="85" workbookViewId="0">
      <selection activeCell="A39" sqref="A39"/>
    </sheetView>
  </sheetViews>
  <sheetFormatPr defaultRowHeight="13.5" x14ac:dyDescent="0.15"/>
  <cols>
    <col min="1" max="1" width="28.125" customWidth="1"/>
    <col min="2" max="2" width="17" customWidth="1"/>
    <col min="3" max="3" width="16.5" customWidth="1"/>
    <col min="257" max="257" width="28.125" customWidth="1"/>
    <col min="258" max="258" width="17" customWidth="1"/>
    <col min="259" max="259" width="16.5" customWidth="1"/>
    <col min="513" max="513" width="28.125" customWidth="1"/>
    <col min="514" max="514" width="17" customWidth="1"/>
    <col min="515" max="515" width="16.5" customWidth="1"/>
    <col min="769" max="769" width="28.125" customWidth="1"/>
    <col min="770" max="770" width="17" customWidth="1"/>
    <col min="771" max="771" width="16.5" customWidth="1"/>
    <col min="1025" max="1025" width="28.125" customWidth="1"/>
    <col min="1026" max="1026" width="17" customWidth="1"/>
    <col min="1027" max="1027" width="16.5" customWidth="1"/>
    <col min="1281" max="1281" width="28.125" customWidth="1"/>
    <col min="1282" max="1282" width="17" customWidth="1"/>
    <col min="1283" max="1283" width="16.5" customWidth="1"/>
    <col min="1537" max="1537" width="28.125" customWidth="1"/>
    <col min="1538" max="1538" width="17" customWidth="1"/>
    <col min="1539" max="1539" width="16.5" customWidth="1"/>
    <col min="1793" max="1793" width="28.125" customWidth="1"/>
    <col min="1794" max="1794" width="17" customWidth="1"/>
    <col min="1795" max="1795" width="16.5" customWidth="1"/>
    <col min="2049" max="2049" width="28.125" customWidth="1"/>
    <col min="2050" max="2050" width="17" customWidth="1"/>
    <col min="2051" max="2051" width="16.5" customWidth="1"/>
    <col min="2305" max="2305" width="28.125" customWidth="1"/>
    <col min="2306" max="2306" width="17" customWidth="1"/>
    <col min="2307" max="2307" width="16.5" customWidth="1"/>
    <col min="2561" max="2561" width="28.125" customWidth="1"/>
    <col min="2562" max="2562" width="17" customWidth="1"/>
    <col min="2563" max="2563" width="16.5" customWidth="1"/>
    <col min="2817" max="2817" width="28.125" customWidth="1"/>
    <col min="2818" max="2818" width="17" customWidth="1"/>
    <col min="2819" max="2819" width="16.5" customWidth="1"/>
    <col min="3073" max="3073" width="28.125" customWidth="1"/>
    <col min="3074" max="3074" width="17" customWidth="1"/>
    <col min="3075" max="3075" width="16.5" customWidth="1"/>
    <col min="3329" max="3329" width="28.125" customWidth="1"/>
    <col min="3330" max="3330" width="17" customWidth="1"/>
    <col min="3331" max="3331" width="16.5" customWidth="1"/>
    <col min="3585" max="3585" width="28.125" customWidth="1"/>
    <col min="3586" max="3586" width="17" customWidth="1"/>
    <col min="3587" max="3587" width="16.5" customWidth="1"/>
    <col min="3841" max="3841" width="28.125" customWidth="1"/>
    <col min="3842" max="3842" width="17" customWidth="1"/>
    <col min="3843" max="3843" width="16.5" customWidth="1"/>
    <col min="4097" max="4097" width="28.125" customWidth="1"/>
    <col min="4098" max="4098" width="17" customWidth="1"/>
    <col min="4099" max="4099" width="16.5" customWidth="1"/>
    <col min="4353" max="4353" width="28.125" customWidth="1"/>
    <col min="4354" max="4354" width="17" customWidth="1"/>
    <col min="4355" max="4355" width="16.5" customWidth="1"/>
    <col min="4609" max="4609" width="28.125" customWidth="1"/>
    <col min="4610" max="4610" width="17" customWidth="1"/>
    <col min="4611" max="4611" width="16.5" customWidth="1"/>
    <col min="4865" max="4865" width="28.125" customWidth="1"/>
    <col min="4866" max="4866" width="17" customWidth="1"/>
    <col min="4867" max="4867" width="16.5" customWidth="1"/>
    <col min="5121" max="5121" width="28.125" customWidth="1"/>
    <col min="5122" max="5122" width="17" customWidth="1"/>
    <col min="5123" max="5123" width="16.5" customWidth="1"/>
    <col min="5377" max="5377" width="28.125" customWidth="1"/>
    <col min="5378" max="5378" width="17" customWidth="1"/>
    <col min="5379" max="5379" width="16.5" customWidth="1"/>
    <col min="5633" max="5633" width="28.125" customWidth="1"/>
    <col min="5634" max="5634" width="17" customWidth="1"/>
    <col min="5635" max="5635" width="16.5" customWidth="1"/>
    <col min="5889" max="5889" width="28.125" customWidth="1"/>
    <col min="5890" max="5890" width="17" customWidth="1"/>
    <col min="5891" max="5891" width="16.5" customWidth="1"/>
    <col min="6145" max="6145" width="28.125" customWidth="1"/>
    <col min="6146" max="6146" width="17" customWidth="1"/>
    <col min="6147" max="6147" width="16.5" customWidth="1"/>
    <col min="6401" max="6401" width="28.125" customWidth="1"/>
    <col min="6402" max="6402" width="17" customWidth="1"/>
    <col min="6403" max="6403" width="16.5" customWidth="1"/>
    <col min="6657" max="6657" width="28.125" customWidth="1"/>
    <col min="6658" max="6658" width="17" customWidth="1"/>
    <col min="6659" max="6659" width="16.5" customWidth="1"/>
    <col min="6913" max="6913" width="28.125" customWidth="1"/>
    <col min="6914" max="6914" width="17" customWidth="1"/>
    <col min="6915" max="6915" width="16.5" customWidth="1"/>
    <col min="7169" max="7169" width="28.125" customWidth="1"/>
    <col min="7170" max="7170" width="17" customWidth="1"/>
    <col min="7171" max="7171" width="16.5" customWidth="1"/>
    <col min="7425" max="7425" width="28.125" customWidth="1"/>
    <col min="7426" max="7426" width="17" customWidth="1"/>
    <col min="7427" max="7427" width="16.5" customWidth="1"/>
    <col min="7681" max="7681" width="28.125" customWidth="1"/>
    <col min="7682" max="7682" width="17" customWidth="1"/>
    <col min="7683" max="7683" width="16.5" customWidth="1"/>
    <col min="7937" max="7937" width="28.125" customWidth="1"/>
    <col min="7938" max="7938" width="17" customWidth="1"/>
    <col min="7939" max="7939" width="16.5" customWidth="1"/>
    <col min="8193" max="8193" width="28.125" customWidth="1"/>
    <col min="8194" max="8194" width="17" customWidth="1"/>
    <col min="8195" max="8195" width="16.5" customWidth="1"/>
    <col min="8449" max="8449" width="28.125" customWidth="1"/>
    <col min="8450" max="8450" width="17" customWidth="1"/>
    <col min="8451" max="8451" width="16.5" customWidth="1"/>
    <col min="8705" max="8705" width="28.125" customWidth="1"/>
    <col min="8706" max="8706" width="17" customWidth="1"/>
    <col min="8707" max="8707" width="16.5" customWidth="1"/>
    <col min="8961" max="8961" width="28.125" customWidth="1"/>
    <col min="8962" max="8962" width="17" customWidth="1"/>
    <col min="8963" max="8963" width="16.5" customWidth="1"/>
    <col min="9217" max="9217" width="28.125" customWidth="1"/>
    <col min="9218" max="9218" width="17" customWidth="1"/>
    <col min="9219" max="9219" width="16.5" customWidth="1"/>
    <col min="9473" max="9473" width="28.125" customWidth="1"/>
    <col min="9474" max="9474" width="17" customWidth="1"/>
    <col min="9475" max="9475" width="16.5" customWidth="1"/>
    <col min="9729" max="9729" width="28.125" customWidth="1"/>
    <col min="9730" max="9730" width="17" customWidth="1"/>
    <col min="9731" max="9731" width="16.5" customWidth="1"/>
    <col min="9985" max="9985" width="28.125" customWidth="1"/>
    <col min="9986" max="9986" width="17" customWidth="1"/>
    <col min="9987" max="9987" width="16.5" customWidth="1"/>
    <col min="10241" max="10241" width="28.125" customWidth="1"/>
    <col min="10242" max="10242" width="17" customWidth="1"/>
    <col min="10243" max="10243" width="16.5" customWidth="1"/>
    <col min="10497" max="10497" width="28.125" customWidth="1"/>
    <col min="10498" max="10498" width="17" customWidth="1"/>
    <col min="10499" max="10499" width="16.5" customWidth="1"/>
    <col min="10753" max="10753" width="28.125" customWidth="1"/>
    <col min="10754" max="10754" width="17" customWidth="1"/>
    <col min="10755" max="10755" width="16.5" customWidth="1"/>
    <col min="11009" max="11009" width="28.125" customWidth="1"/>
    <col min="11010" max="11010" width="17" customWidth="1"/>
    <col min="11011" max="11011" width="16.5" customWidth="1"/>
    <col min="11265" max="11265" width="28.125" customWidth="1"/>
    <col min="11266" max="11266" width="17" customWidth="1"/>
    <col min="11267" max="11267" width="16.5" customWidth="1"/>
    <col min="11521" max="11521" width="28.125" customWidth="1"/>
    <col min="11522" max="11522" width="17" customWidth="1"/>
    <col min="11523" max="11523" width="16.5" customWidth="1"/>
    <col min="11777" max="11777" width="28.125" customWidth="1"/>
    <col min="11778" max="11778" width="17" customWidth="1"/>
    <col min="11779" max="11779" width="16.5" customWidth="1"/>
    <col min="12033" max="12033" width="28.125" customWidth="1"/>
    <col min="12034" max="12034" width="17" customWidth="1"/>
    <col min="12035" max="12035" width="16.5" customWidth="1"/>
    <col min="12289" max="12289" width="28.125" customWidth="1"/>
    <col min="12290" max="12290" width="17" customWidth="1"/>
    <col min="12291" max="12291" width="16.5" customWidth="1"/>
    <col min="12545" max="12545" width="28.125" customWidth="1"/>
    <col min="12546" max="12546" width="17" customWidth="1"/>
    <col min="12547" max="12547" width="16.5" customWidth="1"/>
    <col min="12801" max="12801" width="28.125" customWidth="1"/>
    <col min="12802" max="12802" width="17" customWidth="1"/>
    <col min="12803" max="12803" width="16.5" customWidth="1"/>
    <col min="13057" max="13057" width="28.125" customWidth="1"/>
    <col min="13058" max="13058" width="17" customWidth="1"/>
    <col min="13059" max="13059" width="16.5" customWidth="1"/>
    <col min="13313" max="13313" width="28.125" customWidth="1"/>
    <col min="13314" max="13314" width="17" customWidth="1"/>
    <col min="13315" max="13315" width="16.5" customWidth="1"/>
    <col min="13569" max="13569" width="28.125" customWidth="1"/>
    <col min="13570" max="13570" width="17" customWidth="1"/>
    <col min="13571" max="13571" width="16.5" customWidth="1"/>
    <col min="13825" max="13825" width="28.125" customWidth="1"/>
    <col min="13826" max="13826" width="17" customWidth="1"/>
    <col min="13827" max="13827" width="16.5" customWidth="1"/>
    <col min="14081" max="14081" width="28.125" customWidth="1"/>
    <col min="14082" max="14082" width="17" customWidth="1"/>
    <col min="14083" max="14083" width="16.5" customWidth="1"/>
    <col min="14337" max="14337" width="28.125" customWidth="1"/>
    <col min="14338" max="14338" width="17" customWidth="1"/>
    <col min="14339" max="14339" width="16.5" customWidth="1"/>
    <col min="14593" max="14593" width="28.125" customWidth="1"/>
    <col min="14594" max="14594" width="17" customWidth="1"/>
    <col min="14595" max="14595" width="16.5" customWidth="1"/>
    <col min="14849" max="14849" width="28.125" customWidth="1"/>
    <col min="14850" max="14850" width="17" customWidth="1"/>
    <col min="14851" max="14851" width="16.5" customWidth="1"/>
    <col min="15105" max="15105" width="28.125" customWidth="1"/>
    <col min="15106" max="15106" width="17" customWidth="1"/>
    <col min="15107" max="15107" width="16.5" customWidth="1"/>
    <col min="15361" max="15361" width="28.125" customWidth="1"/>
    <col min="15362" max="15362" width="17" customWidth="1"/>
    <col min="15363" max="15363" width="16.5" customWidth="1"/>
    <col min="15617" max="15617" width="28.125" customWidth="1"/>
    <col min="15618" max="15618" width="17" customWidth="1"/>
    <col min="15619" max="15619" width="16.5" customWidth="1"/>
    <col min="15873" max="15873" width="28.125" customWidth="1"/>
    <col min="15874" max="15874" width="17" customWidth="1"/>
    <col min="15875" max="15875" width="16.5" customWidth="1"/>
    <col min="16129" max="16129" width="28.125" customWidth="1"/>
    <col min="16130" max="16130" width="17" customWidth="1"/>
    <col min="16131" max="16131" width="16.5" customWidth="1"/>
  </cols>
  <sheetData>
    <row r="1" spans="1:3" ht="32.25" customHeight="1" x14ac:dyDescent="0.15">
      <c r="A1" s="438" t="s">
        <v>337</v>
      </c>
      <c r="B1" s="438"/>
      <c r="C1" s="438"/>
    </row>
    <row r="3" spans="1:3" ht="17.25" customHeight="1" x14ac:dyDescent="0.15">
      <c r="A3" t="s">
        <v>338</v>
      </c>
      <c r="C3" s="183" t="s">
        <v>339</v>
      </c>
    </row>
    <row r="4" spans="1:3" ht="20.25" customHeight="1" x14ac:dyDescent="0.15">
      <c r="A4" s="215" t="s">
        <v>340</v>
      </c>
      <c r="B4" s="215" t="s">
        <v>341</v>
      </c>
      <c r="C4" s="215" t="s">
        <v>342</v>
      </c>
    </row>
    <row r="5" spans="1:3" ht="19.5" customHeight="1" x14ac:dyDescent="0.15">
      <c r="A5" s="202" t="s">
        <v>343</v>
      </c>
      <c r="B5" s="209">
        <f>'第2-1号様式'!Q11</f>
        <v>0</v>
      </c>
      <c r="C5" s="203"/>
    </row>
    <row r="6" spans="1:3" ht="19.5" customHeight="1" x14ac:dyDescent="0.15">
      <c r="A6" s="444" t="s">
        <v>344</v>
      </c>
      <c r="B6" s="445">
        <f>B9-B5</f>
        <v>0</v>
      </c>
      <c r="C6" s="446"/>
    </row>
    <row r="7" spans="1:3" ht="19.5" customHeight="1" x14ac:dyDescent="0.15">
      <c r="A7" s="444"/>
      <c r="B7" s="447"/>
      <c r="C7" s="446"/>
    </row>
    <row r="8" spans="1:3" ht="19.5" customHeight="1" x14ac:dyDescent="0.15">
      <c r="A8" s="204"/>
      <c r="B8" s="205"/>
      <c r="C8" s="206"/>
    </row>
    <row r="9" spans="1:3" ht="19.5" customHeight="1" x14ac:dyDescent="0.15">
      <c r="A9" s="207" t="s">
        <v>345</v>
      </c>
      <c r="B9" s="210">
        <f>'第3-1号様式'!F84</f>
        <v>0</v>
      </c>
      <c r="C9" s="208"/>
    </row>
    <row r="12" spans="1:3" ht="17.25" customHeight="1" x14ac:dyDescent="0.15">
      <c r="A12" t="s">
        <v>346</v>
      </c>
      <c r="C12" s="183" t="s">
        <v>339</v>
      </c>
    </row>
    <row r="13" spans="1:3" ht="20.25" customHeight="1" thickBot="1" x14ac:dyDescent="0.2">
      <c r="A13" s="216" t="s">
        <v>340</v>
      </c>
      <c r="B13" s="216" t="s">
        <v>341</v>
      </c>
      <c r="C13" s="215" t="s">
        <v>342</v>
      </c>
    </row>
    <row r="14" spans="1:3" ht="19.5" customHeight="1" x14ac:dyDescent="0.15">
      <c r="A14" s="239"/>
      <c r="B14" s="241"/>
      <c r="C14" s="212"/>
    </row>
    <row r="15" spans="1:3" ht="19.5" customHeight="1" x14ac:dyDescent="0.15">
      <c r="A15" s="441"/>
      <c r="B15" s="442"/>
      <c r="C15" s="443"/>
    </row>
    <row r="16" spans="1:3" ht="19.5" customHeight="1" x14ac:dyDescent="0.15">
      <c r="A16" s="441"/>
      <c r="B16" s="442"/>
      <c r="C16" s="443"/>
    </row>
    <row r="17" spans="1:3" ht="19.5" customHeight="1" x14ac:dyDescent="0.15">
      <c r="A17" s="441"/>
      <c r="B17" s="442"/>
      <c r="C17" s="443"/>
    </row>
    <row r="18" spans="1:3" ht="19.5" customHeight="1" x14ac:dyDescent="0.15">
      <c r="A18" s="441"/>
      <c r="B18" s="442"/>
      <c r="C18" s="443"/>
    </row>
    <row r="19" spans="1:3" ht="19.5" customHeight="1" x14ac:dyDescent="0.15">
      <c r="A19" s="441"/>
      <c r="B19" s="442"/>
      <c r="C19" s="443"/>
    </row>
    <row r="20" spans="1:3" ht="19.5" customHeight="1" thickBot="1" x14ac:dyDescent="0.2">
      <c r="A20" s="240"/>
      <c r="B20" s="242"/>
      <c r="C20" s="213"/>
    </row>
    <row r="21" spans="1:3" ht="19.5" customHeight="1" x14ac:dyDescent="0.15">
      <c r="A21" s="211" t="s">
        <v>345</v>
      </c>
      <c r="B21" s="214">
        <f>SUM(B14:B20)</f>
        <v>0</v>
      </c>
      <c r="C21" s="208"/>
    </row>
    <row r="24" spans="1:3" x14ac:dyDescent="0.15">
      <c r="A24" t="s">
        <v>347</v>
      </c>
    </row>
    <row r="26" spans="1:3" x14ac:dyDescent="0.15">
      <c r="A26" s="183" t="s">
        <v>360</v>
      </c>
    </row>
    <row r="28" spans="1:3" x14ac:dyDescent="0.15">
      <c r="A28" s="183" t="s">
        <v>348</v>
      </c>
    </row>
    <row r="29" spans="1:3" ht="23.25" customHeight="1" x14ac:dyDescent="0.15">
      <c r="A29" s="183" t="s">
        <v>349</v>
      </c>
      <c r="B29" s="439" t="s">
        <v>350</v>
      </c>
      <c r="C29" s="439"/>
    </row>
    <row r="30" spans="1:3" ht="23.25" customHeight="1" x14ac:dyDescent="0.15">
      <c r="A30" s="183" t="s">
        <v>351</v>
      </c>
      <c r="B30" s="440" t="s">
        <v>352</v>
      </c>
      <c r="C30" s="440"/>
    </row>
  </sheetData>
  <mergeCells count="3">
    <mergeCell ref="A1:C1"/>
    <mergeCell ref="B29:C29"/>
    <mergeCell ref="B30:C30"/>
  </mergeCells>
  <phoneticPr fontId="50"/>
  <printOptions horizontalCentered="1"/>
  <pageMargins left="0.9055118110236221" right="0.9055118110236221" top="0.74803149606299213" bottom="0.74803149606299213" header="0.31496062992125984" footer="0.31496062992125984"/>
  <pageSetup paperSize="9" scale="13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2:O87"/>
  <sheetViews>
    <sheetView view="pageBreakPreview" zoomScale="85" zoomScaleNormal="100" zoomScaleSheetLayoutView="85" workbookViewId="0">
      <selection activeCell="A39" sqref="A39"/>
    </sheetView>
  </sheetViews>
  <sheetFormatPr defaultColWidth="9" defaultRowHeight="13.5" x14ac:dyDescent="0.15"/>
  <cols>
    <col min="1" max="1" width="1.875" style="1" customWidth="1"/>
    <col min="2" max="3" width="2.125" style="1" customWidth="1"/>
    <col min="4" max="4" width="22.625" style="1" customWidth="1"/>
    <col min="5" max="5" width="2.125" style="1" customWidth="1"/>
    <col min="6" max="6" width="25.125" style="185" customWidth="1"/>
    <col min="7" max="7" width="60.125" style="1" customWidth="1"/>
    <col min="8" max="12" width="9" style="1"/>
    <col min="13" max="13" width="16.875" style="1" bestFit="1" customWidth="1"/>
    <col min="14" max="14" width="9" style="1"/>
    <col min="15" max="15" width="13.125" style="1" bestFit="1" customWidth="1"/>
    <col min="16" max="16384" width="9" style="1"/>
  </cols>
  <sheetData>
    <row r="2" spans="1:7" x14ac:dyDescent="0.15">
      <c r="A2" s="1" t="s">
        <v>264</v>
      </c>
      <c r="G2" s="3" t="s">
        <v>66</v>
      </c>
    </row>
    <row r="3" spans="1:7" ht="12" customHeight="1" x14ac:dyDescent="0.15">
      <c r="G3" s="4"/>
    </row>
    <row r="4" spans="1:7" s="5" customFormat="1" ht="19.5" customHeight="1" x14ac:dyDescent="0.15">
      <c r="F4" s="243" t="s">
        <v>353</v>
      </c>
      <c r="G4" s="245">
        <f>'第2-1号様式'!B11</f>
        <v>0</v>
      </c>
    </row>
    <row r="5" spans="1:7" s="6" customFormat="1" ht="25.5" customHeight="1" x14ac:dyDescent="0.15">
      <c r="B5" s="273" t="s">
        <v>16</v>
      </c>
      <c r="C5" s="273"/>
      <c r="D5" s="273"/>
      <c r="E5" s="273"/>
      <c r="F5" s="273"/>
      <c r="G5" s="273"/>
    </row>
    <row r="6" spans="1:7" s="5" customFormat="1" ht="23.25" customHeight="1" x14ac:dyDescent="0.15">
      <c r="B6" s="7"/>
      <c r="C6" s="271" t="s">
        <v>1</v>
      </c>
      <c r="D6" s="271"/>
      <c r="E6" s="8"/>
      <c r="F6" s="187" t="s">
        <v>17</v>
      </c>
      <c r="G6" s="9" t="s">
        <v>18</v>
      </c>
    </row>
    <row r="7" spans="1:7" s="5" customFormat="1" ht="18" customHeight="1" x14ac:dyDescent="0.15">
      <c r="B7" s="10"/>
      <c r="C7" s="11"/>
      <c r="D7" s="12"/>
      <c r="E7" s="13"/>
      <c r="F7" s="188" t="s">
        <v>19</v>
      </c>
      <c r="G7" s="14"/>
    </row>
    <row r="8" spans="1:7" s="5" customFormat="1" ht="17.45" customHeight="1" thickBot="1" x14ac:dyDescent="0.2">
      <c r="B8" s="15" t="s">
        <v>67</v>
      </c>
      <c r="C8" s="16"/>
      <c r="D8" s="17"/>
      <c r="E8" s="18"/>
      <c r="F8" s="189"/>
      <c r="G8" s="19"/>
    </row>
    <row r="9" spans="1:7" s="5" customFormat="1" ht="17.45" customHeight="1" thickBot="1" x14ac:dyDescent="0.2">
      <c r="B9" s="199"/>
      <c r="C9" s="272" t="s">
        <v>20</v>
      </c>
      <c r="D9" s="272"/>
      <c r="E9" s="201"/>
      <c r="F9" s="219"/>
      <c r="G9" s="18"/>
    </row>
    <row r="10" spans="1:7" s="5" customFormat="1" ht="12.75" customHeight="1" x14ac:dyDescent="0.15">
      <c r="B10" s="15"/>
      <c r="C10" s="16"/>
      <c r="D10" s="17"/>
      <c r="E10" s="18"/>
      <c r="F10" s="191"/>
      <c r="G10" s="19"/>
    </row>
    <row r="11" spans="1:7" s="5" customFormat="1" ht="17.45" customHeight="1" x14ac:dyDescent="0.15">
      <c r="B11" s="199"/>
      <c r="C11" s="272" t="s">
        <v>68</v>
      </c>
      <c r="D11" s="272"/>
      <c r="E11" s="200"/>
      <c r="F11" s="196">
        <f>SUM(F13,F15,F17)</f>
        <v>0</v>
      </c>
      <c r="G11" s="19"/>
    </row>
    <row r="12" spans="1:7" s="5" customFormat="1" ht="12.75" customHeight="1" thickBot="1" x14ac:dyDescent="0.2">
      <c r="B12" s="15"/>
      <c r="C12" s="16"/>
      <c r="D12" s="17"/>
      <c r="E12" s="18"/>
      <c r="F12" s="191"/>
      <c r="G12" s="19"/>
    </row>
    <row r="13" spans="1:7" s="5" customFormat="1" ht="17.45" customHeight="1" thickBot="1" x14ac:dyDescent="0.2">
      <c r="B13" s="15"/>
      <c r="C13" s="16"/>
      <c r="D13" s="17" t="s">
        <v>69</v>
      </c>
      <c r="E13" s="16"/>
      <c r="F13" s="219"/>
      <c r="G13" s="18"/>
    </row>
    <row r="14" spans="1:7" s="5" customFormat="1" ht="12.75" customHeight="1" thickBot="1" x14ac:dyDescent="0.2">
      <c r="B14" s="15"/>
      <c r="C14" s="16"/>
      <c r="D14" s="17"/>
      <c r="E14" s="18"/>
      <c r="F14" s="191"/>
      <c r="G14" s="19"/>
    </row>
    <row r="15" spans="1:7" s="5" customFormat="1" ht="17.45" customHeight="1" thickBot="1" x14ac:dyDescent="0.2">
      <c r="B15" s="15"/>
      <c r="C15" s="16"/>
      <c r="D15" s="17" t="s">
        <v>70</v>
      </c>
      <c r="E15" s="16"/>
      <c r="F15" s="219"/>
      <c r="G15" s="18"/>
    </row>
    <row r="16" spans="1:7" s="5" customFormat="1" ht="12.75" customHeight="1" thickBot="1" x14ac:dyDescent="0.2">
      <c r="B16" s="15"/>
      <c r="C16" s="16"/>
      <c r="D16" s="17"/>
      <c r="E16" s="18"/>
      <c r="F16" s="191"/>
      <c r="G16" s="19"/>
    </row>
    <row r="17" spans="2:7" s="5" customFormat="1" ht="17.45" customHeight="1" thickBot="1" x14ac:dyDescent="0.2">
      <c r="B17" s="15"/>
      <c r="C17" s="16"/>
      <c r="D17" s="17" t="s">
        <v>71</v>
      </c>
      <c r="E17" s="16"/>
      <c r="F17" s="219"/>
      <c r="G17" s="18"/>
    </row>
    <row r="18" spans="2:7" s="5" customFormat="1" ht="12.75" customHeight="1" thickBot="1" x14ac:dyDescent="0.2">
      <c r="B18" s="15"/>
      <c r="C18" s="16"/>
      <c r="D18" s="17"/>
      <c r="E18" s="18"/>
      <c r="F18" s="191"/>
      <c r="G18" s="19"/>
    </row>
    <row r="19" spans="2:7" s="5" customFormat="1" ht="17.45" customHeight="1" thickBot="1" x14ac:dyDescent="0.2">
      <c r="B19" s="199"/>
      <c r="C19" s="272" t="s">
        <v>31</v>
      </c>
      <c r="D19" s="272"/>
      <c r="E19" s="201"/>
      <c r="F19" s="219"/>
      <c r="G19" s="18"/>
    </row>
    <row r="20" spans="2:7" s="5" customFormat="1" ht="15" customHeight="1" thickBot="1" x14ac:dyDescent="0.2">
      <c r="B20" s="15"/>
      <c r="C20" s="16"/>
      <c r="D20" s="17"/>
      <c r="E20" s="18"/>
      <c r="F20" s="191"/>
      <c r="G20" s="19"/>
    </row>
    <row r="21" spans="2:7" s="5" customFormat="1" ht="17.45" customHeight="1" thickBot="1" x14ac:dyDescent="0.2">
      <c r="B21" s="199"/>
      <c r="C21" s="272" t="s">
        <v>72</v>
      </c>
      <c r="D21" s="272"/>
      <c r="E21" s="201"/>
      <c r="F21" s="219"/>
      <c r="G21" s="18"/>
    </row>
    <row r="22" spans="2:7" s="5" customFormat="1" ht="15" customHeight="1" x14ac:dyDescent="0.15">
      <c r="B22" s="15"/>
      <c r="C22" s="16"/>
      <c r="D22" s="20"/>
      <c r="E22" s="18"/>
      <c r="F22" s="191"/>
      <c r="G22" s="19"/>
    </row>
    <row r="23" spans="2:7" s="5" customFormat="1" ht="17.45" customHeight="1" x14ac:dyDescent="0.15">
      <c r="B23" s="199"/>
      <c r="C23" s="272" t="s">
        <v>21</v>
      </c>
      <c r="D23" s="272"/>
      <c r="E23" s="200"/>
      <c r="F23" s="196">
        <f>SUM(F25,F27,F29,F31)</f>
        <v>0</v>
      </c>
      <c r="G23" s="19"/>
    </row>
    <row r="24" spans="2:7" s="5" customFormat="1" ht="15" customHeight="1" thickBot="1" x14ac:dyDescent="0.2">
      <c r="B24" s="15"/>
      <c r="C24" s="16"/>
      <c r="D24" s="17"/>
      <c r="E24" s="18"/>
      <c r="F24" s="191"/>
      <c r="G24" s="19"/>
    </row>
    <row r="25" spans="2:7" s="5" customFormat="1" ht="17.45" customHeight="1" thickBot="1" x14ac:dyDescent="0.2">
      <c r="B25" s="15"/>
      <c r="C25" s="16"/>
      <c r="D25" s="17" t="s">
        <v>22</v>
      </c>
      <c r="E25" s="16"/>
      <c r="F25" s="219"/>
      <c r="G25" s="18"/>
    </row>
    <row r="26" spans="2:7" s="5" customFormat="1" ht="15" customHeight="1" thickBot="1" x14ac:dyDescent="0.2">
      <c r="B26" s="15"/>
      <c r="C26" s="16"/>
      <c r="E26" s="18"/>
      <c r="F26" s="191"/>
      <c r="G26" s="19"/>
    </row>
    <row r="27" spans="2:7" s="5" customFormat="1" ht="17.45" customHeight="1" thickBot="1" x14ac:dyDescent="0.2">
      <c r="B27" s="15"/>
      <c r="C27" s="16"/>
      <c r="D27" s="17" t="s">
        <v>23</v>
      </c>
      <c r="E27" s="16"/>
      <c r="F27" s="219"/>
      <c r="G27" s="18"/>
    </row>
    <row r="28" spans="2:7" s="5" customFormat="1" ht="15" customHeight="1" thickBot="1" x14ac:dyDescent="0.2">
      <c r="B28" s="15"/>
      <c r="C28" s="16"/>
      <c r="D28" s="17"/>
      <c r="E28" s="18"/>
      <c r="F28" s="191"/>
      <c r="G28" s="19"/>
    </row>
    <row r="29" spans="2:7" s="5" customFormat="1" ht="17.45" customHeight="1" thickBot="1" x14ac:dyDescent="0.2">
      <c r="B29" s="15"/>
      <c r="C29" s="16"/>
      <c r="D29" s="17" t="s">
        <v>24</v>
      </c>
      <c r="E29" s="16"/>
      <c r="F29" s="219"/>
      <c r="G29" s="18"/>
    </row>
    <row r="30" spans="2:7" s="5" customFormat="1" ht="15" customHeight="1" thickBot="1" x14ac:dyDescent="0.2">
      <c r="B30" s="15"/>
      <c r="C30" s="16"/>
      <c r="D30" s="17"/>
      <c r="E30" s="18"/>
      <c r="F30" s="191"/>
      <c r="G30" s="19"/>
    </row>
    <row r="31" spans="2:7" s="5" customFormat="1" ht="15" customHeight="1" thickBot="1" x14ac:dyDescent="0.2">
      <c r="B31" s="15"/>
      <c r="C31" s="16"/>
      <c r="D31" s="17" t="s">
        <v>73</v>
      </c>
      <c r="E31" s="16"/>
      <c r="F31" s="219"/>
      <c r="G31" s="18"/>
    </row>
    <row r="32" spans="2:7" s="5" customFormat="1" ht="15" customHeight="1" x14ac:dyDescent="0.15">
      <c r="B32" s="15"/>
      <c r="C32" s="16"/>
      <c r="D32" s="17"/>
      <c r="E32" s="18"/>
      <c r="F32" s="191"/>
      <c r="G32" s="19"/>
    </row>
    <row r="33" spans="2:7" s="5" customFormat="1" ht="17.25" customHeight="1" x14ac:dyDescent="0.15">
      <c r="B33" s="199"/>
      <c r="C33" s="272" t="s">
        <v>25</v>
      </c>
      <c r="D33" s="272"/>
      <c r="E33" s="200"/>
      <c r="F33" s="196">
        <f>SUM(F35,F37)</f>
        <v>0</v>
      </c>
      <c r="G33" s="19"/>
    </row>
    <row r="34" spans="2:7" s="5" customFormat="1" ht="17.25" customHeight="1" thickBot="1" x14ac:dyDescent="0.2">
      <c r="B34" s="15"/>
      <c r="C34" s="17"/>
      <c r="D34" s="17"/>
      <c r="E34" s="18"/>
      <c r="F34" s="191"/>
      <c r="G34" s="19"/>
    </row>
    <row r="35" spans="2:7" s="5" customFormat="1" ht="17.25" customHeight="1" thickBot="1" x14ac:dyDescent="0.2">
      <c r="B35" s="15"/>
      <c r="C35" s="17"/>
      <c r="D35" s="17" t="s">
        <v>26</v>
      </c>
      <c r="E35" s="16"/>
      <c r="F35" s="219"/>
      <c r="G35" s="18"/>
    </row>
    <row r="36" spans="2:7" s="5" customFormat="1" ht="17.25" customHeight="1" thickBot="1" x14ac:dyDescent="0.2">
      <c r="B36" s="15"/>
      <c r="C36" s="17"/>
      <c r="D36" s="17"/>
      <c r="E36" s="18"/>
      <c r="F36" s="191"/>
      <c r="G36" s="19"/>
    </row>
    <row r="37" spans="2:7" s="5" customFormat="1" ht="15" customHeight="1" thickBot="1" x14ac:dyDescent="0.2">
      <c r="B37" s="15"/>
      <c r="C37" s="16"/>
      <c r="D37" s="17" t="s">
        <v>27</v>
      </c>
      <c r="E37" s="16"/>
      <c r="F37" s="219"/>
      <c r="G37" s="18"/>
    </row>
    <row r="38" spans="2:7" s="5" customFormat="1" ht="15" customHeight="1" thickBot="1" x14ac:dyDescent="0.2">
      <c r="B38" s="15"/>
      <c r="C38" s="16"/>
      <c r="D38" s="17"/>
      <c r="E38" s="18"/>
      <c r="F38" s="191"/>
      <c r="G38" s="19"/>
    </row>
    <row r="39" spans="2:7" s="5" customFormat="1" ht="17.45" customHeight="1" thickBot="1" x14ac:dyDescent="0.2">
      <c r="B39" s="199"/>
      <c r="C39" s="272" t="s">
        <v>28</v>
      </c>
      <c r="D39" s="272"/>
      <c r="E39" s="201"/>
      <c r="F39" s="219"/>
      <c r="G39" s="18"/>
    </row>
    <row r="40" spans="2:7" s="5" customFormat="1" ht="17.45" customHeight="1" thickBot="1" x14ac:dyDescent="0.2">
      <c r="B40" s="15"/>
      <c r="C40" s="17"/>
      <c r="D40" s="17"/>
      <c r="E40" s="18"/>
      <c r="F40" s="191"/>
      <c r="G40" s="19"/>
    </row>
    <row r="41" spans="2:7" s="5" customFormat="1" ht="17.45" customHeight="1" thickBot="1" x14ac:dyDescent="0.2">
      <c r="B41" s="199"/>
      <c r="C41" s="272" t="s">
        <v>29</v>
      </c>
      <c r="D41" s="272"/>
      <c r="E41" s="201"/>
      <c r="F41" s="219"/>
      <c r="G41" s="18"/>
    </row>
    <row r="42" spans="2:7" s="5" customFormat="1" ht="15" customHeight="1" x14ac:dyDescent="0.15">
      <c r="B42" s="15"/>
      <c r="C42" s="16"/>
      <c r="D42" s="20"/>
      <c r="E42" s="18"/>
      <c r="F42" s="191"/>
      <c r="G42" s="19"/>
    </row>
    <row r="43" spans="2:7" s="5" customFormat="1" ht="17.45" customHeight="1" x14ac:dyDescent="0.15">
      <c r="B43" s="23"/>
      <c r="C43" s="269" t="s">
        <v>14</v>
      </c>
      <c r="D43" s="269"/>
      <c r="E43" s="24"/>
      <c r="F43" s="197">
        <f>SUM(F9,F11,F19,F21,F23,F33,F39,F41)</f>
        <v>0</v>
      </c>
      <c r="G43" s="25"/>
    </row>
    <row r="44" spans="2:7" s="5" customFormat="1" ht="17.45" customHeight="1" x14ac:dyDescent="0.15">
      <c r="B44" s="15" t="s">
        <v>74</v>
      </c>
      <c r="C44" s="17"/>
      <c r="D44" s="17"/>
      <c r="E44" s="18"/>
      <c r="F44" s="191"/>
      <c r="G44" s="19"/>
    </row>
    <row r="45" spans="2:7" s="5" customFormat="1" ht="17.45" customHeight="1" x14ac:dyDescent="0.15">
      <c r="B45" s="15"/>
      <c r="C45" s="270" t="s">
        <v>75</v>
      </c>
      <c r="D45" s="270"/>
      <c r="E45" s="18"/>
      <c r="F45" s="196">
        <f>SUM(F47,F49,F51)</f>
        <v>0</v>
      </c>
      <c r="G45" s="19"/>
    </row>
    <row r="46" spans="2:7" s="5" customFormat="1" ht="12.75" customHeight="1" thickBot="1" x14ac:dyDescent="0.2">
      <c r="B46" s="15"/>
      <c r="C46" s="16"/>
      <c r="D46" s="17"/>
      <c r="E46" s="18"/>
      <c r="F46" s="191"/>
      <c r="G46" s="19"/>
    </row>
    <row r="47" spans="2:7" s="5" customFormat="1" ht="17.45" customHeight="1" thickBot="1" x14ac:dyDescent="0.2">
      <c r="B47" s="15"/>
      <c r="C47" s="16"/>
      <c r="D47" s="17" t="s">
        <v>69</v>
      </c>
      <c r="E47" s="16"/>
      <c r="F47" s="219"/>
      <c r="G47" s="18"/>
    </row>
    <row r="48" spans="2:7" s="5" customFormat="1" ht="12.75" customHeight="1" thickBot="1" x14ac:dyDescent="0.2">
      <c r="B48" s="15"/>
      <c r="C48" s="16"/>
      <c r="D48" s="17"/>
      <c r="E48" s="18"/>
      <c r="F48" s="191"/>
      <c r="G48" s="19"/>
    </row>
    <row r="49" spans="2:15" s="5" customFormat="1" ht="17.45" customHeight="1" thickBot="1" x14ac:dyDescent="0.2">
      <c r="B49" s="15"/>
      <c r="C49" s="16"/>
      <c r="D49" s="17" t="s">
        <v>70</v>
      </c>
      <c r="E49" s="16"/>
      <c r="F49" s="219"/>
      <c r="G49" s="18"/>
      <c r="M49" s="190"/>
      <c r="O49" s="186"/>
    </row>
    <row r="50" spans="2:15" s="5" customFormat="1" ht="12.75" customHeight="1" thickBot="1" x14ac:dyDescent="0.2">
      <c r="B50" s="15"/>
      <c r="C50" s="16"/>
      <c r="D50" s="17"/>
      <c r="E50" s="18"/>
      <c r="F50" s="191"/>
      <c r="G50" s="19"/>
    </row>
    <row r="51" spans="2:15" s="5" customFormat="1" ht="17.45" customHeight="1" thickBot="1" x14ac:dyDescent="0.2">
      <c r="B51" s="15"/>
      <c r="C51" s="16"/>
      <c r="D51" s="17" t="s">
        <v>71</v>
      </c>
      <c r="E51" s="16"/>
      <c r="F51" s="219"/>
      <c r="G51" s="18"/>
    </row>
    <row r="52" spans="2:15" s="5" customFormat="1" ht="12.75" customHeight="1" x14ac:dyDescent="0.15">
      <c r="B52" s="15"/>
      <c r="C52" s="16"/>
      <c r="D52" s="17"/>
      <c r="E52" s="18"/>
      <c r="F52" s="191"/>
      <c r="G52" s="19"/>
    </row>
    <row r="53" spans="2:15" s="5" customFormat="1" ht="17.45" customHeight="1" x14ac:dyDescent="0.15">
      <c r="B53" s="23"/>
      <c r="C53" s="269" t="s">
        <v>14</v>
      </c>
      <c r="D53" s="269"/>
      <c r="E53" s="24"/>
      <c r="F53" s="197">
        <f>SUM(F45)</f>
        <v>0</v>
      </c>
      <c r="G53" s="25"/>
    </row>
    <row r="54" spans="2:15" s="5" customFormat="1" ht="17.45" customHeight="1" x14ac:dyDescent="0.15">
      <c r="B54" s="15" t="s">
        <v>76</v>
      </c>
      <c r="C54" s="17"/>
      <c r="D54" s="17"/>
      <c r="E54" s="18"/>
      <c r="F54" s="191"/>
      <c r="G54" s="19"/>
    </row>
    <row r="55" spans="2:15" s="5" customFormat="1" ht="15" customHeight="1" x14ac:dyDescent="0.15">
      <c r="B55" s="199"/>
      <c r="C55" s="272" t="s">
        <v>75</v>
      </c>
      <c r="D55" s="272"/>
      <c r="E55" s="200"/>
      <c r="F55" s="196">
        <f>SUM(F57,F59,F61)</f>
        <v>0</v>
      </c>
      <c r="G55" s="19"/>
    </row>
    <row r="56" spans="2:15" s="5" customFormat="1" ht="12.75" customHeight="1" thickBot="1" x14ac:dyDescent="0.2">
      <c r="B56" s="15"/>
      <c r="C56" s="16"/>
      <c r="D56" s="17"/>
      <c r="E56" s="18"/>
      <c r="F56" s="191"/>
      <c r="G56" s="19"/>
    </row>
    <row r="57" spans="2:15" s="5" customFormat="1" ht="15" customHeight="1" thickBot="1" x14ac:dyDescent="0.2">
      <c r="B57" s="15"/>
      <c r="C57" s="16"/>
      <c r="D57" s="17" t="s">
        <v>69</v>
      </c>
      <c r="E57" s="16"/>
      <c r="F57" s="219"/>
      <c r="G57" s="18"/>
    </row>
    <row r="58" spans="2:15" s="5" customFormat="1" ht="12.75" customHeight="1" thickBot="1" x14ac:dyDescent="0.2">
      <c r="B58" s="15"/>
      <c r="C58" s="16"/>
      <c r="D58" s="17"/>
      <c r="E58" s="18"/>
      <c r="F58" s="191"/>
      <c r="G58" s="19"/>
    </row>
    <row r="59" spans="2:15" s="5" customFormat="1" ht="17.25" customHeight="1" thickBot="1" x14ac:dyDescent="0.2">
      <c r="B59" s="15"/>
      <c r="C59" s="16"/>
      <c r="D59" s="17" t="s">
        <v>70</v>
      </c>
      <c r="E59" s="16"/>
      <c r="F59" s="219"/>
      <c r="G59" s="18"/>
    </row>
    <row r="60" spans="2:15" s="5" customFormat="1" ht="12.75" customHeight="1" thickBot="1" x14ac:dyDescent="0.2">
      <c r="B60" s="15"/>
      <c r="C60" s="16"/>
      <c r="D60" s="17"/>
      <c r="E60" s="18"/>
      <c r="F60" s="191"/>
      <c r="G60" s="19"/>
    </row>
    <row r="61" spans="2:15" s="5" customFormat="1" ht="17.25" customHeight="1" thickBot="1" x14ac:dyDescent="0.2">
      <c r="B61" s="15"/>
      <c r="C61" s="16"/>
      <c r="D61" s="17" t="s">
        <v>71</v>
      </c>
      <c r="E61" s="16"/>
      <c r="F61" s="219"/>
      <c r="G61" s="18"/>
    </row>
    <row r="62" spans="2:15" s="5" customFormat="1" ht="12.75" customHeight="1" x14ac:dyDescent="0.15">
      <c r="B62" s="15"/>
      <c r="C62" s="16"/>
      <c r="D62" s="17"/>
      <c r="E62" s="18"/>
      <c r="F62" s="191"/>
      <c r="G62" s="19"/>
    </row>
    <row r="63" spans="2:15" s="5" customFormat="1" ht="17.25" customHeight="1" x14ac:dyDescent="0.15">
      <c r="B63" s="199"/>
      <c r="C63" s="272" t="s">
        <v>21</v>
      </c>
      <c r="D63" s="272"/>
      <c r="E63" s="200"/>
      <c r="F63" s="196">
        <f>SUM(F65,F67,F69,F71)</f>
        <v>0</v>
      </c>
      <c r="G63" s="19"/>
    </row>
    <row r="64" spans="2:15" s="5" customFormat="1" ht="15" customHeight="1" thickBot="1" x14ac:dyDescent="0.2">
      <c r="B64" s="15"/>
      <c r="C64" s="16"/>
      <c r="D64" s="17"/>
      <c r="E64" s="18"/>
      <c r="F64" s="191"/>
      <c r="G64" s="19"/>
    </row>
    <row r="65" spans="2:7" s="5" customFormat="1" ht="17.25" customHeight="1" thickBot="1" x14ac:dyDescent="0.2">
      <c r="B65" s="15"/>
      <c r="C65" s="16"/>
      <c r="D65" s="17" t="s">
        <v>22</v>
      </c>
      <c r="E65" s="16"/>
      <c r="F65" s="219"/>
      <c r="G65" s="18"/>
    </row>
    <row r="66" spans="2:7" s="5" customFormat="1" ht="15" customHeight="1" thickBot="1" x14ac:dyDescent="0.2">
      <c r="B66" s="15"/>
      <c r="C66" s="16"/>
      <c r="E66" s="18"/>
      <c r="F66" s="191"/>
      <c r="G66" s="19"/>
    </row>
    <row r="67" spans="2:7" s="5" customFormat="1" ht="17.25" customHeight="1" thickBot="1" x14ac:dyDescent="0.2">
      <c r="B67" s="15"/>
      <c r="C67" s="16"/>
      <c r="D67" s="17" t="s">
        <v>23</v>
      </c>
      <c r="E67" s="16"/>
      <c r="F67" s="219"/>
      <c r="G67" s="18"/>
    </row>
    <row r="68" spans="2:7" s="5" customFormat="1" ht="15" customHeight="1" thickBot="1" x14ac:dyDescent="0.2">
      <c r="B68" s="15"/>
      <c r="C68" s="16"/>
      <c r="D68" s="17"/>
      <c r="E68" s="18"/>
      <c r="F68" s="191"/>
      <c r="G68" s="19"/>
    </row>
    <row r="69" spans="2:7" s="5" customFormat="1" ht="17.25" customHeight="1" thickBot="1" x14ac:dyDescent="0.2">
      <c r="B69" s="15"/>
      <c r="C69" s="16"/>
      <c r="D69" s="17" t="s">
        <v>24</v>
      </c>
      <c r="E69" s="16"/>
      <c r="F69" s="219"/>
      <c r="G69" s="18"/>
    </row>
    <row r="70" spans="2:7" s="5" customFormat="1" ht="17.25" customHeight="1" thickBot="1" x14ac:dyDescent="0.2">
      <c r="B70" s="15"/>
      <c r="C70" s="16"/>
      <c r="D70" s="17"/>
      <c r="E70" s="18"/>
      <c r="F70" s="191"/>
      <c r="G70" s="19"/>
    </row>
    <row r="71" spans="2:7" s="5" customFormat="1" ht="17.25" customHeight="1" thickBot="1" x14ac:dyDescent="0.2">
      <c r="B71" s="15"/>
      <c r="C71" s="16"/>
      <c r="D71" s="17" t="s">
        <v>73</v>
      </c>
      <c r="E71" s="16"/>
      <c r="F71" s="219"/>
      <c r="G71" s="18"/>
    </row>
    <row r="72" spans="2:7" s="5" customFormat="1" ht="15" customHeight="1" x14ac:dyDescent="0.15">
      <c r="B72" s="15"/>
      <c r="C72" s="16"/>
      <c r="D72" s="17"/>
      <c r="E72" s="18"/>
      <c r="F72" s="191"/>
      <c r="G72" s="19"/>
    </row>
    <row r="73" spans="2:7" s="5" customFormat="1" ht="15" customHeight="1" x14ac:dyDescent="0.15">
      <c r="B73" s="199"/>
      <c r="C73" s="272" t="s">
        <v>25</v>
      </c>
      <c r="D73" s="272"/>
      <c r="E73" s="200"/>
      <c r="F73" s="196">
        <f>SUM(F75,F77)</f>
        <v>0</v>
      </c>
      <c r="G73" s="19"/>
    </row>
    <row r="74" spans="2:7" s="5" customFormat="1" ht="15" customHeight="1" thickBot="1" x14ac:dyDescent="0.2">
      <c r="B74" s="15"/>
      <c r="C74" s="16"/>
      <c r="D74" s="17"/>
      <c r="E74" s="18"/>
      <c r="F74" s="191"/>
      <c r="G74" s="19"/>
    </row>
    <row r="75" spans="2:7" s="5" customFormat="1" ht="15" customHeight="1" thickBot="1" x14ac:dyDescent="0.2">
      <c r="B75" s="15"/>
      <c r="C75" s="21"/>
      <c r="D75" s="17" t="s">
        <v>26</v>
      </c>
      <c r="E75" s="16"/>
      <c r="F75" s="219"/>
      <c r="G75" s="18"/>
    </row>
    <row r="76" spans="2:7" s="5" customFormat="1" ht="15" customHeight="1" thickBot="1" x14ac:dyDescent="0.2">
      <c r="B76" s="15"/>
      <c r="C76" s="16"/>
      <c r="D76" s="17"/>
      <c r="E76" s="18"/>
      <c r="F76" s="191"/>
      <c r="G76" s="19"/>
    </row>
    <row r="77" spans="2:7" s="5" customFormat="1" ht="15" customHeight="1" thickBot="1" x14ac:dyDescent="0.2">
      <c r="B77" s="15"/>
      <c r="C77" s="16"/>
      <c r="D77" s="17" t="s">
        <v>27</v>
      </c>
      <c r="E77" s="16"/>
      <c r="F77" s="219"/>
      <c r="G77" s="18"/>
    </row>
    <row r="78" spans="2:7" s="5" customFormat="1" ht="15" customHeight="1" thickBot="1" x14ac:dyDescent="0.2">
      <c r="B78" s="15"/>
      <c r="C78" s="16"/>
      <c r="D78" s="17"/>
      <c r="E78" s="18"/>
      <c r="F78" s="191"/>
      <c r="G78" s="19"/>
    </row>
    <row r="79" spans="2:7" s="5" customFormat="1" ht="17.25" customHeight="1" thickBot="1" x14ac:dyDescent="0.2">
      <c r="B79" s="199"/>
      <c r="C79" s="272" t="s">
        <v>28</v>
      </c>
      <c r="D79" s="272"/>
      <c r="E79" s="201"/>
      <c r="F79" s="219"/>
      <c r="G79" s="18"/>
    </row>
    <row r="80" spans="2:7" s="5" customFormat="1" ht="17.25" customHeight="1" thickBot="1" x14ac:dyDescent="0.2">
      <c r="B80" s="15"/>
      <c r="C80" s="17"/>
      <c r="D80" s="17"/>
      <c r="E80" s="18"/>
      <c r="F80" s="191"/>
      <c r="G80" s="19"/>
    </row>
    <row r="81" spans="2:7" s="5" customFormat="1" ht="17.25" customHeight="1" thickBot="1" x14ac:dyDescent="0.2">
      <c r="B81" s="199"/>
      <c r="C81" s="272" t="s">
        <v>29</v>
      </c>
      <c r="D81" s="272"/>
      <c r="E81" s="201"/>
      <c r="F81" s="219"/>
      <c r="G81" s="18"/>
    </row>
    <row r="82" spans="2:7" s="5" customFormat="1" ht="15" customHeight="1" x14ac:dyDescent="0.15">
      <c r="B82" s="15"/>
      <c r="C82" s="16"/>
      <c r="D82" s="20"/>
      <c r="E82" s="18"/>
      <c r="F82" s="191"/>
      <c r="G82" s="19"/>
    </row>
    <row r="83" spans="2:7" s="5" customFormat="1" ht="17.25" customHeight="1" x14ac:dyDescent="0.15">
      <c r="B83" s="23"/>
      <c r="C83" s="269" t="s">
        <v>14</v>
      </c>
      <c r="D83" s="269"/>
      <c r="E83" s="24"/>
      <c r="F83" s="197">
        <f>SUM(F55,F63,F73,F79,F81)</f>
        <v>0</v>
      </c>
      <c r="G83" s="25"/>
    </row>
    <row r="84" spans="2:7" s="5" customFormat="1" ht="23.25" customHeight="1" x14ac:dyDescent="0.15">
      <c r="B84" s="7"/>
      <c r="C84" s="271" t="s">
        <v>30</v>
      </c>
      <c r="D84" s="271"/>
      <c r="E84" s="8"/>
      <c r="F84" s="198">
        <f>SUM(F43,F53,F83)</f>
        <v>0</v>
      </c>
      <c r="G84" s="22"/>
    </row>
    <row r="85" spans="2:7" x14ac:dyDescent="0.15">
      <c r="B85" s="1" t="s">
        <v>77</v>
      </c>
    </row>
    <row r="86" spans="2:7" x14ac:dyDescent="0.15">
      <c r="C86" s="1" t="s">
        <v>78</v>
      </c>
    </row>
    <row r="87" spans="2:7" x14ac:dyDescent="0.15">
      <c r="C87" s="1" t="s">
        <v>79</v>
      </c>
    </row>
  </sheetData>
  <mergeCells count="20">
    <mergeCell ref="B5:G5"/>
    <mergeCell ref="C6:D6"/>
    <mergeCell ref="C9:D9"/>
    <mergeCell ref="C11:D11"/>
    <mergeCell ref="C19:D19"/>
    <mergeCell ref="C21:D21"/>
    <mergeCell ref="C23:D23"/>
    <mergeCell ref="C33:D33"/>
    <mergeCell ref="C39:D39"/>
    <mergeCell ref="C41:D41"/>
    <mergeCell ref="C43:D43"/>
    <mergeCell ref="C45:D45"/>
    <mergeCell ref="C83:D83"/>
    <mergeCell ref="C84:D84"/>
    <mergeCell ref="C53:D53"/>
    <mergeCell ref="C55:D55"/>
    <mergeCell ref="C63:D63"/>
    <mergeCell ref="C73:D73"/>
    <mergeCell ref="C79:D79"/>
    <mergeCell ref="C81:D81"/>
  </mergeCells>
  <phoneticPr fontId="5"/>
  <printOptions horizontalCentered="1"/>
  <pageMargins left="0.59055118110236227" right="0.47244094488188981" top="0.74803149606299213" bottom="0.51181102362204722" header="0.51181102362204722" footer="0.51181102362204722"/>
  <pageSetup paperSize="9" scale="5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2:I72"/>
  <sheetViews>
    <sheetView view="pageBreakPreview" zoomScale="70" zoomScaleNormal="100" zoomScaleSheetLayoutView="70" workbookViewId="0">
      <selection activeCell="A39" sqref="A39"/>
    </sheetView>
  </sheetViews>
  <sheetFormatPr defaultColWidth="9" defaultRowHeight="13.5" x14ac:dyDescent="0.15"/>
  <cols>
    <col min="1" max="1" width="1.875" style="27" customWidth="1"/>
    <col min="2" max="3" width="2.125" style="27" customWidth="1"/>
    <col min="4" max="4" width="22.625" style="27" customWidth="1"/>
    <col min="5" max="5" width="2.125" style="27" customWidth="1"/>
    <col min="6" max="7" width="35.75" style="27" customWidth="1"/>
    <col min="8" max="8" width="34.5" style="27" customWidth="1"/>
    <col min="9" max="16384" width="9" style="27"/>
  </cols>
  <sheetData>
    <row r="2" spans="2:8" ht="17.25" x14ac:dyDescent="0.2">
      <c r="B2" s="26" t="s">
        <v>265</v>
      </c>
      <c r="G2" s="28"/>
      <c r="H2" s="28"/>
    </row>
    <row r="3" spans="2:8" ht="12" customHeight="1" x14ac:dyDescent="0.15"/>
    <row r="4" spans="2:8" s="29" customFormat="1" ht="19.5" customHeight="1" x14ac:dyDescent="0.15">
      <c r="G4" s="30"/>
      <c r="H4" s="30"/>
    </row>
    <row r="5" spans="2:8" s="31" customFormat="1" ht="34.5" customHeight="1" x14ac:dyDescent="0.15">
      <c r="B5" s="346" t="s">
        <v>80</v>
      </c>
      <c r="C5" s="346"/>
      <c r="D5" s="346"/>
      <c r="E5" s="346"/>
      <c r="F5" s="346"/>
      <c r="G5" s="346"/>
      <c r="H5" s="346"/>
    </row>
    <row r="6" spans="2:8" s="29" customFormat="1" ht="34.5" customHeight="1" x14ac:dyDescent="0.15">
      <c r="B6" s="314" t="s">
        <v>67</v>
      </c>
      <c r="C6" s="315"/>
      <c r="D6" s="315"/>
      <c r="E6" s="315"/>
      <c r="F6" s="315"/>
      <c r="G6" s="315"/>
      <c r="H6" s="316"/>
    </row>
    <row r="7" spans="2:8" s="29" customFormat="1" ht="24.75" customHeight="1" x14ac:dyDescent="0.15">
      <c r="B7" s="32"/>
      <c r="C7" s="332" t="s">
        <v>1</v>
      </c>
      <c r="D7" s="332"/>
      <c r="E7" s="33"/>
      <c r="F7" s="333" t="s">
        <v>81</v>
      </c>
      <c r="G7" s="334"/>
      <c r="H7" s="34" t="s">
        <v>82</v>
      </c>
    </row>
    <row r="8" spans="2:8" s="29" customFormat="1" ht="24" customHeight="1" x14ac:dyDescent="0.15">
      <c r="B8" s="274" t="s">
        <v>83</v>
      </c>
      <c r="C8" s="275"/>
      <c r="D8" s="275"/>
      <c r="E8" s="276"/>
      <c r="F8" s="347" t="s">
        <v>84</v>
      </c>
      <c r="G8" s="348"/>
      <c r="H8" s="351"/>
    </row>
    <row r="9" spans="2:8" s="29" customFormat="1" ht="24" customHeight="1" x14ac:dyDescent="0.15">
      <c r="B9" s="277"/>
      <c r="C9" s="278"/>
      <c r="D9" s="278"/>
      <c r="E9" s="279"/>
      <c r="F9" s="349"/>
      <c r="G9" s="350"/>
      <c r="H9" s="352"/>
    </row>
    <row r="10" spans="2:8" s="29" customFormat="1" ht="27.75" customHeight="1" x14ac:dyDescent="0.15">
      <c r="B10" s="35"/>
      <c r="C10" s="345" t="s">
        <v>68</v>
      </c>
      <c r="D10" s="345"/>
      <c r="E10" s="36"/>
      <c r="F10" s="320" t="s">
        <v>85</v>
      </c>
      <c r="G10" s="321"/>
      <c r="H10" s="326" t="s">
        <v>86</v>
      </c>
    </row>
    <row r="11" spans="2:8" s="29" customFormat="1" ht="27.75" customHeight="1" x14ac:dyDescent="0.15">
      <c r="B11" s="35"/>
      <c r="C11" s="338" t="s">
        <v>87</v>
      </c>
      <c r="D11" s="338"/>
      <c r="E11" s="338"/>
      <c r="F11" s="322"/>
      <c r="G11" s="323"/>
      <c r="H11" s="327"/>
    </row>
    <row r="12" spans="2:8" s="29" customFormat="1" ht="27.75" customHeight="1" x14ac:dyDescent="0.15">
      <c r="B12" s="35"/>
      <c r="C12" s="329" t="s">
        <v>88</v>
      </c>
      <c r="D12" s="330"/>
      <c r="E12" s="331"/>
      <c r="F12" s="322"/>
      <c r="G12" s="323"/>
      <c r="H12" s="327"/>
    </row>
    <row r="13" spans="2:8" s="29" customFormat="1" ht="27.75" customHeight="1" x14ac:dyDescent="0.15">
      <c r="B13" s="37"/>
      <c r="C13" s="329" t="s">
        <v>89</v>
      </c>
      <c r="D13" s="330"/>
      <c r="E13" s="331"/>
      <c r="F13" s="324"/>
      <c r="G13" s="325"/>
      <c r="H13" s="328"/>
    </row>
    <row r="14" spans="2:8" s="29" customFormat="1" ht="17.45" customHeight="1" x14ac:dyDescent="0.15">
      <c r="B14" s="338" t="s">
        <v>90</v>
      </c>
      <c r="C14" s="338"/>
      <c r="D14" s="338"/>
      <c r="E14" s="338"/>
      <c r="F14" s="339" t="s">
        <v>91</v>
      </c>
      <c r="G14" s="340"/>
      <c r="H14" s="343"/>
    </row>
    <row r="15" spans="2:8" s="29" customFormat="1" ht="15" customHeight="1" x14ac:dyDescent="0.15">
      <c r="B15" s="338"/>
      <c r="C15" s="338"/>
      <c r="D15" s="338"/>
      <c r="E15" s="338"/>
      <c r="F15" s="341"/>
      <c r="G15" s="342"/>
      <c r="H15" s="344"/>
    </row>
    <row r="16" spans="2:8" s="29" customFormat="1" ht="17.45" customHeight="1" x14ac:dyDescent="0.15">
      <c r="B16" s="338" t="s">
        <v>92</v>
      </c>
      <c r="C16" s="338"/>
      <c r="D16" s="338"/>
      <c r="E16" s="338"/>
      <c r="F16" s="339" t="s">
        <v>93</v>
      </c>
      <c r="G16" s="340"/>
      <c r="H16" s="343"/>
    </row>
    <row r="17" spans="2:8" s="29" customFormat="1" ht="15" customHeight="1" x14ac:dyDescent="0.15">
      <c r="B17" s="338"/>
      <c r="C17" s="338"/>
      <c r="D17" s="338"/>
      <c r="E17" s="338"/>
      <c r="F17" s="341"/>
      <c r="G17" s="342"/>
      <c r="H17" s="344"/>
    </row>
    <row r="18" spans="2:8" s="29" customFormat="1" ht="17.45" customHeight="1" x14ac:dyDescent="0.15">
      <c r="B18" s="35"/>
      <c r="C18" s="275" t="s">
        <v>94</v>
      </c>
      <c r="D18" s="275"/>
      <c r="E18" s="38"/>
      <c r="F18" s="35"/>
      <c r="G18" s="36"/>
      <c r="H18" s="39"/>
    </row>
    <row r="19" spans="2:8" s="29" customFormat="1" ht="15" customHeight="1" x14ac:dyDescent="0.15">
      <c r="B19" s="35"/>
      <c r="C19" s="299"/>
      <c r="D19" s="299"/>
      <c r="E19" s="40"/>
      <c r="F19" s="35"/>
      <c r="G19" s="36"/>
      <c r="H19" s="41"/>
    </row>
    <row r="20" spans="2:8" s="29" customFormat="1" ht="17.45" customHeight="1" x14ac:dyDescent="0.15">
      <c r="B20" s="35"/>
      <c r="C20" s="274" t="s">
        <v>95</v>
      </c>
      <c r="D20" s="275"/>
      <c r="E20" s="276"/>
      <c r="F20" s="301" t="s">
        <v>96</v>
      </c>
      <c r="G20" s="302"/>
      <c r="H20" s="303"/>
    </row>
    <row r="21" spans="2:8" s="29" customFormat="1" ht="15" customHeight="1" x14ac:dyDescent="0.15">
      <c r="B21" s="35"/>
      <c r="C21" s="298"/>
      <c r="D21" s="299"/>
      <c r="E21" s="300"/>
      <c r="F21" s="282"/>
      <c r="G21" s="283"/>
      <c r="H21" s="304"/>
    </row>
    <row r="22" spans="2:8" s="29" customFormat="1" ht="17.45" customHeight="1" x14ac:dyDescent="0.15">
      <c r="B22" s="41"/>
      <c r="C22" s="275" t="s">
        <v>97</v>
      </c>
      <c r="D22" s="275"/>
      <c r="E22" s="276"/>
      <c r="F22" s="301" t="s">
        <v>98</v>
      </c>
      <c r="G22" s="302"/>
      <c r="H22" s="312"/>
    </row>
    <row r="23" spans="2:8" s="29" customFormat="1" ht="15" customHeight="1" x14ac:dyDescent="0.15">
      <c r="B23" s="41"/>
      <c r="C23" s="278"/>
      <c r="D23" s="278"/>
      <c r="E23" s="279"/>
      <c r="F23" s="282"/>
      <c r="G23" s="283"/>
      <c r="H23" s="313"/>
    </row>
    <row r="24" spans="2:8" s="29" customFormat="1" ht="17.45" customHeight="1" x14ac:dyDescent="0.15">
      <c r="B24" s="41"/>
      <c r="C24" s="275" t="s">
        <v>99</v>
      </c>
      <c r="D24" s="275"/>
      <c r="E24" s="276"/>
      <c r="F24" s="308" t="s">
        <v>100</v>
      </c>
      <c r="G24" s="309"/>
      <c r="H24" s="312"/>
    </row>
    <row r="25" spans="2:8" s="29" customFormat="1" ht="15" customHeight="1" x14ac:dyDescent="0.15">
      <c r="B25" s="41"/>
      <c r="C25" s="278"/>
      <c r="D25" s="278"/>
      <c r="E25" s="279"/>
      <c r="F25" s="310"/>
      <c r="G25" s="311"/>
      <c r="H25" s="313"/>
    </row>
    <row r="26" spans="2:8" s="29" customFormat="1" ht="15" customHeight="1" x14ac:dyDescent="0.15">
      <c r="B26" s="35"/>
      <c r="C26" s="274" t="s">
        <v>101</v>
      </c>
      <c r="D26" s="275"/>
      <c r="E26" s="276"/>
      <c r="F26" s="301" t="s">
        <v>102</v>
      </c>
      <c r="G26" s="302"/>
      <c r="H26" s="312"/>
    </row>
    <row r="27" spans="2:8" s="29" customFormat="1" ht="15" customHeight="1" x14ac:dyDescent="0.15">
      <c r="B27" s="35"/>
      <c r="C27" s="298"/>
      <c r="D27" s="299"/>
      <c r="E27" s="300"/>
      <c r="F27" s="282"/>
      <c r="G27" s="283"/>
      <c r="H27" s="313"/>
    </row>
    <row r="28" spans="2:8" s="29" customFormat="1" ht="17.25" customHeight="1" x14ac:dyDescent="0.15">
      <c r="B28" s="42"/>
      <c r="C28" s="275" t="s">
        <v>103</v>
      </c>
      <c r="D28" s="275"/>
      <c r="E28" s="43"/>
      <c r="F28" s="42"/>
      <c r="G28" s="43"/>
      <c r="H28" s="39"/>
    </row>
    <row r="29" spans="2:8" s="29" customFormat="1" ht="17.25" customHeight="1" x14ac:dyDescent="0.15">
      <c r="B29" s="35"/>
      <c r="C29" s="278"/>
      <c r="D29" s="278"/>
      <c r="E29" s="44"/>
      <c r="F29" s="35"/>
      <c r="G29" s="36"/>
      <c r="H29" s="37"/>
    </row>
    <row r="30" spans="2:8" s="29" customFormat="1" ht="17.25" customHeight="1" x14ac:dyDescent="0.15">
      <c r="B30" s="41"/>
      <c r="C30" s="298" t="s">
        <v>104</v>
      </c>
      <c r="D30" s="299"/>
      <c r="E30" s="300"/>
      <c r="F30" s="301" t="s">
        <v>105</v>
      </c>
      <c r="G30" s="302"/>
      <c r="H30" s="303"/>
    </row>
    <row r="31" spans="2:8" s="29" customFormat="1" ht="17.25" customHeight="1" x14ac:dyDescent="0.15">
      <c r="B31" s="41"/>
      <c r="C31" s="298"/>
      <c r="D31" s="299"/>
      <c r="E31" s="300"/>
      <c r="F31" s="282"/>
      <c r="G31" s="283"/>
      <c r="H31" s="304"/>
    </row>
    <row r="32" spans="2:8" s="29" customFormat="1" ht="15" customHeight="1" x14ac:dyDescent="0.15">
      <c r="B32" s="41"/>
      <c r="C32" s="274" t="s">
        <v>106</v>
      </c>
      <c r="D32" s="275"/>
      <c r="E32" s="276"/>
      <c r="F32" s="308" t="s">
        <v>107</v>
      </c>
      <c r="G32" s="309"/>
      <c r="H32" s="284"/>
    </row>
    <row r="33" spans="2:9" s="29" customFormat="1" ht="15" customHeight="1" x14ac:dyDescent="0.15">
      <c r="B33" s="41"/>
      <c r="C33" s="298"/>
      <c r="D33" s="299"/>
      <c r="E33" s="300"/>
      <c r="F33" s="310"/>
      <c r="G33" s="311"/>
      <c r="H33" s="285"/>
    </row>
    <row r="34" spans="2:9" s="29" customFormat="1" ht="17.45" customHeight="1" x14ac:dyDescent="0.15">
      <c r="B34" s="274" t="s">
        <v>28</v>
      </c>
      <c r="C34" s="275"/>
      <c r="D34" s="275"/>
      <c r="E34" s="276"/>
      <c r="F34" s="301" t="s">
        <v>108</v>
      </c>
      <c r="G34" s="302"/>
      <c r="H34" s="284"/>
    </row>
    <row r="35" spans="2:9" s="29" customFormat="1" ht="17.45" customHeight="1" x14ac:dyDescent="0.15">
      <c r="B35" s="277"/>
      <c r="C35" s="278"/>
      <c r="D35" s="278"/>
      <c r="E35" s="279"/>
      <c r="F35" s="282"/>
      <c r="G35" s="283"/>
      <c r="H35" s="285"/>
    </row>
    <row r="36" spans="2:9" s="29" customFormat="1" ht="17.45" customHeight="1" x14ac:dyDescent="0.15">
      <c r="B36" s="286" t="s">
        <v>109</v>
      </c>
      <c r="C36" s="287"/>
      <c r="D36" s="287"/>
      <c r="E36" s="288"/>
      <c r="F36" s="292" t="s">
        <v>110</v>
      </c>
      <c r="G36" s="293"/>
      <c r="H36" s="336"/>
      <c r="I36" s="45"/>
    </row>
    <row r="37" spans="2:9" s="29" customFormat="1" ht="15" customHeight="1" x14ac:dyDescent="0.15">
      <c r="B37" s="289"/>
      <c r="C37" s="290"/>
      <c r="D37" s="290"/>
      <c r="E37" s="291"/>
      <c r="F37" s="294"/>
      <c r="G37" s="295"/>
      <c r="H37" s="337"/>
    </row>
    <row r="38" spans="2:9" s="29" customFormat="1" ht="34.5" customHeight="1" x14ac:dyDescent="0.15">
      <c r="B38" s="314" t="s">
        <v>74</v>
      </c>
      <c r="C38" s="315"/>
      <c r="D38" s="315"/>
      <c r="E38" s="315"/>
      <c r="F38" s="315"/>
      <c r="G38" s="315"/>
      <c r="H38" s="316"/>
    </row>
    <row r="39" spans="2:9" s="29" customFormat="1" ht="33" customHeight="1" x14ac:dyDescent="0.15">
      <c r="B39" s="46"/>
      <c r="C39" s="332" t="s">
        <v>1</v>
      </c>
      <c r="D39" s="332"/>
      <c r="E39" s="33"/>
      <c r="F39" s="333" t="s">
        <v>81</v>
      </c>
      <c r="G39" s="334"/>
      <c r="H39" s="34" t="s">
        <v>82</v>
      </c>
    </row>
    <row r="40" spans="2:9" s="29" customFormat="1" ht="28.5" customHeight="1" x14ac:dyDescent="0.15">
      <c r="B40" s="42"/>
      <c r="C40" s="335" t="s">
        <v>75</v>
      </c>
      <c r="D40" s="335"/>
      <c r="E40" s="44"/>
      <c r="F40" s="320" t="s">
        <v>111</v>
      </c>
      <c r="G40" s="321"/>
      <c r="H40" s="326" t="s">
        <v>112</v>
      </c>
    </row>
    <row r="41" spans="2:9" s="29" customFormat="1" ht="28.5" customHeight="1" x14ac:dyDescent="0.15">
      <c r="B41" s="35"/>
      <c r="C41" s="329" t="s">
        <v>113</v>
      </c>
      <c r="D41" s="330"/>
      <c r="E41" s="331"/>
      <c r="F41" s="322"/>
      <c r="G41" s="323"/>
      <c r="H41" s="327"/>
    </row>
    <row r="42" spans="2:9" s="29" customFormat="1" ht="28.5" customHeight="1" x14ac:dyDescent="0.15">
      <c r="B42" s="41"/>
      <c r="C42" s="330" t="s">
        <v>88</v>
      </c>
      <c r="D42" s="330"/>
      <c r="E42" s="331"/>
      <c r="F42" s="322"/>
      <c r="G42" s="323"/>
      <c r="H42" s="327"/>
    </row>
    <row r="43" spans="2:9" s="29" customFormat="1" ht="28.5" customHeight="1" x14ac:dyDescent="0.15">
      <c r="B43" s="37"/>
      <c r="C43" s="330" t="s">
        <v>114</v>
      </c>
      <c r="D43" s="330"/>
      <c r="E43" s="331"/>
      <c r="F43" s="324"/>
      <c r="G43" s="325"/>
      <c r="H43" s="328"/>
    </row>
    <row r="44" spans="2:9" s="29" customFormat="1" ht="35.25" customHeight="1" x14ac:dyDescent="0.15">
      <c r="B44" s="314" t="s">
        <v>76</v>
      </c>
      <c r="C44" s="315"/>
      <c r="D44" s="315"/>
      <c r="E44" s="315"/>
      <c r="F44" s="315"/>
      <c r="G44" s="315"/>
      <c r="H44" s="316"/>
    </row>
    <row r="45" spans="2:9" s="29" customFormat="1" ht="33.75" customHeight="1" x14ac:dyDescent="0.15">
      <c r="B45" s="47"/>
      <c r="C45" s="317" t="s">
        <v>1</v>
      </c>
      <c r="D45" s="317"/>
      <c r="E45" s="44"/>
      <c r="F45" s="318" t="s">
        <v>81</v>
      </c>
      <c r="G45" s="319"/>
      <c r="H45" s="48" t="s">
        <v>115</v>
      </c>
    </row>
    <row r="46" spans="2:9" s="29" customFormat="1" ht="28.5" customHeight="1" x14ac:dyDescent="0.15">
      <c r="B46" s="35"/>
      <c r="C46" s="275" t="s">
        <v>116</v>
      </c>
      <c r="D46" s="275"/>
      <c r="E46" s="36"/>
      <c r="F46" s="320" t="s">
        <v>117</v>
      </c>
      <c r="G46" s="321"/>
      <c r="H46" s="326"/>
    </row>
    <row r="47" spans="2:9" s="29" customFormat="1" ht="28.5" customHeight="1" x14ac:dyDescent="0.15">
      <c r="B47" s="35"/>
      <c r="C47" s="329" t="s">
        <v>118</v>
      </c>
      <c r="D47" s="330"/>
      <c r="E47" s="331"/>
      <c r="F47" s="322"/>
      <c r="G47" s="323"/>
      <c r="H47" s="327"/>
    </row>
    <row r="48" spans="2:9" s="29" customFormat="1" ht="28.5" customHeight="1" x14ac:dyDescent="0.15">
      <c r="B48" s="35"/>
      <c r="C48" s="329" t="s">
        <v>119</v>
      </c>
      <c r="D48" s="330"/>
      <c r="E48" s="331"/>
      <c r="F48" s="322"/>
      <c r="G48" s="323"/>
      <c r="H48" s="327"/>
    </row>
    <row r="49" spans="2:8" s="29" customFormat="1" ht="28.5" customHeight="1" x14ac:dyDescent="0.15">
      <c r="B49" s="35"/>
      <c r="C49" s="329" t="s">
        <v>120</v>
      </c>
      <c r="D49" s="330"/>
      <c r="E49" s="331"/>
      <c r="F49" s="324"/>
      <c r="G49" s="325"/>
      <c r="H49" s="328"/>
    </row>
    <row r="50" spans="2:8" s="29" customFormat="1" ht="12.75" customHeight="1" x14ac:dyDescent="0.15">
      <c r="B50" s="42"/>
      <c r="C50" s="275" t="s">
        <v>94</v>
      </c>
      <c r="D50" s="275"/>
      <c r="E50" s="38"/>
      <c r="F50" s="35"/>
      <c r="G50" s="36"/>
      <c r="H50" s="39"/>
    </row>
    <row r="51" spans="2:8" s="29" customFormat="1" ht="17.25" customHeight="1" x14ac:dyDescent="0.15">
      <c r="B51" s="35"/>
      <c r="C51" s="299"/>
      <c r="D51" s="299"/>
      <c r="E51" s="40"/>
      <c r="F51" s="35"/>
      <c r="G51" s="36"/>
      <c r="H51" s="41"/>
    </row>
    <row r="52" spans="2:8" s="29" customFormat="1" ht="15" customHeight="1" x14ac:dyDescent="0.15">
      <c r="B52" s="35"/>
      <c r="C52" s="274" t="s">
        <v>95</v>
      </c>
      <c r="D52" s="275"/>
      <c r="E52" s="276"/>
      <c r="F52" s="301" t="s">
        <v>96</v>
      </c>
      <c r="G52" s="302"/>
      <c r="H52" s="303"/>
    </row>
    <row r="53" spans="2:8" s="29" customFormat="1" ht="17.25" customHeight="1" x14ac:dyDescent="0.15">
      <c r="B53" s="35"/>
      <c r="C53" s="298"/>
      <c r="D53" s="299"/>
      <c r="E53" s="300"/>
      <c r="F53" s="282"/>
      <c r="G53" s="283"/>
      <c r="H53" s="304"/>
    </row>
    <row r="54" spans="2:8" s="29" customFormat="1" ht="15" customHeight="1" x14ac:dyDescent="0.15">
      <c r="B54" s="41"/>
      <c r="C54" s="275" t="s">
        <v>97</v>
      </c>
      <c r="D54" s="275"/>
      <c r="E54" s="276"/>
      <c r="F54" s="301" t="s">
        <v>98</v>
      </c>
      <c r="G54" s="302"/>
      <c r="H54" s="312"/>
    </row>
    <row r="55" spans="2:8" s="29" customFormat="1" ht="17.25" customHeight="1" x14ac:dyDescent="0.15">
      <c r="B55" s="41"/>
      <c r="C55" s="278"/>
      <c r="D55" s="278"/>
      <c r="E55" s="279"/>
      <c r="F55" s="282"/>
      <c r="G55" s="283"/>
      <c r="H55" s="313"/>
    </row>
    <row r="56" spans="2:8" s="29" customFormat="1" ht="15" customHeight="1" x14ac:dyDescent="0.15">
      <c r="B56" s="41"/>
      <c r="C56" s="275" t="s">
        <v>99</v>
      </c>
      <c r="D56" s="275"/>
      <c r="E56" s="276"/>
      <c r="F56" s="308" t="s">
        <v>100</v>
      </c>
      <c r="G56" s="309"/>
      <c r="H56" s="312"/>
    </row>
    <row r="57" spans="2:8" s="29" customFormat="1" ht="17.25" customHeight="1" x14ac:dyDescent="0.15">
      <c r="B57" s="41"/>
      <c r="C57" s="278"/>
      <c r="D57" s="278"/>
      <c r="E57" s="279"/>
      <c r="F57" s="310"/>
      <c r="G57" s="311"/>
      <c r="H57" s="313"/>
    </row>
    <row r="58" spans="2:8" s="29" customFormat="1" ht="17.25" customHeight="1" x14ac:dyDescent="0.15">
      <c r="B58" s="35"/>
      <c r="C58" s="274" t="s">
        <v>101</v>
      </c>
      <c r="D58" s="275"/>
      <c r="E58" s="276"/>
      <c r="F58" s="301" t="s">
        <v>121</v>
      </c>
      <c r="G58" s="302"/>
      <c r="H58" s="312"/>
    </row>
    <row r="59" spans="2:8" s="29" customFormat="1" ht="17.25" customHeight="1" x14ac:dyDescent="0.15">
      <c r="B59" s="35"/>
      <c r="C59" s="298"/>
      <c r="D59" s="299"/>
      <c r="E59" s="300"/>
      <c r="F59" s="282"/>
      <c r="G59" s="283"/>
      <c r="H59" s="313"/>
    </row>
    <row r="60" spans="2:8" s="29" customFormat="1" ht="15" customHeight="1" x14ac:dyDescent="0.15">
      <c r="B60" s="42"/>
      <c r="C60" s="275" t="s">
        <v>103</v>
      </c>
      <c r="D60" s="275"/>
      <c r="E60" s="43"/>
      <c r="F60" s="42"/>
      <c r="G60" s="43"/>
      <c r="H60" s="39"/>
    </row>
    <row r="61" spans="2:8" s="29" customFormat="1" ht="15" customHeight="1" x14ac:dyDescent="0.15">
      <c r="B61" s="35"/>
      <c r="C61" s="278"/>
      <c r="D61" s="278"/>
      <c r="E61" s="44"/>
      <c r="F61" s="35"/>
      <c r="G61" s="36"/>
      <c r="H61" s="41"/>
    </row>
    <row r="62" spans="2:8" s="29" customFormat="1" ht="15" customHeight="1" x14ac:dyDescent="0.15">
      <c r="B62" s="35"/>
      <c r="C62" s="298" t="s">
        <v>104</v>
      </c>
      <c r="D62" s="299"/>
      <c r="E62" s="300"/>
      <c r="F62" s="301" t="s">
        <v>105</v>
      </c>
      <c r="G62" s="302"/>
      <c r="H62" s="303"/>
    </row>
    <row r="63" spans="2:8" s="29" customFormat="1" ht="15" customHeight="1" x14ac:dyDescent="0.15">
      <c r="B63" s="35"/>
      <c r="C63" s="298"/>
      <c r="D63" s="299"/>
      <c r="E63" s="300"/>
      <c r="F63" s="280"/>
      <c r="G63" s="281"/>
      <c r="H63" s="304"/>
    </row>
    <row r="64" spans="2:8" s="29" customFormat="1" ht="15" customHeight="1" x14ac:dyDescent="0.15">
      <c r="B64" s="35"/>
      <c r="C64" s="274" t="s">
        <v>106</v>
      </c>
      <c r="D64" s="275"/>
      <c r="E64" s="275"/>
      <c r="F64" s="305" t="s">
        <v>122</v>
      </c>
      <c r="G64" s="305"/>
      <c r="H64" s="306"/>
    </row>
    <row r="65" spans="1:8" s="29" customFormat="1" ht="15" customHeight="1" x14ac:dyDescent="0.15">
      <c r="B65" s="35"/>
      <c r="C65" s="277"/>
      <c r="D65" s="278"/>
      <c r="E65" s="278"/>
      <c r="F65" s="305"/>
      <c r="G65" s="305"/>
      <c r="H65" s="307"/>
    </row>
    <row r="66" spans="1:8" s="29" customFormat="1" ht="15" customHeight="1" x14ac:dyDescent="0.15">
      <c r="B66" s="274" t="s">
        <v>28</v>
      </c>
      <c r="C66" s="275"/>
      <c r="D66" s="275"/>
      <c r="E66" s="276"/>
      <c r="F66" s="280" t="s">
        <v>108</v>
      </c>
      <c r="G66" s="281"/>
      <c r="H66" s="284"/>
    </row>
    <row r="67" spans="1:8" s="29" customFormat="1" ht="17.25" customHeight="1" x14ac:dyDescent="0.15">
      <c r="B67" s="277"/>
      <c r="C67" s="278"/>
      <c r="D67" s="278"/>
      <c r="E67" s="279"/>
      <c r="F67" s="282"/>
      <c r="G67" s="283"/>
      <c r="H67" s="285"/>
    </row>
    <row r="68" spans="1:8" s="29" customFormat="1" ht="17.25" customHeight="1" x14ac:dyDescent="0.15">
      <c r="B68" s="286" t="s">
        <v>123</v>
      </c>
      <c r="C68" s="287"/>
      <c r="D68" s="287"/>
      <c r="E68" s="288"/>
      <c r="F68" s="292" t="s">
        <v>124</v>
      </c>
      <c r="G68" s="293"/>
      <c r="H68" s="296"/>
    </row>
    <row r="69" spans="1:8" s="29" customFormat="1" ht="15" customHeight="1" x14ac:dyDescent="0.15">
      <c r="B69" s="289"/>
      <c r="C69" s="290"/>
      <c r="D69" s="290"/>
      <c r="E69" s="291"/>
      <c r="F69" s="294"/>
      <c r="G69" s="295"/>
      <c r="H69" s="297"/>
    </row>
    <row r="70" spans="1:8" x14ac:dyDescent="0.15">
      <c r="A70" s="49"/>
      <c r="B70" s="50"/>
      <c r="C70" s="50"/>
      <c r="D70" s="50"/>
      <c r="E70" s="50"/>
      <c r="F70" s="49"/>
      <c r="H70" s="50"/>
    </row>
    <row r="71" spans="1:8" x14ac:dyDescent="0.15">
      <c r="A71" s="49"/>
      <c r="B71" s="49"/>
    </row>
    <row r="72" spans="1:8" x14ac:dyDescent="0.15">
      <c r="A72" s="49"/>
      <c r="B72" s="49"/>
    </row>
  </sheetData>
  <mergeCells count="89">
    <mergeCell ref="B5:H5"/>
    <mergeCell ref="B6:H6"/>
    <mergeCell ref="C7:D7"/>
    <mergeCell ref="F7:G7"/>
    <mergeCell ref="B8:E9"/>
    <mergeCell ref="F8:G9"/>
    <mergeCell ref="H8:H9"/>
    <mergeCell ref="C10:D10"/>
    <mergeCell ref="F10:G13"/>
    <mergeCell ref="H10:H13"/>
    <mergeCell ref="C11:E11"/>
    <mergeCell ref="C12:E12"/>
    <mergeCell ref="C13:E13"/>
    <mergeCell ref="B14:E15"/>
    <mergeCell ref="F14:G15"/>
    <mergeCell ref="H14:H15"/>
    <mergeCell ref="B16:E17"/>
    <mergeCell ref="F16:G17"/>
    <mergeCell ref="H16:H17"/>
    <mergeCell ref="C18:D19"/>
    <mergeCell ref="C20:E21"/>
    <mergeCell ref="F20:G21"/>
    <mergeCell ref="H20:H21"/>
    <mergeCell ref="C22:E23"/>
    <mergeCell ref="F22:G23"/>
    <mergeCell ref="H22:H23"/>
    <mergeCell ref="C24:E25"/>
    <mergeCell ref="F24:G25"/>
    <mergeCell ref="H24:H25"/>
    <mergeCell ref="C26:E27"/>
    <mergeCell ref="F26:G27"/>
    <mergeCell ref="H26:H27"/>
    <mergeCell ref="C28:D29"/>
    <mergeCell ref="C30:E31"/>
    <mergeCell ref="F30:G31"/>
    <mergeCell ref="H30:H31"/>
    <mergeCell ref="C32:E33"/>
    <mergeCell ref="F32:G33"/>
    <mergeCell ref="H32:H33"/>
    <mergeCell ref="B34:E35"/>
    <mergeCell ref="F34:G35"/>
    <mergeCell ref="H34:H35"/>
    <mergeCell ref="B36:E37"/>
    <mergeCell ref="F36:G37"/>
    <mergeCell ref="H36:H37"/>
    <mergeCell ref="B38:H38"/>
    <mergeCell ref="C39:D39"/>
    <mergeCell ref="F39:G39"/>
    <mergeCell ref="C40:D40"/>
    <mergeCell ref="F40:G43"/>
    <mergeCell ref="H40:H43"/>
    <mergeCell ref="C41:E41"/>
    <mergeCell ref="C42:E42"/>
    <mergeCell ref="C43:E43"/>
    <mergeCell ref="B44:H44"/>
    <mergeCell ref="C45:D45"/>
    <mergeCell ref="F45:G45"/>
    <mergeCell ref="C46:D46"/>
    <mergeCell ref="F46:G49"/>
    <mergeCell ref="H46:H49"/>
    <mergeCell ref="C47:E47"/>
    <mergeCell ref="C48:E48"/>
    <mergeCell ref="C49:E49"/>
    <mergeCell ref="C50:D51"/>
    <mergeCell ref="C52:E53"/>
    <mergeCell ref="F52:G53"/>
    <mergeCell ref="H52:H53"/>
    <mergeCell ref="C54:E55"/>
    <mergeCell ref="F54:G55"/>
    <mergeCell ref="H54:H55"/>
    <mergeCell ref="C56:E57"/>
    <mergeCell ref="F56:G57"/>
    <mergeCell ref="H56:H57"/>
    <mergeCell ref="C58:E59"/>
    <mergeCell ref="F58:G59"/>
    <mergeCell ref="H58:H59"/>
    <mergeCell ref="C60:D61"/>
    <mergeCell ref="C62:E63"/>
    <mergeCell ref="F62:G63"/>
    <mergeCell ref="H62:H63"/>
    <mergeCell ref="C64:E65"/>
    <mergeCell ref="F64:G65"/>
    <mergeCell ref="H64:H65"/>
    <mergeCell ref="B66:E67"/>
    <mergeCell ref="F66:G67"/>
    <mergeCell ref="H66:H67"/>
    <mergeCell ref="B68:E69"/>
    <mergeCell ref="F68:G69"/>
    <mergeCell ref="H68:H69"/>
  </mergeCells>
  <phoneticPr fontId="5"/>
  <printOptions horizontalCentered="1"/>
  <pageMargins left="0.59055118110236227" right="0.49" top="0.73" bottom="0.52" header="0.51181102362204722" footer="0.51181102362204722"/>
  <pageSetup paperSize="9" scale="59" orientation="portrait" r:id="rId1"/>
  <headerFooter alignWithMargins="0"/>
  <rowBreaks count="1" manualBreakCount="1">
    <brk id="7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H85"/>
  <sheetViews>
    <sheetView view="pageBreakPreview" topLeftCell="A22" zoomScale="60" zoomScaleNormal="100" workbookViewId="0">
      <selection activeCell="A39" sqref="A39"/>
    </sheetView>
  </sheetViews>
  <sheetFormatPr defaultColWidth="9" defaultRowHeight="13.5" x14ac:dyDescent="0.15"/>
  <cols>
    <col min="1" max="1" width="2.75" style="1" customWidth="1"/>
    <col min="2" max="3" width="2.125" style="1" customWidth="1"/>
    <col min="4" max="4" width="22.625" style="1" customWidth="1"/>
    <col min="5" max="5" width="2.125" style="1" customWidth="1"/>
    <col min="6" max="6" width="29.375" style="1" customWidth="1"/>
    <col min="7" max="7" width="52.5" style="1" customWidth="1"/>
    <col min="8" max="8" width="6.875" style="1" customWidth="1"/>
    <col min="9" max="16384" width="9" style="1"/>
  </cols>
  <sheetData>
    <row r="1" spans="1:7" x14ac:dyDescent="0.15">
      <c r="A1" s="1" t="s">
        <v>289</v>
      </c>
      <c r="G1" s="3"/>
    </row>
    <row r="2" spans="1:7" ht="6.75" customHeight="1" x14ac:dyDescent="0.15">
      <c r="B2" s="353" t="s">
        <v>266</v>
      </c>
      <c r="C2" s="353"/>
      <c r="D2" s="353"/>
      <c r="G2" s="4"/>
    </row>
    <row r="3" spans="1:7" s="5" customFormat="1" ht="19.5" customHeight="1" x14ac:dyDescent="0.15">
      <c r="B3" s="353"/>
      <c r="C3" s="353"/>
      <c r="D3" s="353"/>
      <c r="G3" s="125" t="s">
        <v>290</v>
      </c>
    </row>
    <row r="4" spans="1:7" s="6" customFormat="1" ht="25.5" customHeight="1" x14ac:dyDescent="0.15">
      <c r="B4" s="354" t="s">
        <v>267</v>
      </c>
      <c r="C4" s="354"/>
      <c r="D4" s="354"/>
      <c r="E4" s="354"/>
      <c r="F4" s="354"/>
      <c r="G4" s="354"/>
    </row>
    <row r="5" spans="1:7" s="5" customFormat="1" ht="23.25" customHeight="1" x14ac:dyDescent="0.15">
      <c r="B5" s="7"/>
      <c r="C5" s="271" t="s">
        <v>1</v>
      </c>
      <c r="D5" s="271"/>
      <c r="E5" s="8"/>
      <c r="F5" s="9" t="s">
        <v>268</v>
      </c>
      <c r="G5" s="9" t="s">
        <v>18</v>
      </c>
    </row>
    <row r="6" spans="1:7" s="5" customFormat="1" ht="17.45" customHeight="1" x14ac:dyDescent="0.15">
      <c r="B6" s="126" t="s">
        <v>67</v>
      </c>
      <c r="C6" s="16"/>
      <c r="D6" s="17"/>
      <c r="E6" s="18"/>
      <c r="F6" s="127"/>
      <c r="G6" s="19"/>
    </row>
    <row r="7" spans="1:7" s="5" customFormat="1" ht="17.45" customHeight="1" x14ac:dyDescent="0.15">
      <c r="B7" s="15"/>
      <c r="C7" s="270" t="s">
        <v>20</v>
      </c>
      <c r="D7" s="270"/>
      <c r="E7" s="18"/>
      <c r="F7" s="128">
        <v>80000</v>
      </c>
      <c r="G7" s="129" t="s">
        <v>269</v>
      </c>
    </row>
    <row r="8" spans="1:7" s="5" customFormat="1" ht="14.25" x14ac:dyDescent="0.15">
      <c r="B8" s="15"/>
      <c r="C8" s="16"/>
      <c r="D8" s="17"/>
      <c r="E8" s="18"/>
      <c r="F8" s="127"/>
      <c r="G8" s="19"/>
    </row>
    <row r="9" spans="1:7" s="5" customFormat="1" ht="18" customHeight="1" x14ac:dyDescent="0.15">
      <c r="B9" s="15"/>
      <c r="C9" s="270" t="s">
        <v>68</v>
      </c>
      <c r="D9" s="270"/>
      <c r="E9" s="18"/>
      <c r="F9" s="127"/>
      <c r="G9" s="19"/>
    </row>
    <row r="10" spans="1:7" s="5" customFormat="1" ht="5.25" customHeight="1" x14ac:dyDescent="0.15">
      <c r="B10" s="15"/>
      <c r="C10" s="16"/>
      <c r="D10" s="17"/>
      <c r="E10" s="18"/>
      <c r="F10" s="127"/>
      <c r="G10" s="19"/>
    </row>
    <row r="11" spans="1:7" s="5" customFormat="1" ht="17.45" customHeight="1" x14ac:dyDescent="0.15">
      <c r="B11" s="15"/>
      <c r="C11" s="16"/>
      <c r="D11" s="17" t="s">
        <v>69</v>
      </c>
      <c r="E11" s="18"/>
      <c r="F11" s="127"/>
      <c r="G11" s="19"/>
    </row>
    <row r="12" spans="1:7" s="5" customFormat="1" ht="5.25" customHeight="1" x14ac:dyDescent="0.15">
      <c r="B12" s="15"/>
      <c r="C12" s="16"/>
      <c r="D12" s="17"/>
      <c r="E12" s="18"/>
      <c r="F12" s="127"/>
      <c r="G12" s="19"/>
    </row>
    <row r="13" spans="1:7" s="5" customFormat="1" ht="17.45" customHeight="1" x14ac:dyDescent="0.2">
      <c r="B13" s="15"/>
      <c r="C13" s="16"/>
      <c r="D13" s="17" t="s">
        <v>70</v>
      </c>
      <c r="E13" s="18"/>
      <c r="F13" s="130">
        <v>3000000</v>
      </c>
      <c r="G13" s="19" t="s">
        <v>270</v>
      </c>
    </row>
    <row r="14" spans="1:7" s="5" customFormat="1" ht="5.25" customHeight="1" x14ac:dyDescent="0.15">
      <c r="B14" s="15"/>
      <c r="C14" s="16"/>
      <c r="D14" s="17"/>
      <c r="E14" s="18"/>
      <c r="F14" s="127"/>
      <c r="G14" s="19"/>
    </row>
    <row r="15" spans="1:7" s="5" customFormat="1" ht="17.45" customHeight="1" x14ac:dyDescent="0.15">
      <c r="B15" s="15"/>
      <c r="C15" s="16"/>
      <c r="D15" s="17" t="s">
        <v>71</v>
      </c>
      <c r="E15" s="18"/>
      <c r="F15" s="127"/>
      <c r="G15" s="19"/>
    </row>
    <row r="16" spans="1:7" s="5" customFormat="1" ht="9.75" customHeight="1" x14ac:dyDescent="0.15">
      <c r="B16" s="15"/>
      <c r="C16" s="16"/>
      <c r="D16" s="17"/>
      <c r="E16" s="18"/>
      <c r="F16" s="127"/>
      <c r="G16" s="19"/>
    </row>
    <row r="17" spans="2:8" s="5" customFormat="1" ht="42.75" x14ac:dyDescent="0.15">
      <c r="B17" s="15"/>
      <c r="C17" s="355" t="s">
        <v>291</v>
      </c>
      <c r="D17" s="355"/>
      <c r="E17" s="131"/>
      <c r="F17" s="132">
        <v>200000</v>
      </c>
      <c r="G17" s="133" t="s">
        <v>271</v>
      </c>
    </row>
    <row r="18" spans="2:8" s="5" customFormat="1" ht="15" customHeight="1" x14ac:dyDescent="0.15">
      <c r="B18" s="15"/>
      <c r="C18" s="16"/>
      <c r="D18" s="17"/>
      <c r="E18" s="18"/>
      <c r="F18" s="127"/>
      <c r="G18" s="19"/>
    </row>
    <row r="19" spans="2:8" s="5" customFormat="1" ht="17.45" customHeight="1" x14ac:dyDescent="0.2">
      <c r="B19" s="15"/>
      <c r="C19" s="270" t="s">
        <v>72</v>
      </c>
      <c r="D19" s="270"/>
      <c r="E19" s="18"/>
      <c r="F19" s="130">
        <v>10000</v>
      </c>
      <c r="G19" s="19" t="s">
        <v>272</v>
      </c>
    </row>
    <row r="20" spans="2:8" s="5" customFormat="1" ht="15" customHeight="1" x14ac:dyDescent="0.15">
      <c r="B20" s="15"/>
      <c r="C20" s="16"/>
      <c r="D20" s="20"/>
      <c r="E20" s="18"/>
      <c r="F20" s="127"/>
      <c r="G20" s="19" t="s">
        <v>273</v>
      </c>
    </row>
    <row r="21" spans="2:8" s="5" customFormat="1" ht="17.45" customHeight="1" x14ac:dyDescent="0.15">
      <c r="B21" s="15"/>
      <c r="C21" s="270" t="s">
        <v>21</v>
      </c>
      <c r="D21" s="270"/>
      <c r="E21" s="18"/>
      <c r="F21" s="127"/>
      <c r="G21" s="19"/>
    </row>
    <row r="22" spans="2:8" s="5" customFormat="1" ht="5.25" customHeight="1" x14ac:dyDescent="0.15">
      <c r="B22" s="15"/>
      <c r="C22" s="16"/>
      <c r="D22" s="17"/>
      <c r="E22" s="18"/>
      <c r="F22" s="127"/>
      <c r="G22" s="134"/>
      <c r="H22" s="15"/>
    </row>
    <row r="23" spans="2:8" s="5" customFormat="1" ht="17.45" customHeight="1" x14ac:dyDescent="0.2">
      <c r="B23" s="15"/>
      <c r="C23" s="16"/>
      <c r="D23" s="17" t="s">
        <v>22</v>
      </c>
      <c r="E23" s="18"/>
      <c r="F23" s="135">
        <v>100000</v>
      </c>
      <c r="G23" s="19" t="s">
        <v>274</v>
      </c>
    </row>
    <row r="24" spans="2:8" s="5" customFormat="1" ht="5.25" customHeight="1" x14ac:dyDescent="0.15">
      <c r="B24" s="15"/>
      <c r="C24" s="16"/>
      <c r="E24" s="18"/>
      <c r="F24" s="127"/>
      <c r="G24" s="19"/>
    </row>
    <row r="25" spans="2:8" s="5" customFormat="1" ht="17.45" customHeight="1" x14ac:dyDescent="0.2">
      <c r="B25" s="15"/>
      <c r="C25" s="16"/>
      <c r="D25" s="17" t="s">
        <v>23</v>
      </c>
      <c r="E25" s="18"/>
      <c r="F25" s="135">
        <v>8000</v>
      </c>
      <c r="G25" s="19" t="s">
        <v>275</v>
      </c>
    </row>
    <row r="26" spans="2:8" s="5" customFormat="1" ht="5.25" customHeight="1" x14ac:dyDescent="0.15">
      <c r="B26" s="15"/>
      <c r="C26" s="16"/>
      <c r="D26" s="17"/>
      <c r="E26" s="18"/>
      <c r="F26" s="127"/>
      <c r="G26" s="19"/>
    </row>
    <row r="27" spans="2:8" s="5" customFormat="1" ht="17.45" customHeight="1" x14ac:dyDescent="0.2">
      <c r="B27" s="15"/>
      <c r="C27" s="16"/>
      <c r="D27" s="17" t="s">
        <v>24</v>
      </c>
      <c r="E27" s="18"/>
      <c r="F27" s="135">
        <v>1000</v>
      </c>
      <c r="G27" s="19" t="s">
        <v>276</v>
      </c>
    </row>
    <row r="28" spans="2:8" s="5" customFormat="1" ht="5.25" customHeight="1" x14ac:dyDescent="0.15">
      <c r="B28" s="15"/>
      <c r="C28" s="16"/>
      <c r="D28" s="17"/>
      <c r="E28" s="18"/>
      <c r="F28" s="127"/>
      <c r="G28" s="19"/>
    </row>
    <row r="29" spans="2:8" s="5" customFormat="1" ht="20.25" customHeight="1" x14ac:dyDescent="0.2">
      <c r="B29" s="15"/>
      <c r="C29" s="16"/>
      <c r="D29" s="17" t="s">
        <v>73</v>
      </c>
      <c r="E29" s="18"/>
      <c r="F29" s="135">
        <v>20000</v>
      </c>
      <c r="G29" s="19" t="s">
        <v>277</v>
      </c>
    </row>
    <row r="30" spans="2:8" s="5" customFormat="1" ht="15" customHeight="1" x14ac:dyDescent="0.15">
      <c r="B30" s="15"/>
      <c r="C30" s="16"/>
      <c r="D30" s="17"/>
      <c r="E30" s="18"/>
      <c r="F30" s="127"/>
      <c r="G30" s="19"/>
    </row>
    <row r="31" spans="2:8" s="5" customFormat="1" ht="17.25" customHeight="1" x14ac:dyDescent="0.15">
      <c r="B31" s="15"/>
      <c r="C31" s="270" t="s">
        <v>25</v>
      </c>
      <c r="D31" s="270"/>
      <c r="E31" s="18"/>
      <c r="F31" s="127"/>
      <c r="G31" s="19"/>
    </row>
    <row r="32" spans="2:8" s="5" customFormat="1" ht="5.25" customHeight="1" x14ac:dyDescent="0.15">
      <c r="B32" s="15"/>
      <c r="C32" s="17"/>
      <c r="D32" s="17"/>
      <c r="E32" s="18"/>
      <c r="F32" s="127"/>
      <c r="G32" s="19"/>
    </row>
    <row r="33" spans="2:7" s="5" customFormat="1" ht="17.25" customHeight="1" x14ac:dyDescent="0.2">
      <c r="B33" s="15"/>
      <c r="C33" s="17"/>
      <c r="D33" s="17" t="s">
        <v>26</v>
      </c>
      <c r="E33" s="18"/>
      <c r="F33" s="135">
        <v>10000</v>
      </c>
      <c r="G33" s="19" t="s">
        <v>278</v>
      </c>
    </row>
    <row r="34" spans="2:7" s="5" customFormat="1" ht="5.25" customHeight="1" x14ac:dyDescent="0.15">
      <c r="B34" s="15"/>
      <c r="C34" s="17"/>
      <c r="D34" s="17"/>
      <c r="E34" s="18"/>
      <c r="F34" s="127"/>
      <c r="G34" s="19"/>
    </row>
    <row r="35" spans="2:7" s="5" customFormat="1" ht="17.25" customHeight="1" x14ac:dyDescent="0.2">
      <c r="B35" s="15"/>
      <c r="C35" s="16"/>
      <c r="D35" s="17" t="s">
        <v>27</v>
      </c>
      <c r="E35" s="18"/>
      <c r="F35" s="135">
        <v>40000</v>
      </c>
      <c r="G35" s="19" t="s">
        <v>279</v>
      </c>
    </row>
    <row r="36" spans="2:7" s="5" customFormat="1" ht="15" customHeight="1" x14ac:dyDescent="0.15">
      <c r="B36" s="15"/>
      <c r="C36" s="16"/>
      <c r="D36" s="17"/>
      <c r="E36" s="18"/>
      <c r="F36" s="127"/>
      <c r="G36" s="19"/>
    </row>
    <row r="37" spans="2:7" s="5" customFormat="1" ht="17.45" customHeight="1" x14ac:dyDescent="0.2">
      <c r="B37" s="15"/>
      <c r="C37" s="270" t="s">
        <v>28</v>
      </c>
      <c r="D37" s="270"/>
      <c r="E37" s="18"/>
      <c r="F37" s="135">
        <v>50000</v>
      </c>
      <c r="G37" s="19" t="s">
        <v>280</v>
      </c>
    </row>
    <row r="38" spans="2:7" s="5" customFormat="1" ht="17.45" customHeight="1" x14ac:dyDescent="0.15">
      <c r="B38" s="15"/>
      <c r="C38" s="17"/>
      <c r="D38" s="17"/>
      <c r="E38" s="18"/>
      <c r="F38" s="127"/>
      <c r="G38" s="19"/>
    </row>
    <row r="39" spans="2:7" s="5" customFormat="1" ht="17.45" customHeight="1" x14ac:dyDescent="0.2">
      <c r="B39" s="15"/>
      <c r="C39" s="270" t="s">
        <v>29</v>
      </c>
      <c r="D39" s="270"/>
      <c r="E39" s="18"/>
      <c r="F39" s="135">
        <v>500000</v>
      </c>
      <c r="G39" s="19" t="s">
        <v>281</v>
      </c>
    </row>
    <row r="40" spans="2:7" s="5" customFormat="1" ht="17.25" customHeight="1" x14ac:dyDescent="0.15">
      <c r="B40" s="15"/>
      <c r="C40" s="16"/>
      <c r="D40" s="20"/>
      <c r="E40" s="18"/>
      <c r="F40" s="127"/>
      <c r="G40" s="19" t="s">
        <v>282</v>
      </c>
    </row>
    <row r="41" spans="2:7" s="5" customFormat="1" ht="17.45" customHeight="1" x14ac:dyDescent="0.2">
      <c r="B41" s="23"/>
      <c r="C41" s="269" t="s">
        <v>14</v>
      </c>
      <c r="D41" s="269"/>
      <c r="E41" s="24"/>
      <c r="F41" s="136">
        <f>SUM(F7:F40)</f>
        <v>4019000</v>
      </c>
      <c r="G41" s="25"/>
    </row>
    <row r="42" spans="2:7" s="5" customFormat="1" ht="17.45" customHeight="1" x14ac:dyDescent="0.15">
      <c r="B42" s="126" t="s">
        <v>74</v>
      </c>
      <c r="C42" s="17"/>
      <c r="D42" s="17"/>
      <c r="E42" s="18"/>
      <c r="F42" s="127"/>
      <c r="G42" s="19"/>
    </row>
    <row r="43" spans="2:7" s="5" customFormat="1" ht="17.45" customHeight="1" x14ac:dyDescent="0.15">
      <c r="B43" s="15"/>
      <c r="C43" s="270" t="s">
        <v>75</v>
      </c>
      <c r="D43" s="270"/>
      <c r="E43" s="18"/>
      <c r="F43" s="127"/>
      <c r="G43" s="19"/>
    </row>
    <row r="44" spans="2:7" s="5" customFormat="1" ht="5.25" customHeight="1" x14ac:dyDescent="0.15">
      <c r="B44" s="15"/>
      <c r="C44" s="16"/>
      <c r="D44" s="17"/>
      <c r="E44" s="18"/>
      <c r="F44" s="127"/>
      <c r="G44" s="19"/>
    </row>
    <row r="45" spans="2:7" s="5" customFormat="1" ht="17.45" customHeight="1" x14ac:dyDescent="0.15">
      <c r="B45" s="15"/>
      <c r="C45" s="16"/>
      <c r="D45" s="17" t="s">
        <v>69</v>
      </c>
      <c r="E45" s="18"/>
      <c r="F45" s="127"/>
      <c r="G45" s="19"/>
    </row>
    <row r="46" spans="2:7" s="5" customFormat="1" ht="5.25" customHeight="1" x14ac:dyDescent="0.15">
      <c r="B46" s="15"/>
      <c r="C46" s="16"/>
      <c r="D46" s="17"/>
      <c r="E46" s="18"/>
      <c r="F46" s="127"/>
      <c r="G46" s="19"/>
    </row>
    <row r="47" spans="2:7" s="5" customFormat="1" ht="17.45" customHeight="1" x14ac:dyDescent="0.2">
      <c r="B47" s="15"/>
      <c r="C47" s="16"/>
      <c r="D47" s="17" t="s">
        <v>70</v>
      </c>
      <c r="E47" s="18"/>
      <c r="F47" s="135">
        <v>5000000</v>
      </c>
      <c r="G47" s="19" t="s">
        <v>283</v>
      </c>
    </row>
    <row r="48" spans="2:7" s="5" customFormat="1" ht="17.45" customHeight="1" x14ac:dyDescent="0.2">
      <c r="B48" s="15"/>
      <c r="C48" s="16"/>
      <c r="D48" s="17"/>
      <c r="E48" s="18"/>
      <c r="F48" s="135"/>
      <c r="G48" s="19" t="s">
        <v>284</v>
      </c>
    </row>
    <row r="49" spans="2:7" s="5" customFormat="1" ht="17.45" customHeight="1" x14ac:dyDescent="0.15">
      <c r="B49" s="15"/>
      <c r="C49" s="16"/>
      <c r="D49" s="17" t="s">
        <v>71</v>
      </c>
      <c r="E49" s="18"/>
      <c r="F49" s="127"/>
      <c r="G49" s="19"/>
    </row>
    <row r="50" spans="2:7" s="5" customFormat="1" ht="12.75" customHeight="1" x14ac:dyDescent="0.15">
      <c r="B50" s="15"/>
      <c r="C50" s="16"/>
      <c r="D50" s="17"/>
      <c r="E50" s="18"/>
      <c r="F50" s="127"/>
      <c r="G50" s="19"/>
    </row>
    <row r="51" spans="2:7" s="5" customFormat="1" ht="17.45" customHeight="1" x14ac:dyDescent="0.2">
      <c r="B51" s="23"/>
      <c r="C51" s="269" t="s">
        <v>14</v>
      </c>
      <c r="D51" s="269"/>
      <c r="E51" s="24"/>
      <c r="F51" s="136">
        <f>SUM(F47:F50)</f>
        <v>5000000</v>
      </c>
      <c r="G51" s="25"/>
    </row>
    <row r="52" spans="2:7" s="5" customFormat="1" ht="17.45" customHeight="1" x14ac:dyDescent="0.2">
      <c r="B52" s="126" t="s">
        <v>76</v>
      </c>
      <c r="C52" s="17"/>
      <c r="D52" s="17"/>
      <c r="E52" s="18"/>
      <c r="F52" s="137"/>
      <c r="G52" s="19"/>
    </row>
    <row r="53" spans="2:7" s="5" customFormat="1" ht="15" customHeight="1" x14ac:dyDescent="0.2">
      <c r="B53" s="15"/>
      <c r="C53" s="270" t="s">
        <v>75</v>
      </c>
      <c r="D53" s="270"/>
      <c r="E53" s="18"/>
      <c r="F53" s="135"/>
      <c r="G53" s="19"/>
    </row>
    <row r="54" spans="2:7" s="5" customFormat="1" ht="5.25" customHeight="1" x14ac:dyDescent="0.15">
      <c r="B54" s="15"/>
      <c r="C54" s="16"/>
      <c r="D54" s="17"/>
      <c r="E54" s="18"/>
      <c r="F54" s="127"/>
      <c r="G54" s="19"/>
    </row>
    <row r="55" spans="2:7" s="5" customFormat="1" ht="15" customHeight="1" x14ac:dyDescent="0.15">
      <c r="B55" s="15"/>
      <c r="C55" s="16"/>
      <c r="D55" s="17" t="s">
        <v>69</v>
      </c>
      <c r="E55" s="18"/>
      <c r="F55" s="127"/>
      <c r="G55" s="19"/>
    </row>
    <row r="56" spans="2:7" s="5" customFormat="1" ht="5.25" customHeight="1" x14ac:dyDescent="0.15">
      <c r="B56" s="15"/>
      <c r="C56" s="16"/>
      <c r="D56" s="17"/>
      <c r="E56" s="18"/>
      <c r="F56" s="127"/>
      <c r="G56" s="19"/>
    </row>
    <row r="57" spans="2:7" s="5" customFormat="1" ht="17.25" customHeight="1" x14ac:dyDescent="0.15">
      <c r="B57" s="15"/>
      <c r="C57" s="16"/>
      <c r="D57" s="17" t="s">
        <v>70</v>
      </c>
      <c r="E57" s="18"/>
      <c r="F57" s="127"/>
      <c r="G57" s="19" t="s">
        <v>285</v>
      </c>
    </row>
    <row r="58" spans="2:7" s="5" customFormat="1" ht="5.25" customHeight="1" x14ac:dyDescent="0.15">
      <c r="B58" s="15"/>
      <c r="C58" s="16"/>
      <c r="D58" s="17"/>
      <c r="E58" s="18"/>
      <c r="F58" s="127"/>
      <c r="G58" s="19"/>
    </row>
    <row r="59" spans="2:7" s="5" customFormat="1" ht="17.25" customHeight="1" x14ac:dyDescent="0.15">
      <c r="B59" s="15"/>
      <c r="C59" s="16"/>
      <c r="D59" s="17" t="s">
        <v>71</v>
      </c>
      <c r="E59" s="18"/>
      <c r="F59" s="127"/>
      <c r="G59" s="19"/>
    </row>
    <row r="60" spans="2:7" s="5" customFormat="1" ht="12.75" customHeight="1" x14ac:dyDescent="0.15">
      <c r="B60" s="15"/>
      <c r="C60" s="16"/>
      <c r="D60" s="17"/>
      <c r="E60" s="18"/>
      <c r="F60" s="127"/>
      <c r="G60" s="19"/>
    </row>
    <row r="61" spans="2:7" s="5" customFormat="1" ht="17.25" customHeight="1" x14ac:dyDescent="0.2">
      <c r="B61" s="15"/>
      <c r="C61" s="270" t="s">
        <v>21</v>
      </c>
      <c r="D61" s="270"/>
      <c r="E61" s="18"/>
      <c r="F61" s="135"/>
      <c r="G61" s="19"/>
    </row>
    <row r="62" spans="2:7" s="5" customFormat="1" ht="5.25" customHeight="1" x14ac:dyDescent="0.15">
      <c r="B62" s="15"/>
      <c r="C62" s="16"/>
      <c r="D62" s="17"/>
      <c r="E62" s="18"/>
      <c r="F62" s="127"/>
      <c r="G62" s="19"/>
    </row>
    <row r="63" spans="2:7" s="5" customFormat="1" ht="17.25" customHeight="1" x14ac:dyDescent="0.2">
      <c r="B63" s="15"/>
      <c r="C63" s="16"/>
      <c r="D63" s="17" t="s">
        <v>22</v>
      </c>
      <c r="E63" s="18"/>
      <c r="F63" s="135">
        <v>50000</v>
      </c>
      <c r="G63" s="19" t="s">
        <v>274</v>
      </c>
    </row>
    <row r="64" spans="2:7" s="5" customFormat="1" ht="5.25" customHeight="1" x14ac:dyDescent="0.15">
      <c r="B64" s="15"/>
      <c r="C64" s="16"/>
      <c r="E64" s="18"/>
      <c r="F64" s="127"/>
      <c r="G64" s="19"/>
    </row>
    <row r="65" spans="2:7" s="5" customFormat="1" ht="17.25" customHeight="1" x14ac:dyDescent="0.2">
      <c r="B65" s="15"/>
      <c r="C65" s="16"/>
      <c r="D65" s="17" t="s">
        <v>23</v>
      </c>
      <c r="E65" s="18"/>
      <c r="F65" s="135">
        <v>3000</v>
      </c>
      <c r="G65" s="19" t="s">
        <v>286</v>
      </c>
    </row>
    <row r="66" spans="2:7" s="5" customFormat="1" ht="5.25" customHeight="1" x14ac:dyDescent="0.15">
      <c r="B66" s="15"/>
      <c r="C66" s="16"/>
      <c r="D66" s="17"/>
      <c r="E66" s="18"/>
      <c r="F66" s="127"/>
      <c r="G66" s="19"/>
    </row>
    <row r="67" spans="2:7" s="5" customFormat="1" ht="17.25" customHeight="1" x14ac:dyDescent="0.15">
      <c r="B67" s="15"/>
      <c r="C67" s="16"/>
      <c r="D67" s="17" t="s">
        <v>24</v>
      </c>
      <c r="E67" s="18"/>
      <c r="F67" s="127"/>
      <c r="G67" s="19"/>
    </row>
    <row r="68" spans="2:7" s="5" customFormat="1" ht="5.25" customHeight="1" x14ac:dyDescent="0.15">
      <c r="B68" s="15"/>
      <c r="C68" s="16"/>
      <c r="D68" s="17"/>
      <c r="E68" s="18"/>
      <c r="F68" s="127"/>
      <c r="G68" s="19"/>
    </row>
    <row r="69" spans="2:7" s="5" customFormat="1" ht="17.25" customHeight="1" x14ac:dyDescent="0.15">
      <c r="B69" s="15"/>
      <c r="C69" s="16"/>
      <c r="D69" s="17" t="s">
        <v>73</v>
      </c>
      <c r="E69" s="18"/>
      <c r="F69" s="127"/>
      <c r="G69" s="19"/>
    </row>
    <row r="70" spans="2:7" s="5" customFormat="1" ht="15" customHeight="1" x14ac:dyDescent="0.15">
      <c r="B70" s="15"/>
      <c r="C70" s="16"/>
      <c r="D70" s="17"/>
      <c r="E70" s="18"/>
      <c r="F70" s="127"/>
      <c r="G70" s="19"/>
    </row>
    <row r="71" spans="2:7" s="5" customFormat="1" ht="15" customHeight="1" x14ac:dyDescent="0.2">
      <c r="B71" s="15"/>
      <c r="C71" s="270" t="s">
        <v>25</v>
      </c>
      <c r="D71" s="270"/>
      <c r="E71" s="18"/>
      <c r="F71" s="135"/>
      <c r="G71" s="19"/>
    </row>
    <row r="72" spans="2:7" s="5" customFormat="1" ht="5.25" customHeight="1" x14ac:dyDescent="0.15">
      <c r="B72" s="15"/>
      <c r="C72" s="16"/>
      <c r="D72" s="17"/>
      <c r="E72" s="18"/>
      <c r="F72" s="127"/>
      <c r="G72" s="19"/>
    </row>
    <row r="73" spans="2:7" s="5" customFormat="1" ht="17.25" customHeight="1" x14ac:dyDescent="0.2">
      <c r="B73" s="15"/>
      <c r="C73" s="21"/>
      <c r="D73" s="17" t="s">
        <v>26</v>
      </c>
      <c r="E73" s="18"/>
      <c r="F73" s="135">
        <v>4000</v>
      </c>
      <c r="G73" s="19" t="s">
        <v>287</v>
      </c>
    </row>
    <row r="74" spans="2:7" s="5" customFormat="1" ht="5.25" customHeight="1" x14ac:dyDescent="0.15">
      <c r="B74" s="15"/>
      <c r="C74" s="16"/>
      <c r="D74" s="17"/>
      <c r="E74" s="18"/>
      <c r="F74" s="127"/>
      <c r="G74" s="19"/>
    </row>
    <row r="75" spans="2:7" s="5" customFormat="1" ht="15" customHeight="1" x14ac:dyDescent="0.15">
      <c r="B75" s="15"/>
      <c r="C75" s="16"/>
      <c r="D75" s="17" t="s">
        <v>27</v>
      </c>
      <c r="E75" s="18"/>
      <c r="F75" s="127"/>
      <c r="G75" s="19"/>
    </row>
    <row r="76" spans="2:7" s="5" customFormat="1" ht="15" customHeight="1" x14ac:dyDescent="0.15">
      <c r="B76" s="15"/>
      <c r="C76" s="16"/>
      <c r="D76" s="17"/>
      <c r="E76" s="18"/>
      <c r="F76" s="127"/>
      <c r="G76" s="19"/>
    </row>
    <row r="77" spans="2:7" s="5" customFormat="1" ht="17.25" customHeight="1" x14ac:dyDescent="0.15">
      <c r="B77" s="15"/>
      <c r="C77" s="270" t="s">
        <v>28</v>
      </c>
      <c r="D77" s="270"/>
      <c r="E77" s="18"/>
      <c r="F77" s="127"/>
      <c r="G77" s="19"/>
    </row>
    <row r="78" spans="2:7" s="5" customFormat="1" ht="17.25" customHeight="1" x14ac:dyDescent="0.15">
      <c r="B78" s="15"/>
      <c r="C78" s="17"/>
      <c r="D78" s="17"/>
      <c r="E78" s="18"/>
      <c r="F78" s="127"/>
      <c r="G78" s="19"/>
    </row>
    <row r="79" spans="2:7" s="5" customFormat="1" ht="17.25" customHeight="1" x14ac:dyDescent="0.15">
      <c r="B79" s="15"/>
      <c r="C79" s="270" t="s">
        <v>29</v>
      </c>
      <c r="D79" s="270"/>
      <c r="E79" s="18"/>
      <c r="F79" s="127"/>
      <c r="G79" s="19"/>
    </row>
    <row r="80" spans="2:7" s="5" customFormat="1" ht="15" customHeight="1" x14ac:dyDescent="0.15">
      <c r="B80" s="15"/>
      <c r="C80" s="16"/>
      <c r="D80" s="20"/>
      <c r="E80" s="18"/>
      <c r="F80" s="127"/>
      <c r="G80" s="19"/>
    </row>
    <row r="81" spans="2:7" s="5" customFormat="1" ht="17.25" customHeight="1" x14ac:dyDescent="0.2">
      <c r="B81" s="23"/>
      <c r="C81" s="269" t="s">
        <v>14</v>
      </c>
      <c r="D81" s="269"/>
      <c r="E81" s="24"/>
      <c r="F81" s="136">
        <f>SUM(F53:F79)</f>
        <v>57000</v>
      </c>
      <c r="G81" s="25"/>
    </row>
    <row r="82" spans="2:7" s="5" customFormat="1" ht="23.25" customHeight="1" x14ac:dyDescent="0.2">
      <c r="B82" s="7"/>
      <c r="C82" s="271" t="s">
        <v>30</v>
      </c>
      <c r="D82" s="271"/>
      <c r="E82" s="8"/>
      <c r="F82" s="138">
        <f>SUM(F41,F51,F81)</f>
        <v>9076000</v>
      </c>
      <c r="G82" s="22"/>
    </row>
    <row r="83" spans="2:7" x14ac:dyDescent="0.15">
      <c r="B83" s="1" t="s">
        <v>77</v>
      </c>
    </row>
    <row r="84" spans="2:7" x14ac:dyDescent="0.15">
      <c r="C84" s="1" t="s">
        <v>78</v>
      </c>
    </row>
    <row r="85" spans="2:7" x14ac:dyDescent="0.15">
      <c r="C85" s="1" t="s">
        <v>288</v>
      </c>
    </row>
  </sheetData>
  <mergeCells count="21">
    <mergeCell ref="C82:D82"/>
    <mergeCell ref="C71:D71"/>
    <mergeCell ref="C77:D77"/>
    <mergeCell ref="C79:D79"/>
    <mergeCell ref="C81:D81"/>
    <mergeCell ref="C51:D51"/>
    <mergeCell ref="C53:D53"/>
    <mergeCell ref="C61:D61"/>
    <mergeCell ref="C39:D39"/>
    <mergeCell ref="C41:D41"/>
    <mergeCell ref="B2:D3"/>
    <mergeCell ref="B4:G4"/>
    <mergeCell ref="C5:D5"/>
    <mergeCell ref="C7:D7"/>
    <mergeCell ref="C43:D43"/>
    <mergeCell ref="C31:D31"/>
    <mergeCell ref="C37:D37"/>
    <mergeCell ref="C9:D9"/>
    <mergeCell ref="C17:D17"/>
    <mergeCell ref="C19:D19"/>
    <mergeCell ref="C21:D21"/>
  </mergeCells>
  <phoneticPr fontId="2"/>
  <printOptions horizontalCentered="1"/>
  <pageMargins left="0.74803149606299213" right="0.74803149606299213" top="0.78740157480314965" bottom="0.78740157480314965" header="0.51181102362204722" footer="0.51181102362204722"/>
  <pageSetup paperSize="9" scale="65" orientation="portrait"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L48"/>
  <sheetViews>
    <sheetView view="pageBreakPreview" zoomScale="80" zoomScaleNormal="100" zoomScaleSheetLayoutView="80" workbookViewId="0">
      <pane xSplit="3" ySplit="7" topLeftCell="D8" activePane="bottomRight" state="frozen"/>
      <selection activeCell="A39" sqref="A39"/>
      <selection pane="topRight" activeCell="A39" sqref="A39"/>
      <selection pane="bottomLeft" activeCell="A39" sqref="A39"/>
      <selection pane="bottomRight" activeCell="A39" sqref="A39"/>
    </sheetView>
  </sheetViews>
  <sheetFormatPr defaultColWidth="9" defaultRowHeight="13.5" x14ac:dyDescent="0.15"/>
  <cols>
    <col min="1" max="1" width="17.125" style="84" customWidth="1"/>
    <col min="2" max="2" width="12.75" style="84" customWidth="1"/>
    <col min="3" max="3" width="9.75" style="84" bestFit="1" customWidth="1"/>
    <col min="4" max="5" width="6.5" style="84" customWidth="1"/>
    <col min="6" max="10" width="6.75" style="110" customWidth="1"/>
    <col min="11" max="11" width="7.5" style="84" bestFit="1" customWidth="1"/>
    <col min="12" max="16" width="7.5" style="110" customWidth="1"/>
    <col min="17" max="17" width="8.25" style="110" customWidth="1"/>
    <col min="18" max="18" width="6.5" style="84" customWidth="1"/>
    <col min="19" max="24" width="5" style="84" bestFit="1" customWidth="1"/>
    <col min="25" max="26" width="7.25" style="84" customWidth="1"/>
    <col min="27" max="30" width="5.25" style="84" customWidth="1"/>
    <col min="31" max="32" width="4.5" style="84" customWidth="1"/>
    <col min="33" max="33" width="18.875" style="84" customWidth="1"/>
    <col min="34" max="34" width="14.25" style="84" customWidth="1"/>
    <col min="35" max="35" width="2.25" style="84" customWidth="1"/>
    <col min="36" max="36" width="9" style="84"/>
    <col min="37" max="37" width="8.75" style="84" customWidth="1"/>
    <col min="38" max="38" width="18.875" style="84" customWidth="1"/>
    <col min="39" max="39" width="3.75" style="84" bestFit="1" customWidth="1"/>
    <col min="40" max="40" width="30.375" style="84" customWidth="1"/>
    <col min="41" max="16384" width="9" style="84"/>
  </cols>
  <sheetData>
    <row r="1" spans="1:34" x14ac:dyDescent="0.15">
      <c r="A1" s="84" t="s">
        <v>292</v>
      </c>
    </row>
    <row r="2" spans="1:34" ht="27" customHeight="1" x14ac:dyDescent="0.15">
      <c r="A2" s="362" t="s">
        <v>323</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row>
    <row r="3" spans="1:34" x14ac:dyDescent="0.15">
      <c r="AG3" s="111"/>
      <c r="AH3" s="112"/>
    </row>
    <row r="4" spans="1:34" ht="13.5" customHeight="1" x14ac:dyDescent="0.15">
      <c r="A4" s="363" t="s">
        <v>126</v>
      </c>
      <c r="B4" s="366" t="s">
        <v>127</v>
      </c>
      <c r="C4" s="356" t="s">
        <v>128</v>
      </c>
      <c r="D4" s="369" t="s">
        <v>129</v>
      </c>
      <c r="E4" s="356" t="s">
        <v>130</v>
      </c>
      <c r="F4" s="375" t="s">
        <v>131</v>
      </c>
      <c r="G4" s="381" t="s">
        <v>303</v>
      </c>
      <c r="H4" s="387" t="s">
        <v>132</v>
      </c>
      <c r="I4" s="381" t="s">
        <v>133</v>
      </c>
      <c r="J4" s="387" t="s">
        <v>132</v>
      </c>
      <c r="K4" s="356" t="s">
        <v>134</v>
      </c>
      <c r="L4" s="359" t="s">
        <v>304</v>
      </c>
      <c r="M4" s="359" t="s">
        <v>305</v>
      </c>
      <c r="N4" s="390" t="s">
        <v>135</v>
      </c>
      <c r="O4" s="393" t="s">
        <v>250</v>
      </c>
      <c r="P4" s="393" t="s">
        <v>251</v>
      </c>
      <c r="Q4" s="372" t="s">
        <v>136</v>
      </c>
      <c r="R4" s="378" t="s">
        <v>359</v>
      </c>
      <c r="S4" s="398" t="s">
        <v>137</v>
      </c>
      <c r="T4" s="399"/>
      <c r="U4" s="399"/>
      <c r="V4" s="399"/>
      <c r="W4" s="399"/>
      <c r="X4" s="400"/>
      <c r="Y4" s="384" t="s">
        <v>138</v>
      </c>
      <c r="Z4" s="384" t="s">
        <v>139</v>
      </c>
      <c r="AA4" s="398" t="s">
        <v>140</v>
      </c>
      <c r="AB4" s="399"/>
      <c r="AC4" s="399"/>
      <c r="AD4" s="399"/>
      <c r="AE4" s="399"/>
      <c r="AF4" s="399"/>
      <c r="AG4" s="400"/>
      <c r="AH4" s="401" t="s">
        <v>307</v>
      </c>
    </row>
    <row r="5" spans="1:34" ht="24" customHeight="1" x14ac:dyDescent="0.15">
      <c r="A5" s="364"/>
      <c r="B5" s="367"/>
      <c r="C5" s="357"/>
      <c r="D5" s="370"/>
      <c r="E5" s="357"/>
      <c r="F5" s="376"/>
      <c r="G5" s="382"/>
      <c r="H5" s="388"/>
      <c r="I5" s="382"/>
      <c r="J5" s="388"/>
      <c r="K5" s="367"/>
      <c r="L5" s="360"/>
      <c r="M5" s="360"/>
      <c r="N5" s="391"/>
      <c r="O5" s="394"/>
      <c r="P5" s="394"/>
      <c r="Q5" s="373"/>
      <c r="R5" s="379"/>
      <c r="S5" s="404" t="s">
        <v>141</v>
      </c>
      <c r="T5" s="405"/>
      <c r="U5" s="404" t="s">
        <v>142</v>
      </c>
      <c r="V5" s="405"/>
      <c r="W5" s="404" t="s">
        <v>143</v>
      </c>
      <c r="X5" s="405"/>
      <c r="Y5" s="385"/>
      <c r="Z5" s="385"/>
      <c r="AA5" s="406" t="s">
        <v>144</v>
      </c>
      <c r="AB5" s="407"/>
      <c r="AC5" s="407"/>
      <c r="AD5" s="408"/>
      <c r="AE5" s="396" t="s">
        <v>145</v>
      </c>
      <c r="AF5" s="396" t="s">
        <v>146</v>
      </c>
      <c r="AG5" s="357" t="s">
        <v>306</v>
      </c>
      <c r="AH5" s="402"/>
    </row>
    <row r="6" spans="1:34" ht="31.5" customHeight="1" x14ac:dyDescent="0.15">
      <c r="A6" s="365"/>
      <c r="B6" s="368"/>
      <c r="C6" s="358"/>
      <c r="D6" s="371"/>
      <c r="E6" s="358"/>
      <c r="F6" s="377"/>
      <c r="G6" s="383"/>
      <c r="H6" s="389"/>
      <c r="I6" s="383"/>
      <c r="J6" s="389"/>
      <c r="K6" s="368"/>
      <c r="L6" s="361"/>
      <c r="M6" s="361"/>
      <c r="N6" s="392"/>
      <c r="O6" s="395"/>
      <c r="P6" s="395"/>
      <c r="Q6" s="374"/>
      <c r="R6" s="380"/>
      <c r="S6" s="104" t="s">
        <v>147</v>
      </c>
      <c r="T6" s="104" t="s">
        <v>148</v>
      </c>
      <c r="U6" s="104" t="s">
        <v>147</v>
      </c>
      <c r="V6" s="104" t="s">
        <v>148</v>
      </c>
      <c r="W6" s="104" t="s">
        <v>147</v>
      </c>
      <c r="X6" s="104" t="s">
        <v>148</v>
      </c>
      <c r="Y6" s="386"/>
      <c r="Z6" s="386"/>
      <c r="AA6" s="105" t="s">
        <v>149</v>
      </c>
      <c r="AB6" s="106" t="s">
        <v>150</v>
      </c>
      <c r="AC6" s="106" t="s">
        <v>151</v>
      </c>
      <c r="AD6" s="106" t="s">
        <v>152</v>
      </c>
      <c r="AE6" s="397"/>
      <c r="AF6" s="397"/>
      <c r="AG6" s="358"/>
      <c r="AH6" s="403"/>
    </row>
    <row r="7" spans="1:34" ht="24" customHeight="1" x14ac:dyDescent="0.15">
      <c r="A7" s="113"/>
      <c r="B7" s="123"/>
      <c r="C7" s="123"/>
      <c r="D7" s="139" t="s">
        <v>153</v>
      </c>
      <c r="E7" s="139" t="s">
        <v>51</v>
      </c>
      <c r="F7" s="140" t="s">
        <v>51</v>
      </c>
      <c r="G7" s="141" t="s">
        <v>154</v>
      </c>
      <c r="H7" s="142" t="s">
        <v>154</v>
      </c>
      <c r="I7" s="143" t="s">
        <v>154</v>
      </c>
      <c r="J7" s="144" t="s">
        <v>154</v>
      </c>
      <c r="K7" s="145" t="s">
        <v>155</v>
      </c>
      <c r="L7" s="144" t="s">
        <v>155</v>
      </c>
      <c r="M7" s="144" t="s">
        <v>155</v>
      </c>
      <c r="N7" s="144" t="s">
        <v>155</v>
      </c>
      <c r="O7" s="144" t="s">
        <v>155</v>
      </c>
      <c r="P7" s="144" t="s">
        <v>155</v>
      </c>
      <c r="Q7" s="144"/>
      <c r="R7" s="145"/>
      <c r="S7" s="139" t="s">
        <v>51</v>
      </c>
      <c r="T7" s="139" t="s">
        <v>51</v>
      </c>
      <c r="U7" s="139" t="s">
        <v>51</v>
      </c>
      <c r="V7" s="107" t="s">
        <v>51</v>
      </c>
      <c r="W7" s="107" t="s">
        <v>51</v>
      </c>
      <c r="X7" s="107" t="s">
        <v>51</v>
      </c>
      <c r="Y7" s="139"/>
      <c r="Z7" s="107"/>
      <c r="AA7" s="107" t="s">
        <v>51</v>
      </c>
      <c r="AB7" s="108" t="s">
        <v>156</v>
      </c>
      <c r="AC7" s="108" t="s">
        <v>154</v>
      </c>
      <c r="AD7" s="108" t="s">
        <v>154</v>
      </c>
      <c r="AE7" s="108" t="s">
        <v>157</v>
      </c>
      <c r="AF7" s="139" t="s">
        <v>158</v>
      </c>
      <c r="AG7" s="139"/>
      <c r="AH7" s="109"/>
    </row>
    <row r="8" spans="1:34" ht="132" customHeight="1" x14ac:dyDescent="0.15">
      <c r="A8" s="246">
        <f>'第2-1号様式'!A11</f>
        <v>0</v>
      </c>
      <c r="B8" s="246">
        <f>'第2-1号様式'!B11</f>
        <v>0</v>
      </c>
      <c r="C8" s="247">
        <f>'第2-1号様式'!C11</f>
        <v>0</v>
      </c>
      <c r="D8" s="220"/>
      <c r="E8" s="220"/>
      <c r="F8" s="220"/>
      <c r="G8" s="221"/>
      <c r="H8" s="222"/>
      <c r="I8" s="221"/>
      <c r="J8" s="222"/>
      <c r="K8" s="223"/>
      <c r="L8" s="223"/>
      <c r="M8" s="223"/>
      <c r="N8" s="223"/>
      <c r="O8" s="223"/>
      <c r="P8" s="223"/>
      <c r="Q8" s="224"/>
      <c r="R8" s="224"/>
      <c r="S8" s="220"/>
      <c r="T8" s="220"/>
      <c r="U8" s="220"/>
      <c r="V8" s="220"/>
      <c r="W8" s="220"/>
      <c r="X8" s="220"/>
      <c r="Y8" s="225"/>
      <c r="Z8" s="225"/>
      <c r="AA8" s="147">
        <f>SUM(AB8:AD8)</f>
        <v>0</v>
      </c>
      <c r="AB8" s="220"/>
      <c r="AC8" s="220"/>
      <c r="AD8" s="220"/>
      <c r="AE8" s="220"/>
      <c r="AF8" s="220"/>
      <c r="AG8" s="220"/>
      <c r="AH8" s="146"/>
    </row>
    <row r="9" spans="1:34" ht="21" customHeight="1" x14ac:dyDescent="0.15"/>
    <row r="10" spans="1:34" ht="21" customHeight="1" x14ac:dyDescent="0.15">
      <c r="A10" s="84" t="s">
        <v>191</v>
      </c>
    </row>
    <row r="11" spans="1:34" ht="21" customHeight="1" x14ac:dyDescent="0.15">
      <c r="A11" s="84" t="s">
        <v>308</v>
      </c>
    </row>
    <row r="12" spans="1:34" ht="21" customHeight="1" x14ac:dyDescent="0.15">
      <c r="A12" s="84" t="s">
        <v>192</v>
      </c>
    </row>
    <row r="13" spans="1:34" s="122" customFormat="1" ht="21" customHeight="1" x14ac:dyDescent="0.15">
      <c r="A13" s="110" t="s">
        <v>193</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4" s="122" customFormat="1" ht="21" customHeight="1" x14ac:dyDescent="0.15">
      <c r="A14" s="110" t="s">
        <v>294</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4" s="122" customFormat="1" ht="21" customHeight="1" x14ac:dyDescent="0.15">
      <c r="A15" s="110" t="s">
        <v>295</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34" s="122" customFormat="1" ht="21" customHeight="1" x14ac:dyDescent="0.15">
      <c r="A16" s="110" t="s">
        <v>194</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row>
    <row r="17" spans="1:17" s="110" customFormat="1" ht="21" customHeight="1" x14ac:dyDescent="0.15">
      <c r="A17" s="110" t="s">
        <v>257</v>
      </c>
    </row>
    <row r="18" spans="1:17" s="110" customFormat="1" ht="21" customHeight="1" x14ac:dyDescent="0.15">
      <c r="A18" s="148" t="s">
        <v>252</v>
      </c>
    </row>
    <row r="19" spans="1:17" s="110" customFormat="1" ht="21" customHeight="1" x14ac:dyDescent="0.15">
      <c r="A19" s="148"/>
      <c r="B19" s="110" t="s">
        <v>259</v>
      </c>
    </row>
    <row r="20" spans="1:17" s="110" customFormat="1" ht="21" customHeight="1" x14ac:dyDescent="0.15">
      <c r="A20" s="148"/>
      <c r="B20" s="110" t="s">
        <v>260</v>
      </c>
    </row>
    <row r="21" spans="1:17" s="110" customFormat="1" ht="21" customHeight="1" x14ac:dyDescent="0.15">
      <c r="A21" s="148" t="s">
        <v>258</v>
      </c>
    </row>
    <row r="22" spans="1:17" s="110" customFormat="1" ht="21" customHeight="1" x14ac:dyDescent="0.15">
      <c r="A22" s="148" t="s">
        <v>253</v>
      </c>
    </row>
    <row r="23" spans="1:17" s="110" customFormat="1" ht="21" customHeight="1" x14ac:dyDescent="0.15">
      <c r="B23" s="148" t="s">
        <v>254</v>
      </c>
    </row>
    <row r="24" spans="1:17" s="110" customFormat="1" ht="21" customHeight="1" x14ac:dyDescent="0.15">
      <c r="B24" s="148" t="s">
        <v>255</v>
      </c>
    </row>
    <row r="25" spans="1:17" s="110" customFormat="1" ht="21" customHeight="1" x14ac:dyDescent="0.15">
      <c r="A25" s="110" t="s">
        <v>324</v>
      </c>
    </row>
    <row r="26" spans="1:17" s="110" customFormat="1" ht="21" customHeight="1" x14ac:dyDescent="0.15">
      <c r="A26" s="110" t="s">
        <v>357</v>
      </c>
      <c r="G26" s="149"/>
    </row>
    <row r="27" spans="1:17" s="110" customFormat="1" ht="21" customHeight="1" x14ac:dyDescent="0.15">
      <c r="A27" s="110" t="s">
        <v>256</v>
      </c>
    </row>
    <row r="28" spans="1:17" ht="21" customHeight="1" x14ac:dyDescent="0.15">
      <c r="A28" s="84" t="s">
        <v>195</v>
      </c>
    </row>
    <row r="29" spans="1:17" ht="21" customHeight="1" x14ac:dyDescent="0.15">
      <c r="A29" s="84" t="s">
        <v>196</v>
      </c>
    </row>
    <row r="30" spans="1:17" ht="21" customHeight="1" x14ac:dyDescent="0.15">
      <c r="A30" s="84" t="s">
        <v>197</v>
      </c>
    </row>
    <row r="31" spans="1:17" s="99" customFormat="1" ht="11.25" x14ac:dyDescent="0.15">
      <c r="F31" s="121"/>
      <c r="G31" s="121"/>
      <c r="H31" s="121"/>
      <c r="I31" s="121"/>
      <c r="J31" s="121"/>
      <c r="L31" s="121"/>
      <c r="M31" s="121"/>
      <c r="N31" s="121"/>
      <c r="O31" s="121"/>
      <c r="P31" s="121"/>
      <c r="Q31" s="121"/>
    </row>
    <row r="32" spans="1:17" s="99" customFormat="1" ht="11.25" x14ac:dyDescent="0.15">
      <c r="F32" s="121"/>
      <c r="G32" s="121"/>
      <c r="H32" s="121"/>
      <c r="I32" s="121"/>
      <c r="J32" s="121"/>
      <c r="L32" s="121"/>
      <c r="M32" s="121"/>
      <c r="N32" s="121"/>
      <c r="O32" s="121"/>
      <c r="P32" s="121"/>
      <c r="Q32" s="121"/>
    </row>
    <row r="33" spans="6:38" s="99" customFormat="1" x14ac:dyDescent="0.15">
      <c r="F33" s="121"/>
      <c r="G33" s="121"/>
      <c r="H33" s="121"/>
      <c r="I33" s="121"/>
      <c r="J33" s="121"/>
      <c r="L33" s="121"/>
      <c r="M33" s="121"/>
      <c r="N33" s="121"/>
      <c r="O33" s="121"/>
      <c r="P33" s="121"/>
      <c r="Q33" s="121"/>
      <c r="AB33" s="114" t="s">
        <v>32</v>
      </c>
      <c r="AC33" s="114" t="s">
        <v>159</v>
      </c>
      <c r="AD33" s="115" t="s">
        <v>160</v>
      </c>
      <c r="AE33" s="116" t="s">
        <v>161</v>
      </c>
      <c r="AF33" s="117" t="s">
        <v>162</v>
      </c>
      <c r="AG33" s="114" t="s">
        <v>163</v>
      </c>
    </row>
    <row r="34" spans="6:38" x14ac:dyDescent="0.15">
      <c r="AB34" s="114" t="s">
        <v>34</v>
      </c>
      <c r="AC34" s="114" t="s">
        <v>164</v>
      </c>
      <c r="AD34" s="115" t="s">
        <v>165</v>
      </c>
      <c r="AE34" s="116" t="s">
        <v>166</v>
      </c>
      <c r="AF34" s="117" t="s">
        <v>167</v>
      </c>
      <c r="AG34" s="114" t="s">
        <v>168</v>
      </c>
      <c r="AK34" s="99"/>
      <c r="AL34" s="99"/>
    </row>
    <row r="35" spans="6:38" x14ac:dyDescent="0.15">
      <c r="AB35" s="114" t="s">
        <v>37</v>
      </c>
      <c r="AC35" s="114" t="s">
        <v>169</v>
      </c>
      <c r="AD35" s="115" t="s">
        <v>170</v>
      </c>
      <c r="AE35" s="116" t="s">
        <v>171</v>
      </c>
      <c r="AF35" s="118"/>
      <c r="AG35" s="114" t="s">
        <v>172</v>
      </c>
      <c r="AK35" s="99"/>
    </row>
    <row r="36" spans="6:38" x14ac:dyDescent="0.15">
      <c r="AB36" s="114" t="s">
        <v>43</v>
      </c>
      <c r="AC36" s="114" t="s">
        <v>173</v>
      </c>
      <c r="AD36" s="115" t="s">
        <v>174</v>
      </c>
      <c r="AE36" s="116" t="s">
        <v>175</v>
      </c>
      <c r="AF36" s="119"/>
      <c r="AG36" s="114" t="s">
        <v>176</v>
      </c>
      <c r="AK36" s="99"/>
    </row>
    <row r="37" spans="6:38" x14ac:dyDescent="0.15">
      <c r="AB37" s="114" t="s">
        <v>48</v>
      </c>
      <c r="AC37" s="114" t="s">
        <v>177</v>
      </c>
      <c r="AD37" s="115" t="s">
        <v>261</v>
      </c>
      <c r="AE37" s="116" t="s">
        <v>178</v>
      </c>
      <c r="AF37" s="119"/>
      <c r="AG37" s="114" t="s">
        <v>179</v>
      </c>
      <c r="AK37" s="99"/>
    </row>
    <row r="38" spans="6:38" x14ac:dyDescent="0.15">
      <c r="AC38" s="120" t="s">
        <v>180</v>
      </c>
      <c r="AD38" s="115" t="s">
        <v>330</v>
      </c>
      <c r="AE38" s="116" t="s">
        <v>125</v>
      </c>
      <c r="AG38" s="114" t="s">
        <v>125</v>
      </c>
      <c r="AK38" s="99"/>
    </row>
    <row r="39" spans="6:38" x14ac:dyDescent="0.15">
      <c r="AC39" s="114" t="s">
        <v>181</v>
      </c>
      <c r="AD39" s="115" t="s">
        <v>331</v>
      </c>
      <c r="AK39" s="99"/>
    </row>
    <row r="40" spans="6:38" x14ac:dyDescent="0.15">
      <c r="AC40" s="114" t="s">
        <v>182</v>
      </c>
      <c r="AD40" s="115" t="s">
        <v>332</v>
      </c>
      <c r="AK40" s="99"/>
    </row>
    <row r="41" spans="6:38" x14ac:dyDescent="0.15">
      <c r="AC41" s="114" t="s">
        <v>183</v>
      </c>
      <c r="AD41" s="115" t="s">
        <v>334</v>
      </c>
      <c r="AK41" s="99"/>
    </row>
    <row r="42" spans="6:38" x14ac:dyDescent="0.15">
      <c r="AC42" s="114" t="s">
        <v>184</v>
      </c>
      <c r="AD42" s="115" t="s">
        <v>335</v>
      </c>
      <c r="AK42" s="99"/>
    </row>
    <row r="43" spans="6:38" x14ac:dyDescent="0.15">
      <c r="AC43" s="114" t="s">
        <v>185</v>
      </c>
      <c r="AD43" s="115" t="s">
        <v>336</v>
      </c>
    </row>
    <row r="44" spans="6:38" x14ac:dyDescent="0.15">
      <c r="AC44" s="114" t="s">
        <v>186</v>
      </c>
      <c r="AD44" s="115" t="s">
        <v>355</v>
      </c>
    </row>
    <row r="45" spans="6:38" x14ac:dyDescent="0.15">
      <c r="AC45" s="114" t="s">
        <v>187</v>
      </c>
      <c r="AD45" s="115" t="s">
        <v>356</v>
      </c>
    </row>
    <row r="46" spans="6:38" x14ac:dyDescent="0.15">
      <c r="AC46" s="114" t="s">
        <v>188</v>
      </c>
      <c r="AD46" s="115" t="s">
        <v>358</v>
      </c>
    </row>
    <row r="47" spans="6:38" x14ac:dyDescent="0.15">
      <c r="AC47" s="114" t="s">
        <v>189</v>
      </c>
      <c r="AD47" s="115"/>
    </row>
    <row r="48" spans="6:38" x14ac:dyDescent="0.15">
      <c r="AC48" s="114" t="s">
        <v>190</v>
      </c>
      <c r="AD48" s="115"/>
    </row>
  </sheetData>
  <mergeCells count="31">
    <mergeCell ref="AH4:AH6"/>
    <mergeCell ref="S5:T5"/>
    <mergeCell ref="U5:V5"/>
    <mergeCell ref="W5:X5"/>
    <mergeCell ref="AA5:AD5"/>
    <mergeCell ref="N4:N6"/>
    <mergeCell ref="J4:J6"/>
    <mergeCell ref="Z4:Z6"/>
    <mergeCell ref="O4:O6"/>
    <mergeCell ref="AF5:AF6"/>
    <mergeCell ref="P4:P6"/>
    <mergeCell ref="S4:X4"/>
    <mergeCell ref="AE5:AE6"/>
    <mergeCell ref="AA4:AG4"/>
    <mergeCell ref="AG5:AG6"/>
    <mergeCell ref="E4:E6"/>
    <mergeCell ref="M4:M6"/>
    <mergeCell ref="A2:AH2"/>
    <mergeCell ref="A4:A6"/>
    <mergeCell ref="B4:B6"/>
    <mergeCell ref="C4:C6"/>
    <mergeCell ref="D4:D6"/>
    <mergeCell ref="Q4:Q6"/>
    <mergeCell ref="F4:F6"/>
    <mergeCell ref="R4:R6"/>
    <mergeCell ref="G4:G6"/>
    <mergeCell ref="Y4:Y6"/>
    <mergeCell ref="H4:H6"/>
    <mergeCell ref="I4:I6"/>
    <mergeCell ref="K4:K6"/>
    <mergeCell ref="L4:L6"/>
  </mergeCells>
  <phoneticPr fontId="5"/>
  <dataValidations count="8">
    <dataValidation type="whole" imeMode="halfAlpha" allowBlank="1" showInputMessage="1" showErrorMessage="1" sqref="AE8" xr:uid="{00000000-0002-0000-0400-000000000000}">
      <formula1>2</formula1>
      <formula2>12</formula2>
    </dataValidation>
    <dataValidation type="whole" imeMode="halfAlpha" operator="greaterThanOrEqual" allowBlank="1" showInputMessage="1" showErrorMessage="1" sqref="D8 S8:X8 AA8:AD8" xr:uid="{00000000-0002-0000-0400-000001000000}">
      <formula1>0</formula1>
    </dataValidation>
    <dataValidation type="list" allowBlank="1" showInputMessage="1" showErrorMessage="1" sqref="AG8" xr:uid="{00000000-0002-0000-0400-000002000000}">
      <formula1>$AG$33:$AG$38</formula1>
    </dataValidation>
    <dataValidation type="list" allowBlank="1" showInputMessage="1" showErrorMessage="1" sqref="Y8:Z8" xr:uid="{00000000-0002-0000-0400-000003000000}">
      <formula1>$AF$33:$AF$34</formula1>
    </dataValidation>
    <dataValidation type="decimal" imeMode="halfAlpha" allowBlank="1" showInputMessage="1" showErrorMessage="1" sqref="K8:P8" xr:uid="{00000000-0002-0000-0400-000004000000}">
      <formula1>0</formula1>
      <formula2>100</formula2>
    </dataValidation>
    <dataValidation type="whole" imeMode="halfAlpha" operator="greaterThanOrEqual" allowBlank="1" showInputMessage="1" showErrorMessage="1" sqref="E8:J8" xr:uid="{00000000-0002-0000-0400-000005000000}">
      <formula1>1</formula1>
    </dataValidation>
    <dataValidation type="list" imeMode="halfAlpha" allowBlank="1" showInputMessage="1" showErrorMessage="1" sqref="R8" xr:uid="{00000000-0002-0000-0400-000006000000}">
      <formula1>$AF$33:$AF$34</formula1>
    </dataValidation>
    <dataValidation type="list" imeMode="halfAlpha" allowBlank="1" showInputMessage="1" showErrorMessage="1" sqref="Q8" xr:uid="{00000000-0002-0000-0400-000007000000}">
      <formula1>$AD$33:$AD$46</formula1>
    </dataValidation>
  </dataValidations>
  <printOptions horizontalCentered="1"/>
  <pageMargins left="0.35433070866141736" right="0.27559055118110237" top="0.9055118110236221" bottom="0.55118110236220474" header="0.51181102362204722" footer="0.51181102362204722"/>
  <pageSetup paperSize="9" scale="5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V39"/>
  <sheetViews>
    <sheetView view="pageBreakPreview" zoomScale="60" zoomScaleNormal="10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22" x14ac:dyDescent="0.15">
      <c r="A1" s="2" t="s">
        <v>198</v>
      </c>
      <c r="B1" s="2"/>
      <c r="C1" s="2"/>
    </row>
    <row r="3" spans="1:22" ht="14.25" x14ac:dyDescent="0.15">
      <c r="A3" s="409" t="s">
        <v>199</v>
      </c>
      <c r="B3" s="409"/>
      <c r="C3" s="409"/>
    </row>
    <row r="4" spans="1:22" ht="9.75" customHeight="1" thickBot="1" x14ac:dyDescent="0.2"/>
    <row r="5" spans="1:22" ht="25.5" customHeight="1" thickBot="1" x14ac:dyDescent="0.2">
      <c r="A5" s="55" t="s">
        <v>200</v>
      </c>
      <c r="B5" s="410" t="s">
        <v>201</v>
      </c>
      <c r="C5" s="411"/>
    </row>
    <row r="6" spans="1:22" ht="22.5" customHeight="1" thickTop="1" x14ac:dyDescent="0.15">
      <c r="A6" s="56">
        <v>1</v>
      </c>
      <c r="B6" s="412" t="s">
        <v>32</v>
      </c>
      <c r="C6" s="413"/>
    </row>
    <row r="7" spans="1:22" ht="22.5" customHeight="1" x14ac:dyDescent="0.15">
      <c r="A7" s="57">
        <v>2</v>
      </c>
      <c r="B7" s="414" t="s">
        <v>34</v>
      </c>
      <c r="C7" s="415"/>
    </row>
    <row r="8" spans="1:22" ht="22.5" customHeight="1" x14ac:dyDescent="0.15">
      <c r="A8" s="58">
        <v>3</v>
      </c>
      <c r="B8" s="424" t="s">
        <v>37</v>
      </c>
      <c r="C8" s="425"/>
    </row>
    <row r="9" spans="1:22" ht="22.5" customHeight="1" x14ac:dyDescent="0.15">
      <c r="A9" s="58">
        <v>4</v>
      </c>
      <c r="B9" s="424" t="s">
        <v>43</v>
      </c>
      <c r="C9" s="425"/>
    </row>
    <row r="10" spans="1:22" ht="22.5" customHeight="1" thickBot="1" x14ac:dyDescent="0.2">
      <c r="A10" s="59">
        <v>5</v>
      </c>
      <c r="B10" s="416" t="s">
        <v>48</v>
      </c>
      <c r="C10" s="417"/>
    </row>
    <row r="11" spans="1:22" s="51" customFormat="1" ht="23.25" customHeight="1" x14ac:dyDescent="0.15">
      <c r="A11" s="426" t="s">
        <v>202</v>
      </c>
      <c r="B11" s="426"/>
      <c r="C11" s="426"/>
      <c r="V11" s="52"/>
    </row>
    <row r="12" spans="1:22" s="51" customFormat="1" x14ac:dyDescent="0.15">
      <c r="A12" s="53"/>
      <c r="V12" s="52"/>
    </row>
    <row r="13" spans="1:22" ht="17.25" customHeight="1" x14ac:dyDescent="0.15">
      <c r="A13" s="409" t="s">
        <v>203</v>
      </c>
      <c r="B13" s="409"/>
      <c r="C13" s="409"/>
    </row>
    <row r="14" spans="1:22" ht="9.75" customHeight="1" thickBot="1" x14ac:dyDescent="0.2">
      <c r="A14" s="2"/>
      <c r="B14" s="2"/>
      <c r="C14" s="2"/>
    </row>
    <row r="15" spans="1:22" ht="27" customHeight="1" thickBot="1" x14ac:dyDescent="0.2">
      <c r="A15" s="60" t="s">
        <v>200</v>
      </c>
      <c r="B15" s="61" t="s">
        <v>204</v>
      </c>
      <c r="C15" s="62" t="s">
        <v>205</v>
      </c>
    </row>
    <row r="16" spans="1:22" ht="21" customHeight="1" thickTop="1" x14ac:dyDescent="0.15">
      <c r="A16" s="63">
        <v>1</v>
      </c>
      <c r="B16" s="64" t="s">
        <v>0</v>
      </c>
      <c r="C16" s="65" t="s">
        <v>0</v>
      </c>
    </row>
    <row r="17" spans="1:3" ht="21" customHeight="1" x14ac:dyDescent="0.15">
      <c r="A17" s="57">
        <v>2</v>
      </c>
      <c r="B17" s="66" t="s">
        <v>206</v>
      </c>
      <c r="C17" s="67" t="s">
        <v>207</v>
      </c>
    </row>
    <row r="18" spans="1:3" ht="22.5" customHeight="1" x14ac:dyDescent="0.15">
      <c r="A18" s="418">
        <v>3</v>
      </c>
      <c r="B18" s="69" t="s">
        <v>208</v>
      </c>
      <c r="C18" s="421" t="s">
        <v>209</v>
      </c>
    </row>
    <row r="19" spans="1:3" ht="22.5" customHeight="1" x14ac:dyDescent="0.15">
      <c r="A19" s="419"/>
      <c r="B19" s="71" t="s">
        <v>210</v>
      </c>
      <c r="C19" s="422"/>
    </row>
    <row r="20" spans="1:3" ht="28.5" customHeight="1" x14ac:dyDescent="0.15">
      <c r="A20" s="419"/>
      <c r="B20" s="71" t="s">
        <v>211</v>
      </c>
      <c r="C20" s="422"/>
    </row>
    <row r="21" spans="1:3" ht="22.5" customHeight="1" x14ac:dyDescent="0.15">
      <c r="A21" s="420"/>
      <c r="B21" s="64" t="s">
        <v>212</v>
      </c>
      <c r="C21" s="423"/>
    </row>
    <row r="22" spans="1:3" ht="21" customHeight="1" x14ac:dyDescent="0.15">
      <c r="A22" s="63">
        <v>4</v>
      </c>
      <c r="B22" s="64" t="s">
        <v>213</v>
      </c>
      <c r="C22" s="65" t="s">
        <v>173</v>
      </c>
    </row>
    <row r="23" spans="1:3" ht="21" customHeight="1" x14ac:dyDescent="0.15">
      <c r="A23" s="63">
        <v>5</v>
      </c>
      <c r="B23" s="66" t="s">
        <v>214</v>
      </c>
      <c r="C23" s="67" t="s">
        <v>215</v>
      </c>
    </row>
    <row r="24" spans="1:3" ht="21" customHeight="1" x14ac:dyDescent="0.15">
      <c r="A24" s="57">
        <v>6</v>
      </c>
      <c r="B24" s="66" t="s">
        <v>216</v>
      </c>
      <c r="C24" s="67" t="s">
        <v>217</v>
      </c>
    </row>
    <row r="25" spans="1:3" ht="21" customHeight="1" x14ac:dyDescent="0.15">
      <c r="A25" s="68">
        <v>7</v>
      </c>
      <c r="B25" s="69" t="s">
        <v>218</v>
      </c>
      <c r="C25" s="70" t="s">
        <v>181</v>
      </c>
    </row>
    <row r="26" spans="1:3" ht="21" customHeight="1" x14ac:dyDescent="0.15">
      <c r="A26" s="58">
        <v>8</v>
      </c>
      <c r="B26" s="69" t="s">
        <v>219</v>
      </c>
      <c r="C26" s="72" t="s">
        <v>220</v>
      </c>
    </row>
    <row r="27" spans="1:3" ht="21" customHeight="1" x14ac:dyDescent="0.15">
      <c r="A27" s="73"/>
      <c r="B27" s="71" t="s">
        <v>221</v>
      </c>
      <c r="C27" s="74"/>
    </row>
    <row r="28" spans="1:3" ht="21" customHeight="1" x14ac:dyDescent="0.15">
      <c r="A28" s="73"/>
      <c r="B28" s="71" t="s">
        <v>222</v>
      </c>
      <c r="C28" s="74"/>
    </row>
    <row r="29" spans="1:3" ht="21" customHeight="1" x14ac:dyDescent="0.15">
      <c r="A29" s="75"/>
      <c r="B29" s="64" t="s">
        <v>223</v>
      </c>
      <c r="C29" s="76"/>
    </row>
    <row r="30" spans="1:3" ht="21" customHeight="1" x14ac:dyDescent="0.15">
      <c r="A30" s="57">
        <v>9</v>
      </c>
      <c r="B30" s="66" t="s">
        <v>224</v>
      </c>
      <c r="C30" s="67" t="s">
        <v>225</v>
      </c>
    </row>
    <row r="31" spans="1:3" ht="21" customHeight="1" x14ac:dyDescent="0.15">
      <c r="A31" s="57">
        <v>10</v>
      </c>
      <c r="B31" s="66" t="s">
        <v>226</v>
      </c>
      <c r="C31" s="67" t="s">
        <v>227</v>
      </c>
    </row>
    <row r="32" spans="1:3" ht="21" customHeight="1" x14ac:dyDescent="0.15">
      <c r="A32" s="57">
        <v>11</v>
      </c>
      <c r="B32" s="66" t="s">
        <v>228</v>
      </c>
      <c r="C32" s="67" t="s">
        <v>229</v>
      </c>
    </row>
    <row r="33" spans="1:3" ht="21" customHeight="1" x14ac:dyDescent="0.15">
      <c r="A33" s="57">
        <v>12</v>
      </c>
      <c r="B33" s="66" t="s">
        <v>230</v>
      </c>
      <c r="C33" s="67" t="s">
        <v>231</v>
      </c>
    </row>
    <row r="34" spans="1:3" ht="21" customHeight="1" x14ac:dyDescent="0.15">
      <c r="A34" s="57">
        <v>13</v>
      </c>
      <c r="B34" s="66" t="s">
        <v>232</v>
      </c>
      <c r="C34" s="67" t="s">
        <v>232</v>
      </c>
    </row>
    <row r="35" spans="1:3" ht="21" customHeight="1" x14ac:dyDescent="0.15">
      <c r="A35" s="57">
        <v>14</v>
      </c>
      <c r="B35" s="66" t="s">
        <v>243</v>
      </c>
      <c r="C35" s="67" t="s">
        <v>233</v>
      </c>
    </row>
    <row r="36" spans="1:3" ht="21" customHeight="1" x14ac:dyDescent="0.15">
      <c r="A36" s="57">
        <v>15</v>
      </c>
      <c r="B36" s="66" t="s">
        <v>244</v>
      </c>
      <c r="C36" s="67" t="s">
        <v>234</v>
      </c>
    </row>
    <row r="37" spans="1:3" ht="21" customHeight="1" x14ac:dyDescent="0.15">
      <c r="A37" s="57">
        <v>16</v>
      </c>
      <c r="B37" s="66" t="s">
        <v>235</v>
      </c>
      <c r="C37" s="67" t="s">
        <v>125</v>
      </c>
    </row>
    <row r="38" spans="1:3" ht="21" customHeight="1" x14ac:dyDescent="0.15">
      <c r="A38" s="57">
        <v>17</v>
      </c>
      <c r="B38" s="66" t="s">
        <v>236</v>
      </c>
      <c r="C38" s="67" t="s">
        <v>236</v>
      </c>
    </row>
    <row r="39" spans="1:3" ht="21" customHeight="1" thickBot="1" x14ac:dyDescent="0.2">
      <c r="A39" s="77">
        <v>18</v>
      </c>
      <c r="B39" s="78" t="s">
        <v>237</v>
      </c>
      <c r="C39" s="79" t="s">
        <v>238</v>
      </c>
    </row>
  </sheetData>
  <mergeCells count="11">
    <mergeCell ref="A13:C13"/>
    <mergeCell ref="A18:A21"/>
    <mergeCell ref="C18:C21"/>
    <mergeCell ref="B8:C8"/>
    <mergeCell ref="B9:C9"/>
    <mergeCell ref="A11:C11"/>
    <mergeCell ref="A3:C3"/>
    <mergeCell ref="B5:C5"/>
    <mergeCell ref="B6:C6"/>
    <mergeCell ref="B7:C7"/>
    <mergeCell ref="B10: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C22"/>
  <sheetViews>
    <sheetView view="pageBreakPreview" zoomScale="60" zoomScaleNormal="10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3" x14ac:dyDescent="0.15">
      <c r="A1" s="2" t="s">
        <v>239</v>
      </c>
      <c r="B1" s="2"/>
      <c r="C1" s="2"/>
    </row>
    <row r="2" spans="1:3" x14ac:dyDescent="0.15">
      <c r="A2" s="2"/>
      <c r="B2" s="2"/>
      <c r="C2" s="2"/>
    </row>
    <row r="3" spans="1:3" x14ac:dyDescent="0.15">
      <c r="A3" s="2"/>
      <c r="B3" s="2"/>
      <c r="C3" s="2"/>
    </row>
    <row r="4" spans="1:3" ht="27" customHeight="1" x14ac:dyDescent="0.15">
      <c r="A4" s="431" t="s">
        <v>240</v>
      </c>
      <c r="B4" s="431"/>
      <c r="C4" s="431"/>
    </row>
    <row r="5" spans="1:3" ht="13.5" customHeight="1" x14ac:dyDescent="0.15">
      <c r="A5" s="80"/>
      <c r="B5" s="80"/>
      <c r="C5" s="80"/>
    </row>
    <row r="6" spans="1:3" ht="13.5" customHeight="1" thickBot="1" x14ac:dyDescent="0.2">
      <c r="A6" s="80"/>
      <c r="B6" s="80"/>
      <c r="C6" s="80"/>
    </row>
    <row r="7" spans="1:3" ht="27" customHeight="1" thickBot="1" x14ac:dyDescent="0.2">
      <c r="A7" s="55" t="s">
        <v>200</v>
      </c>
      <c r="B7" s="432" t="s">
        <v>241</v>
      </c>
      <c r="C7" s="433"/>
    </row>
    <row r="8" spans="1:3" ht="27" customHeight="1" thickTop="1" x14ac:dyDescent="0.15">
      <c r="A8" s="81">
        <v>1</v>
      </c>
      <c r="B8" s="434" t="s">
        <v>163</v>
      </c>
      <c r="C8" s="435"/>
    </row>
    <row r="9" spans="1:3" ht="27" customHeight="1" x14ac:dyDescent="0.15">
      <c r="A9" s="57">
        <v>2</v>
      </c>
      <c r="B9" s="427" t="s">
        <v>168</v>
      </c>
      <c r="C9" s="428"/>
    </row>
    <row r="10" spans="1:3" ht="27" customHeight="1" x14ac:dyDescent="0.15">
      <c r="A10" s="68">
        <v>3</v>
      </c>
      <c r="B10" s="427" t="s">
        <v>172</v>
      </c>
      <c r="C10" s="428"/>
    </row>
    <row r="11" spans="1:3" ht="27" customHeight="1" x14ac:dyDescent="0.15">
      <c r="A11" s="68">
        <v>4</v>
      </c>
      <c r="B11" s="427" t="s">
        <v>176</v>
      </c>
      <c r="C11" s="428"/>
    </row>
    <row r="12" spans="1:3" ht="27" customHeight="1" x14ac:dyDescent="0.15">
      <c r="A12" s="68">
        <v>5</v>
      </c>
      <c r="B12" s="427" t="s">
        <v>179</v>
      </c>
      <c r="C12" s="428"/>
    </row>
    <row r="13" spans="1:3" ht="27" customHeight="1" thickBot="1" x14ac:dyDescent="0.2">
      <c r="A13" s="77">
        <v>6</v>
      </c>
      <c r="B13" s="429" t="s">
        <v>125</v>
      </c>
      <c r="C13" s="430"/>
    </row>
    <row r="14" spans="1:3" ht="27" customHeight="1" x14ac:dyDescent="0.15">
      <c r="A14" s="82"/>
      <c r="B14" s="83"/>
      <c r="C14" s="83"/>
    </row>
    <row r="15" spans="1:3" ht="27" customHeight="1" x14ac:dyDescent="0.15">
      <c r="A15" s="82"/>
      <c r="B15" s="83"/>
      <c r="C15" s="83"/>
    </row>
    <row r="16" spans="1:3" ht="27" customHeight="1" x14ac:dyDescent="0.15">
      <c r="A16" s="82"/>
      <c r="B16" s="83"/>
      <c r="C16" s="83"/>
    </row>
    <row r="17" spans="1:3" ht="27" customHeight="1" x14ac:dyDescent="0.15">
      <c r="A17" s="82"/>
      <c r="B17" s="83"/>
      <c r="C17" s="83"/>
    </row>
    <row r="18" spans="1:3" ht="27" customHeight="1" x14ac:dyDescent="0.15">
      <c r="A18" s="82"/>
      <c r="B18" s="83"/>
      <c r="C18" s="83"/>
    </row>
    <row r="19" spans="1:3" ht="27" customHeight="1" x14ac:dyDescent="0.15">
      <c r="A19" s="82"/>
      <c r="B19" s="83"/>
      <c r="C19" s="83"/>
    </row>
    <row r="20" spans="1:3" ht="27" customHeight="1" x14ac:dyDescent="0.15">
      <c r="A20" s="82"/>
      <c r="B20" s="83"/>
      <c r="C20" s="83"/>
    </row>
    <row r="21" spans="1:3" ht="27" customHeight="1" x14ac:dyDescent="0.15">
      <c r="A21" s="82"/>
      <c r="B21" s="83"/>
      <c r="C21" s="83"/>
    </row>
    <row r="22" spans="1:3" ht="27" customHeight="1" x14ac:dyDescent="0.15">
      <c r="A22" s="82"/>
      <c r="B22" s="83"/>
      <c r="C22" s="83"/>
    </row>
  </sheetData>
  <mergeCells count="8">
    <mergeCell ref="B10:C10"/>
    <mergeCell ref="B11:C11"/>
    <mergeCell ref="B12:C12"/>
    <mergeCell ref="B13:C13"/>
    <mergeCell ref="A4:C4"/>
    <mergeCell ref="B7:C7"/>
    <mergeCell ref="B8:C8"/>
    <mergeCell ref="B9:C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view="pageBreakPreview" zoomScale="60" zoomScaleNormal="100" workbookViewId="0">
      <selection activeCell="A39" sqref="A39"/>
    </sheetView>
  </sheetViews>
  <sheetFormatPr defaultColWidth="9" defaultRowHeight="13.5" x14ac:dyDescent="0.15"/>
  <cols>
    <col min="1" max="1" width="5.875" style="156" customWidth="1"/>
    <col min="2" max="2" width="28.375" style="156" customWidth="1"/>
    <col min="3" max="3" width="11.75" style="156" customWidth="1"/>
    <col min="4" max="4" width="26.5" style="156" customWidth="1"/>
    <col min="5" max="5" width="11.625" style="156" customWidth="1"/>
    <col min="6" max="16384" width="9" style="156"/>
  </cols>
  <sheetData>
    <row r="1" spans="1:5" x14ac:dyDescent="0.15">
      <c r="A1" s="156" t="s">
        <v>309</v>
      </c>
    </row>
    <row r="2" spans="1:5" ht="17.25" x14ac:dyDescent="0.15">
      <c r="A2" s="436" t="s">
        <v>310</v>
      </c>
      <c r="B2" s="436"/>
      <c r="C2" s="436"/>
      <c r="D2" s="436"/>
      <c r="E2" s="436"/>
    </row>
    <row r="3" spans="1:5" ht="15" thickBot="1" x14ac:dyDescent="0.2">
      <c r="C3" s="157" t="s">
        <v>311</v>
      </c>
      <c r="D3" s="437">
        <f>'第2-1号様式'!B11</f>
        <v>0</v>
      </c>
      <c r="E3" s="437"/>
    </row>
    <row r="4" spans="1:5" ht="8.25" customHeight="1" thickBot="1" x14ac:dyDescent="0.2"/>
    <row r="5" spans="1:5" s="163" customFormat="1" ht="20.25" customHeight="1" thickBot="1" x14ac:dyDescent="0.2">
      <c r="A5" s="158"/>
      <c r="B5" s="159" t="s">
        <v>312</v>
      </c>
      <c r="C5" s="160" t="s">
        <v>313</v>
      </c>
      <c r="D5" s="161" t="s">
        <v>314</v>
      </c>
      <c r="E5" s="162" t="s">
        <v>315</v>
      </c>
    </row>
    <row r="6" spans="1:5" ht="33" customHeight="1" x14ac:dyDescent="0.15">
      <c r="A6" s="164">
        <v>1</v>
      </c>
      <c r="B6" s="226"/>
      <c r="C6" s="227"/>
      <c r="D6" s="228"/>
      <c r="E6" s="229"/>
    </row>
    <row r="7" spans="1:5" ht="33" customHeight="1" x14ac:dyDescent="0.15">
      <c r="A7" s="165">
        <v>2</v>
      </c>
      <c r="B7" s="230"/>
      <c r="C7" s="231"/>
      <c r="D7" s="232"/>
      <c r="E7" s="233"/>
    </row>
    <row r="8" spans="1:5" ht="33" customHeight="1" x14ac:dyDescent="0.15">
      <c r="A8" s="165">
        <v>3</v>
      </c>
      <c r="B8" s="230"/>
      <c r="C8" s="231"/>
      <c r="D8" s="232"/>
      <c r="E8" s="233"/>
    </row>
    <row r="9" spans="1:5" ht="33" customHeight="1" x14ac:dyDescent="0.15">
      <c r="A9" s="165">
        <v>4</v>
      </c>
      <c r="B9" s="230"/>
      <c r="C9" s="231"/>
      <c r="D9" s="232"/>
      <c r="E9" s="233"/>
    </row>
    <row r="10" spans="1:5" ht="33" customHeight="1" x14ac:dyDescent="0.15">
      <c r="A10" s="165">
        <v>5</v>
      </c>
      <c r="B10" s="230"/>
      <c r="C10" s="231"/>
      <c r="D10" s="232"/>
      <c r="E10" s="233"/>
    </row>
    <row r="11" spans="1:5" ht="33" customHeight="1" x14ac:dyDescent="0.15">
      <c r="A11" s="165">
        <v>6</v>
      </c>
      <c r="B11" s="230"/>
      <c r="C11" s="231"/>
      <c r="D11" s="232"/>
      <c r="E11" s="233"/>
    </row>
    <row r="12" spans="1:5" ht="33" customHeight="1" x14ac:dyDescent="0.15">
      <c r="A12" s="165">
        <v>7</v>
      </c>
      <c r="B12" s="230"/>
      <c r="C12" s="231"/>
      <c r="D12" s="232"/>
      <c r="E12" s="233"/>
    </row>
    <row r="13" spans="1:5" ht="33" customHeight="1" x14ac:dyDescent="0.15">
      <c r="A13" s="165">
        <v>8</v>
      </c>
      <c r="B13" s="230"/>
      <c r="C13" s="231"/>
      <c r="D13" s="232"/>
      <c r="E13" s="233"/>
    </row>
    <row r="14" spans="1:5" ht="33" customHeight="1" x14ac:dyDescent="0.15">
      <c r="A14" s="165">
        <v>9</v>
      </c>
      <c r="B14" s="230"/>
      <c r="C14" s="231"/>
      <c r="D14" s="232"/>
      <c r="E14" s="233"/>
    </row>
    <row r="15" spans="1:5" ht="33" customHeight="1" x14ac:dyDescent="0.15">
      <c r="A15" s="165">
        <v>10</v>
      </c>
      <c r="B15" s="230"/>
      <c r="C15" s="231"/>
      <c r="D15" s="232"/>
      <c r="E15" s="233"/>
    </row>
    <row r="16" spans="1:5" ht="33" customHeight="1" x14ac:dyDescent="0.15">
      <c r="A16" s="165">
        <v>11</v>
      </c>
      <c r="B16" s="230"/>
      <c r="C16" s="231"/>
      <c r="D16" s="232"/>
      <c r="E16" s="233"/>
    </row>
    <row r="17" spans="1:5" ht="33" customHeight="1" x14ac:dyDescent="0.15">
      <c r="A17" s="165">
        <v>12</v>
      </c>
      <c r="B17" s="230"/>
      <c r="C17" s="231"/>
      <c r="D17" s="232"/>
      <c r="E17" s="233"/>
    </row>
    <row r="18" spans="1:5" ht="33" customHeight="1" x14ac:dyDescent="0.15">
      <c r="A18" s="165">
        <v>13</v>
      </c>
      <c r="B18" s="230"/>
      <c r="C18" s="231"/>
      <c r="D18" s="232"/>
      <c r="E18" s="233"/>
    </row>
    <row r="19" spans="1:5" ht="33" customHeight="1" x14ac:dyDescent="0.15">
      <c r="A19" s="165">
        <v>14</v>
      </c>
      <c r="B19" s="230"/>
      <c r="C19" s="231"/>
      <c r="D19" s="232"/>
      <c r="E19" s="233"/>
    </row>
    <row r="20" spans="1:5" ht="33" customHeight="1" x14ac:dyDescent="0.15">
      <c r="A20" s="165">
        <v>15</v>
      </c>
      <c r="B20" s="230"/>
      <c r="C20" s="231"/>
      <c r="D20" s="232"/>
      <c r="E20" s="233"/>
    </row>
    <row r="21" spans="1:5" ht="33" customHeight="1" x14ac:dyDescent="0.15">
      <c r="A21" s="165">
        <v>16</v>
      </c>
      <c r="B21" s="230"/>
      <c r="C21" s="231"/>
      <c r="D21" s="232"/>
      <c r="E21" s="233"/>
    </row>
    <row r="22" spans="1:5" ht="33" customHeight="1" x14ac:dyDescent="0.15">
      <c r="A22" s="165">
        <v>17</v>
      </c>
      <c r="B22" s="230"/>
      <c r="C22" s="231"/>
      <c r="D22" s="232"/>
      <c r="E22" s="233"/>
    </row>
    <row r="23" spans="1:5" ht="33" customHeight="1" x14ac:dyDescent="0.15">
      <c r="A23" s="165">
        <v>18</v>
      </c>
      <c r="B23" s="230"/>
      <c r="C23" s="231"/>
      <c r="D23" s="232"/>
      <c r="E23" s="233"/>
    </row>
    <row r="24" spans="1:5" ht="33" customHeight="1" x14ac:dyDescent="0.15">
      <c r="A24" s="165">
        <v>19</v>
      </c>
      <c r="B24" s="230"/>
      <c r="C24" s="231"/>
      <c r="D24" s="232"/>
      <c r="E24" s="233"/>
    </row>
    <row r="25" spans="1:5" ht="33" customHeight="1" thickBot="1" x14ac:dyDescent="0.2">
      <c r="A25" s="166">
        <v>20</v>
      </c>
      <c r="B25" s="234"/>
      <c r="C25" s="235"/>
      <c r="D25" s="236"/>
      <c r="E25" s="237"/>
    </row>
    <row r="26" spans="1:5" x14ac:dyDescent="0.15">
      <c r="E26" s="167"/>
    </row>
  </sheetData>
  <mergeCells count="2">
    <mergeCell ref="A2:E2"/>
    <mergeCell ref="D3:E3"/>
  </mergeCells>
  <phoneticPr fontId="43"/>
  <printOptions horizontalCentered="1"/>
  <pageMargins left="0.74803149606299213" right="0.74803149606299213" top="0.98425196850393704"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view="pageBreakPreview" zoomScale="60" zoomScaleNormal="100" workbookViewId="0">
      <selection activeCell="A39" sqref="A39"/>
    </sheetView>
  </sheetViews>
  <sheetFormatPr defaultColWidth="9" defaultRowHeight="13.5" x14ac:dyDescent="0.15"/>
  <cols>
    <col min="1" max="1" width="4.625" style="156" customWidth="1"/>
    <col min="2" max="2" width="18.5" style="156" customWidth="1"/>
    <col min="3" max="3" width="13.625" style="156" customWidth="1"/>
    <col min="4" max="4" width="30.625" style="156" customWidth="1"/>
    <col min="5" max="5" width="15.625" style="156" customWidth="1"/>
    <col min="6" max="16384" width="9" style="156"/>
  </cols>
  <sheetData>
    <row r="1" spans="1:5" x14ac:dyDescent="0.15">
      <c r="A1" s="156" t="s">
        <v>316</v>
      </c>
    </row>
    <row r="2" spans="1:5" ht="17.25" x14ac:dyDescent="0.15">
      <c r="A2" s="436" t="s">
        <v>317</v>
      </c>
      <c r="B2" s="436"/>
      <c r="C2" s="436"/>
      <c r="D2" s="436"/>
      <c r="E2" s="436"/>
    </row>
    <row r="3" spans="1:5" ht="7.5" customHeight="1" x14ac:dyDescent="0.15"/>
    <row r="4" spans="1:5" ht="21.75" customHeight="1" thickBot="1" x14ac:dyDescent="0.2">
      <c r="C4" s="244" t="s">
        <v>354</v>
      </c>
      <c r="D4" s="437">
        <f>'第2-1号様式'!B11</f>
        <v>0</v>
      </c>
      <c r="E4" s="437"/>
    </row>
    <row r="5" spans="1:5" ht="6.75" customHeight="1" thickBot="1" x14ac:dyDescent="0.2"/>
    <row r="6" spans="1:5" s="172" customFormat="1" ht="60.75" customHeight="1" thickBot="1" x14ac:dyDescent="0.2">
      <c r="A6" s="168"/>
      <c r="B6" s="169" t="s">
        <v>318</v>
      </c>
      <c r="C6" s="170" t="s">
        <v>319</v>
      </c>
      <c r="D6" s="170" t="s">
        <v>312</v>
      </c>
      <c r="E6" s="171" t="s">
        <v>320</v>
      </c>
    </row>
    <row r="7" spans="1:5" ht="30" customHeight="1" x14ac:dyDescent="0.15">
      <c r="A7" s="164">
        <v>1</v>
      </c>
      <c r="B7" s="226"/>
      <c r="C7" s="227"/>
      <c r="D7" s="227"/>
      <c r="E7" s="229"/>
    </row>
    <row r="8" spans="1:5" ht="30" customHeight="1" x14ac:dyDescent="0.15">
      <c r="A8" s="165">
        <v>2</v>
      </c>
      <c r="B8" s="230"/>
      <c r="C8" s="231"/>
      <c r="D8" s="231"/>
      <c r="E8" s="233"/>
    </row>
    <row r="9" spans="1:5" ht="30" customHeight="1" x14ac:dyDescent="0.15">
      <c r="A9" s="165">
        <v>3</v>
      </c>
      <c r="B9" s="230"/>
      <c r="C9" s="231"/>
      <c r="D9" s="231"/>
      <c r="E9" s="233"/>
    </row>
    <row r="10" spans="1:5" ht="30" customHeight="1" x14ac:dyDescent="0.15">
      <c r="A10" s="165">
        <v>4</v>
      </c>
      <c r="B10" s="230"/>
      <c r="C10" s="231"/>
      <c r="D10" s="231"/>
      <c r="E10" s="233"/>
    </row>
    <row r="11" spans="1:5" ht="30" customHeight="1" x14ac:dyDescent="0.15">
      <c r="A11" s="165">
        <v>5</v>
      </c>
      <c r="B11" s="230"/>
      <c r="C11" s="231"/>
      <c r="D11" s="231"/>
      <c r="E11" s="233"/>
    </row>
    <row r="12" spans="1:5" ht="30" customHeight="1" x14ac:dyDescent="0.15">
      <c r="A12" s="165">
        <v>6</v>
      </c>
      <c r="B12" s="230"/>
      <c r="C12" s="231"/>
      <c r="D12" s="231"/>
      <c r="E12" s="233"/>
    </row>
    <row r="13" spans="1:5" ht="30" customHeight="1" x14ac:dyDescent="0.15">
      <c r="A13" s="165">
        <v>7</v>
      </c>
      <c r="B13" s="230"/>
      <c r="C13" s="231"/>
      <c r="D13" s="231"/>
      <c r="E13" s="233"/>
    </row>
    <row r="14" spans="1:5" ht="30" customHeight="1" x14ac:dyDescent="0.15">
      <c r="A14" s="165">
        <v>8</v>
      </c>
      <c r="B14" s="230"/>
      <c r="C14" s="231"/>
      <c r="D14" s="231"/>
      <c r="E14" s="233"/>
    </row>
    <row r="15" spans="1:5" ht="30" customHeight="1" x14ac:dyDescent="0.15">
      <c r="A15" s="165">
        <v>9</v>
      </c>
      <c r="B15" s="230"/>
      <c r="C15" s="231"/>
      <c r="D15" s="231"/>
      <c r="E15" s="233"/>
    </row>
    <row r="16" spans="1:5" ht="30" customHeight="1" x14ac:dyDescent="0.15">
      <c r="A16" s="165">
        <v>10</v>
      </c>
      <c r="B16" s="230"/>
      <c r="C16" s="231"/>
      <c r="D16" s="231"/>
      <c r="E16" s="233"/>
    </row>
    <row r="17" spans="1:5" ht="30" customHeight="1" x14ac:dyDescent="0.15">
      <c r="A17" s="165">
        <v>11</v>
      </c>
      <c r="B17" s="230"/>
      <c r="C17" s="231"/>
      <c r="D17" s="231"/>
      <c r="E17" s="233"/>
    </row>
    <row r="18" spans="1:5" ht="30" customHeight="1" x14ac:dyDescent="0.15">
      <c r="A18" s="165">
        <v>12</v>
      </c>
      <c r="B18" s="230"/>
      <c r="C18" s="231"/>
      <c r="D18" s="231"/>
      <c r="E18" s="233"/>
    </row>
    <row r="19" spans="1:5" ht="30" customHeight="1" x14ac:dyDescent="0.15">
      <c r="A19" s="165">
        <v>13</v>
      </c>
      <c r="B19" s="230"/>
      <c r="C19" s="231"/>
      <c r="D19" s="231"/>
      <c r="E19" s="233"/>
    </row>
    <row r="20" spans="1:5" ht="30" customHeight="1" x14ac:dyDescent="0.15">
      <c r="A20" s="165">
        <v>14</v>
      </c>
      <c r="B20" s="230"/>
      <c r="C20" s="231"/>
      <c r="D20" s="231"/>
      <c r="E20" s="233"/>
    </row>
    <row r="21" spans="1:5" ht="30" customHeight="1" x14ac:dyDescent="0.15">
      <c r="A21" s="165">
        <v>15</v>
      </c>
      <c r="B21" s="230"/>
      <c r="C21" s="231"/>
      <c r="D21" s="231"/>
      <c r="E21" s="233"/>
    </row>
    <row r="22" spans="1:5" ht="30" customHeight="1" x14ac:dyDescent="0.15">
      <c r="A22" s="165">
        <v>16</v>
      </c>
      <c r="B22" s="230"/>
      <c r="C22" s="231"/>
      <c r="D22" s="231"/>
      <c r="E22" s="233"/>
    </row>
    <row r="23" spans="1:5" ht="30" customHeight="1" x14ac:dyDescent="0.15">
      <c r="A23" s="165">
        <v>17</v>
      </c>
      <c r="B23" s="230"/>
      <c r="C23" s="231"/>
      <c r="D23" s="231"/>
      <c r="E23" s="233"/>
    </row>
    <row r="24" spans="1:5" ht="30" customHeight="1" x14ac:dyDescent="0.15">
      <c r="A24" s="165">
        <v>18</v>
      </c>
      <c r="B24" s="230"/>
      <c r="C24" s="231"/>
      <c r="D24" s="231"/>
      <c r="E24" s="233"/>
    </row>
    <row r="25" spans="1:5" ht="30" customHeight="1" x14ac:dyDescent="0.15">
      <c r="A25" s="165">
        <v>19</v>
      </c>
      <c r="B25" s="230"/>
      <c r="C25" s="231"/>
      <c r="D25" s="231"/>
      <c r="E25" s="233"/>
    </row>
    <row r="26" spans="1:5" ht="30" customHeight="1" thickBot="1" x14ac:dyDescent="0.2">
      <c r="A26" s="166">
        <v>20</v>
      </c>
      <c r="B26" s="234"/>
      <c r="C26" s="235"/>
      <c r="D26" s="235"/>
      <c r="E26" s="238"/>
    </row>
    <row r="27" spans="1:5" x14ac:dyDescent="0.15">
      <c r="A27" s="183" t="s">
        <v>325</v>
      </c>
      <c r="B27" t="s">
        <v>326</v>
      </c>
    </row>
    <row r="28" spans="1:5" x14ac:dyDescent="0.15">
      <c r="A28" s="183" t="s">
        <v>325</v>
      </c>
      <c r="B28" t="s">
        <v>327</v>
      </c>
    </row>
  </sheetData>
  <mergeCells count="2">
    <mergeCell ref="A2:E2"/>
    <mergeCell ref="D4:E4"/>
  </mergeCells>
  <phoneticPr fontId="43"/>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9538B4-0F22-480E-B00B-DAF607A8D0AE}">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第2-1号様式</vt:lpstr>
      <vt:lpstr>第3-1号様式</vt:lpstr>
      <vt:lpstr>第3-1号様式参考</vt:lpstr>
      <vt:lpstr>第3-1号様式記載例</vt:lpstr>
      <vt:lpstr>第4-1号様式</vt:lpstr>
      <vt:lpstr>別添１</vt:lpstr>
      <vt:lpstr>別添２</vt:lpstr>
      <vt:lpstr>第５－１号様式</vt:lpstr>
      <vt:lpstr>第６－１号様式</vt:lpstr>
      <vt:lpstr>収支予算書抄本</vt:lpstr>
      <vt:lpstr>収支予算書抄本!Print_Area</vt:lpstr>
      <vt:lpstr>'第2-1号様式'!Print_Area</vt:lpstr>
      <vt:lpstr>'第3-1号様式'!Print_Area</vt:lpstr>
      <vt:lpstr>'第3-1号様式記載例'!Print_Area</vt:lpstr>
      <vt:lpstr>'第3-1号様式参考'!Print_Area</vt:lpstr>
      <vt:lpstr>'第4-1号様式'!Print_Area</vt:lpstr>
      <vt:lpstr>'第５－１号様式'!Print_Area</vt:lpstr>
      <vt:lpstr>'第６－１号様式'!Print_Area</vt:lpstr>
      <vt:lpstr>'第2-1号様式'!Print_Titles</vt:lpstr>
      <vt:lpstr>'第５－１号様式'!Print_Titles</vt:lpstr>
      <vt:lpstr>'第６－１号様式'!Print_Titles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2013-05-20T07:03:22Z</cp:lastPrinted>
  <dcterms:created xsi:type="dcterms:W3CDTF">2006-09-13T11:12:02Z</dcterms:created>
  <dcterms:modified xsi:type="dcterms:W3CDTF">2023-06-21T23:53:47Z</dcterms:modified>
</cp:coreProperties>
</file>