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10" yWindow="0" windowWidth="11130" windowHeight="9135" activeTab="0"/>
  </bookViews>
  <sheets>
    <sheet name="29010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<sst xmlns="http://schemas.openxmlformats.org/spreadsheetml/2006/main" count="55" uniqueCount="55">
  <si>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市町村</t>
  </si>
  <si>
    <t>世帯数</t>
  </si>
  <si>
    <t>人口総数</t>
  </si>
  <si>
    <t>男</t>
  </si>
  <si>
    <t>女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</si>
  <si>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</si>
  <si>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</si>
  <si>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</si>
  <si>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</si>
  <si>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</si>
  <si>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</si>
  <si>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</si>
  <si>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</si>
  <si>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</si>
  <si>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</si>
  <si>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</si>
  <si>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</si>
  <si>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山辺郡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</si>
  <si>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</si>
  <si>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</si>
  <si>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</si>
  <si>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</si>
  <si>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</si>
  <si>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</si>
  <si>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</si>
  <si>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</si>
  <si>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</si>
  <si>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</si>
  <si>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</si>
  <si>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</si>
  <si>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</si>
  <si>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</si>
  <si>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</si>
  <si>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</si>
  <si>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</si>
  <si>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</si>
  <si>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</si>
  <si>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</si>
  <si>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</si>
  <si>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</si>
  <si>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</si>
  <si>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</si>
  <si>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</si>
  <si>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</si>
  <si>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</si>
  <si>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生駒郡</t>
  </si>
  <si>
    <t>磯城郡</t>
  </si>
  <si>
    <t>宇陀郡</t>
  </si>
  <si>
    <t>高市郡</t>
  </si>
  <si>
    <t>北葛城郡</t>
  </si>
  <si>
    <t>吉野郡</t>
  </si>
  <si>
    <t>県　　計</t>
  </si>
  <si>
    <t>住民基本台帳人口（単位：人）</t>
  </si>
  <si>
    <r>
      <t xml:space="preserve">人口総数
</t>
    </r>
    <r>
      <rPr>
        <sz val="10"/>
        <rFont val="ＭＳ ゴシック"/>
        <family val="3"/>
      </rPr>
      <t>(日本人のみ)</t>
    </r>
  </si>
  <si>
    <t>平成29年1月1日現在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</si>
</sst>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&quot;月末日　現在&quot;"/>
    <numFmt numFmtId="178" formatCode="#,##0_);[Red]\(#,##0\)"/>
    <numFmt numFmtId="179" formatCode="&quot;H18年&quot;##&quot;月末&quot;"/>
    <numFmt numFmtId="180" formatCode="&quot;H18年&quot;0#&quot;月末&quot;"/>
    <numFmt numFmtId="181" formatCode="&quot;H19年&quot;##&quot;月末&quot;"/>
    <numFmt numFmtId="182" formatCode="&quot;H19年&quot;0#&quot;月末&quot;"/>
  </numFmts>
  <fonts count="38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13" xfId="60" applyNumberFormat="1" applyBorder="1">
      <alignment vertical="center"/>
      <protection/>
    </xf>
    <xf numFmtId="176" fontId="2" fillId="0" borderId="14" xfId="60" applyNumberFormat="1" applyBorder="1">
      <alignment vertical="center"/>
      <protection/>
    </xf>
    <xf numFmtId="176" fontId="2" fillId="0" borderId="15" xfId="60" applyNumberFormat="1" applyBorder="1">
      <alignment vertical="center"/>
      <protection/>
    </xf>
    <xf numFmtId="176" fontId="2" fillId="0" borderId="11" xfId="60" applyNumberFormat="1" applyBorder="1">
      <alignment vertical="center"/>
      <protection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176" fontId="2" fillId="0" borderId="27" xfId="0" applyNumberFormat="1" applyFont="1" applyBorder="1" applyAlignment="1">
      <alignment vertical="center"/>
    </xf>
    <xf numFmtId="176" fontId="2" fillId="0" borderId="19" xfId="60" applyNumberFormat="1" applyBorder="1">
      <alignment vertical="center"/>
      <protection/>
    </xf>
    <xf numFmtId="176" fontId="2" fillId="0" borderId="18" xfId="60" applyNumberFormat="1" applyBorder="1">
      <alignment vertical="center"/>
      <protection/>
    </xf>
    <xf numFmtId="176" fontId="2" fillId="0" borderId="16" xfId="60" applyNumberFormat="1" applyBorder="1">
      <alignment vertical="center"/>
      <protection/>
    </xf>
    <xf numFmtId="176" fontId="2" fillId="0" borderId="17" xfId="60" applyNumberFormat="1" applyBorder="1">
      <alignment vertical="center"/>
      <protection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176" fontId="2" fillId="0" borderId="43" xfId="0" applyNumberFormat="1" applyFont="1" applyFill="1" applyBorder="1" applyAlignment="1">
      <alignment vertical="center"/>
    </xf>
    <xf numFmtId="176" fontId="2" fillId="0" borderId="44" xfId="60" applyNumberFormat="1" applyFill="1" applyBorder="1">
      <alignment vertical="center"/>
      <protection/>
    </xf>
    <xf numFmtId="176" fontId="2" fillId="0" borderId="45" xfId="60" applyNumberFormat="1" applyFill="1" applyBorder="1">
      <alignment vertical="center"/>
      <protection/>
    </xf>
    <xf numFmtId="176" fontId="2" fillId="0" borderId="30" xfId="0" applyNumberFormat="1" applyFont="1" applyFill="1" applyBorder="1" applyAlignment="1">
      <alignment vertical="center"/>
    </xf>
    <xf numFmtId="176" fontId="2" fillId="0" borderId="46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013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28">
      <selection activeCell="F43" sqref="F43"/>
    </sheetView>
  </sheetViews>
  <sheetFormatPr defaultColWidth="13.796875" defaultRowHeight="16.5" customHeight="1"/>
  <cols>
    <col min="1" max="2" width="12" style="4" customWidth="1"/>
    <col min="3" max="7" width="12.59765625" style="4" customWidth="1"/>
    <col min="8" max="16384" width="13.69921875" style="4" customWidth="1"/>
  </cols>
  <sheetData>
    <row r="1" spans="5:7" ht="16.5" customHeight="1" thickBot="1">
      <c r="E1" s="20"/>
      <c r="F1" s="20"/>
      <c r="G1" s="20" t="s">
        <v>54</v>
      </c>
    </row>
    <row r="2" spans="1:7" ht="16.5" customHeight="1">
      <c r="A2" s="34" t="s">
        <v>0</v>
      </c>
      <c r="B2" s="39"/>
      <c r="C2" s="49" t="s">
        <v>52</v>
      </c>
      <c r="D2" s="50"/>
      <c r="E2" s="50"/>
      <c r="F2" s="47" t="s">
        <v>1</v>
      </c>
      <c r="G2" s="45" t="s">
        <v>53</v>
      </c>
    </row>
    <row r="3" spans="1:7" ht="38.25" customHeight="1" thickBot="1">
      <c r="A3" s="36"/>
      <c r="B3" s="40"/>
      <c r="C3" s="19" t="s">
        <v>2</v>
      </c>
      <c r="D3" s="21" t="s">
        <v>3</v>
      </c>
      <c r="E3" s="10" t="s">
        <v>4</v>
      </c>
      <c r="F3" s="48"/>
      <c r="G3" s="46"/>
    </row>
    <row r="4" spans="1:10" ht="16.5" customHeight="1">
      <c r="A4" s="51" t="s">
        <v>5</v>
      </c>
      <c r="B4" s="52"/>
      <c r="C4" s="53">
        <f>SUM(D4:E4)</f>
        <v>360459</v>
      </c>
      <c r="D4" s="54">
        <v>169500</v>
      </c>
      <c r="E4" s="55">
        <v>190959</v>
      </c>
      <c r="F4" s="56">
        <v>160033</v>
      </c>
      <c r="G4" s="57">
        <v>357465</v>
      </c>
      <c r="J4" s="33"/>
    </row>
    <row r="5" spans="1:10" ht="16.5" customHeight="1">
      <c r="A5" s="43" t="s">
        <v>6</v>
      </c>
      <c r="B5" s="44"/>
      <c r="C5" s="13">
        <f aca="true" t="shared" si="0" ref="C5:C42">D5+E5</f>
        <v>66784</v>
      </c>
      <c r="D5" s="5">
        <v>31650</v>
      </c>
      <c r="E5" s="23">
        <v>35134</v>
      </c>
      <c r="F5" s="27">
        <v>29695</v>
      </c>
      <c r="G5" s="27">
        <v>66227</v>
      </c>
      <c r="J5" s="33"/>
    </row>
    <row r="6" spans="1:10" ht="16.5" customHeight="1">
      <c r="A6" s="43" t="s">
        <v>7</v>
      </c>
      <c r="B6" s="44"/>
      <c r="C6" s="13">
        <f t="shared" si="0"/>
        <v>87742</v>
      </c>
      <c r="D6" s="5">
        <v>41850</v>
      </c>
      <c r="E6" s="23">
        <v>45892</v>
      </c>
      <c r="F6" s="27">
        <v>37687</v>
      </c>
      <c r="G6" s="27">
        <v>87055</v>
      </c>
      <c r="J6" s="33"/>
    </row>
    <row r="7" spans="1:10" ht="16.5" customHeight="1">
      <c r="A7" s="43" t="s">
        <v>8</v>
      </c>
      <c r="B7" s="44"/>
      <c r="C7" s="13">
        <f t="shared" si="0"/>
        <v>66588</v>
      </c>
      <c r="D7" s="5">
        <v>32681</v>
      </c>
      <c r="E7" s="23">
        <v>33907</v>
      </c>
      <c r="F7" s="27">
        <v>29785</v>
      </c>
      <c r="G7" s="27">
        <v>65763</v>
      </c>
      <c r="J7" s="33"/>
    </row>
    <row r="8" spans="1:10" ht="16.5" customHeight="1">
      <c r="A8" s="43" t="s">
        <v>9</v>
      </c>
      <c r="B8" s="44"/>
      <c r="C8" s="13">
        <f t="shared" si="0"/>
        <v>123589</v>
      </c>
      <c r="D8" s="5">
        <v>59011</v>
      </c>
      <c r="E8" s="23">
        <v>64578</v>
      </c>
      <c r="F8" s="27">
        <v>52604</v>
      </c>
      <c r="G8" s="27">
        <v>122596</v>
      </c>
      <c r="J8" s="33"/>
    </row>
    <row r="9" spans="1:10" ht="16.5" customHeight="1">
      <c r="A9" s="43" t="s">
        <v>10</v>
      </c>
      <c r="B9" s="44"/>
      <c r="C9" s="13">
        <f t="shared" si="0"/>
        <v>58625</v>
      </c>
      <c r="D9" s="5">
        <v>27932</v>
      </c>
      <c r="E9" s="23">
        <v>30693</v>
      </c>
      <c r="F9" s="27">
        <v>24591</v>
      </c>
      <c r="G9" s="27">
        <v>58051</v>
      </c>
      <c r="J9" s="33"/>
    </row>
    <row r="10" spans="1:10" ht="16.5" customHeight="1">
      <c r="A10" s="43" t="s">
        <v>11</v>
      </c>
      <c r="B10" s="44"/>
      <c r="C10" s="13">
        <f t="shared" si="0"/>
        <v>31911</v>
      </c>
      <c r="D10" s="5">
        <v>15173</v>
      </c>
      <c r="E10" s="23">
        <v>16738</v>
      </c>
      <c r="F10" s="27">
        <v>13640</v>
      </c>
      <c r="G10" s="27">
        <v>31638</v>
      </c>
      <c r="J10" s="33"/>
    </row>
    <row r="11" spans="1:10" ht="16.5" customHeight="1">
      <c r="A11" s="43" t="s">
        <v>12</v>
      </c>
      <c r="B11" s="44"/>
      <c r="C11" s="13">
        <f t="shared" si="0"/>
        <v>27065</v>
      </c>
      <c r="D11" s="5">
        <v>12694</v>
      </c>
      <c r="E11" s="23">
        <v>14371</v>
      </c>
      <c r="F11" s="27">
        <v>12130</v>
      </c>
      <c r="G11" s="27">
        <v>26815</v>
      </c>
      <c r="J11" s="33"/>
    </row>
    <row r="12" spans="1:10" ht="16.5" customHeight="1">
      <c r="A12" s="43" t="s">
        <v>13</v>
      </c>
      <c r="B12" s="44"/>
      <c r="C12" s="13">
        <f t="shared" si="0"/>
        <v>120925</v>
      </c>
      <c r="D12" s="5">
        <v>57629</v>
      </c>
      <c r="E12" s="23">
        <v>63296</v>
      </c>
      <c r="F12" s="27">
        <v>49554</v>
      </c>
      <c r="G12" s="27">
        <v>119809</v>
      </c>
      <c r="J12" s="33"/>
    </row>
    <row r="13" spans="1:10" ht="16.5" customHeight="1">
      <c r="A13" s="43" t="s">
        <v>14</v>
      </c>
      <c r="B13" s="44"/>
      <c r="C13" s="13">
        <f t="shared" si="0"/>
        <v>79044</v>
      </c>
      <c r="D13" s="5">
        <v>37907</v>
      </c>
      <c r="E13" s="23">
        <v>41137</v>
      </c>
      <c r="F13" s="27">
        <v>30467</v>
      </c>
      <c r="G13" s="27">
        <v>78542</v>
      </c>
      <c r="J13" s="33"/>
    </row>
    <row r="14" spans="1:10" ht="16.5" customHeight="1">
      <c r="A14" s="43" t="s">
        <v>15</v>
      </c>
      <c r="B14" s="44"/>
      <c r="C14" s="13">
        <f t="shared" si="0"/>
        <v>37170</v>
      </c>
      <c r="D14" s="5">
        <v>17849</v>
      </c>
      <c r="E14" s="23">
        <v>19321</v>
      </c>
      <c r="F14" s="27">
        <v>14276</v>
      </c>
      <c r="G14" s="27">
        <v>36882</v>
      </c>
      <c r="J14" s="33"/>
    </row>
    <row r="15" spans="1:10" ht="16.5" customHeight="1" thickBot="1">
      <c r="A15" s="41" t="s">
        <v>16</v>
      </c>
      <c r="B15" s="42"/>
      <c r="C15" s="14">
        <f t="shared" si="0"/>
        <v>31660</v>
      </c>
      <c r="D15" s="7">
        <v>15139</v>
      </c>
      <c r="E15" s="26">
        <v>16521</v>
      </c>
      <c r="F15" s="28">
        <v>13088</v>
      </c>
      <c r="G15" s="28">
        <v>31450</v>
      </c>
      <c r="J15" s="33"/>
    </row>
    <row r="16" spans="1:10" ht="16.5" customHeight="1" thickBot="1">
      <c r="A16" s="1" t="s">
        <v>17</v>
      </c>
      <c r="B16" s="11" t="s">
        <v>18</v>
      </c>
      <c r="C16" s="15">
        <f t="shared" si="0"/>
        <v>3737</v>
      </c>
      <c r="D16" s="8">
        <v>1783</v>
      </c>
      <c r="E16" s="24">
        <v>1954</v>
      </c>
      <c r="F16" s="3">
        <v>1343</v>
      </c>
      <c r="G16" s="3">
        <v>3720</v>
      </c>
      <c r="J16" s="33"/>
    </row>
    <row r="17" spans="1:10" ht="16.5" customHeight="1">
      <c r="A17" s="34" t="s">
        <v>45</v>
      </c>
      <c r="B17" s="9" t="s">
        <v>19</v>
      </c>
      <c r="C17" s="16">
        <f t="shared" si="0"/>
        <v>19247</v>
      </c>
      <c r="D17" s="6">
        <v>9122</v>
      </c>
      <c r="E17" s="25">
        <v>10125</v>
      </c>
      <c r="F17" s="29">
        <v>7927</v>
      </c>
      <c r="G17" s="29">
        <v>19145</v>
      </c>
      <c r="J17" s="33"/>
    </row>
    <row r="18" spans="1:10" ht="16.5" customHeight="1">
      <c r="A18" s="35"/>
      <c r="B18" s="12" t="s">
        <v>20</v>
      </c>
      <c r="C18" s="13">
        <f t="shared" si="0"/>
        <v>23262</v>
      </c>
      <c r="D18" s="5">
        <v>11020</v>
      </c>
      <c r="E18" s="23">
        <v>12242</v>
      </c>
      <c r="F18" s="27">
        <v>10368</v>
      </c>
      <c r="G18" s="27">
        <v>23097</v>
      </c>
      <c r="J18" s="33"/>
    </row>
    <row r="19" spans="1:10" ht="16.5" customHeight="1">
      <c r="A19" s="35"/>
      <c r="B19" s="12" t="s">
        <v>21</v>
      </c>
      <c r="C19" s="13">
        <f t="shared" si="0"/>
        <v>28298</v>
      </c>
      <c r="D19" s="5">
        <v>13413</v>
      </c>
      <c r="E19" s="23">
        <v>14885</v>
      </c>
      <c r="F19" s="27">
        <v>11493</v>
      </c>
      <c r="G19" s="27">
        <v>28150</v>
      </c>
      <c r="J19" s="33"/>
    </row>
    <row r="20" spans="1:10" ht="16.5" customHeight="1" thickBot="1">
      <c r="A20" s="36"/>
      <c r="B20" s="10" t="s">
        <v>22</v>
      </c>
      <c r="C20" s="17">
        <f t="shared" si="0"/>
        <v>7559</v>
      </c>
      <c r="D20" s="7">
        <v>3616</v>
      </c>
      <c r="E20" s="26">
        <v>3943</v>
      </c>
      <c r="F20" s="30">
        <v>3414</v>
      </c>
      <c r="G20" s="30">
        <v>7448</v>
      </c>
      <c r="J20" s="33"/>
    </row>
    <row r="21" spans="1:10" ht="16.5" customHeight="1">
      <c r="A21" s="34" t="s">
        <v>46</v>
      </c>
      <c r="B21" s="9" t="s">
        <v>23</v>
      </c>
      <c r="C21" s="16">
        <f t="shared" si="0"/>
        <v>8688</v>
      </c>
      <c r="D21" s="6">
        <v>4205</v>
      </c>
      <c r="E21" s="25">
        <v>4483</v>
      </c>
      <c r="F21" s="29">
        <v>3584</v>
      </c>
      <c r="G21" s="29">
        <v>8533</v>
      </c>
      <c r="J21" s="33"/>
    </row>
    <row r="22" spans="1:10" ht="16.5" customHeight="1">
      <c r="A22" s="35"/>
      <c r="B22" s="12" t="s">
        <v>24</v>
      </c>
      <c r="C22" s="13">
        <f t="shared" si="0"/>
        <v>7069</v>
      </c>
      <c r="D22" s="5">
        <v>3336</v>
      </c>
      <c r="E22" s="23">
        <v>3733</v>
      </c>
      <c r="F22" s="27">
        <v>3006</v>
      </c>
      <c r="G22" s="27">
        <v>7007</v>
      </c>
      <c r="J22" s="33"/>
    </row>
    <row r="23" spans="1:10" ht="16.5" customHeight="1" thickBot="1">
      <c r="A23" s="36"/>
      <c r="B23" s="10" t="s">
        <v>25</v>
      </c>
      <c r="C23" s="17">
        <f t="shared" si="0"/>
        <v>32330</v>
      </c>
      <c r="D23" s="7">
        <v>15526</v>
      </c>
      <c r="E23" s="26">
        <v>16804</v>
      </c>
      <c r="F23" s="30">
        <v>12575</v>
      </c>
      <c r="G23" s="30">
        <v>32122</v>
      </c>
      <c r="J23" s="33"/>
    </row>
    <row r="24" spans="1:10" ht="16.5" customHeight="1">
      <c r="A24" s="34" t="s">
        <v>47</v>
      </c>
      <c r="B24" s="9" t="s">
        <v>26</v>
      </c>
      <c r="C24" s="16">
        <f t="shared" si="0"/>
        <v>1545</v>
      </c>
      <c r="D24" s="6">
        <v>720</v>
      </c>
      <c r="E24" s="25">
        <v>825</v>
      </c>
      <c r="F24" s="29">
        <v>685</v>
      </c>
      <c r="G24" s="29">
        <v>1528</v>
      </c>
      <c r="J24" s="33"/>
    </row>
    <row r="25" spans="1:10" ht="16.5" customHeight="1" thickBot="1">
      <c r="A25" s="36"/>
      <c r="B25" s="10" t="s">
        <v>27</v>
      </c>
      <c r="C25" s="17">
        <f t="shared" si="0"/>
        <v>1758</v>
      </c>
      <c r="D25" s="7">
        <v>819</v>
      </c>
      <c r="E25" s="26">
        <v>939</v>
      </c>
      <c r="F25" s="30">
        <v>843</v>
      </c>
      <c r="G25" s="30">
        <v>1754</v>
      </c>
      <c r="J25" s="33"/>
    </row>
    <row r="26" spans="1:10" ht="16.5" customHeight="1">
      <c r="A26" s="34" t="s">
        <v>48</v>
      </c>
      <c r="B26" s="9" t="s">
        <v>28</v>
      </c>
      <c r="C26" s="16">
        <f t="shared" si="0"/>
        <v>7006</v>
      </c>
      <c r="D26" s="6">
        <v>3322</v>
      </c>
      <c r="E26" s="25">
        <v>3684</v>
      </c>
      <c r="F26" s="29">
        <v>2878</v>
      </c>
      <c r="G26" s="29">
        <v>6989</v>
      </c>
      <c r="J26" s="33"/>
    </row>
    <row r="27" spans="1:10" ht="16.5" customHeight="1" thickBot="1">
      <c r="A27" s="36"/>
      <c r="B27" s="10" t="s">
        <v>29</v>
      </c>
      <c r="C27" s="17">
        <f t="shared" si="0"/>
        <v>5707</v>
      </c>
      <c r="D27" s="7">
        <v>2746</v>
      </c>
      <c r="E27" s="26">
        <v>2961</v>
      </c>
      <c r="F27" s="30">
        <v>2176</v>
      </c>
      <c r="G27" s="30">
        <v>5682</v>
      </c>
      <c r="J27" s="33"/>
    </row>
    <row r="28" spans="1:10" ht="16.5" customHeight="1">
      <c r="A28" s="34" t="s">
        <v>49</v>
      </c>
      <c r="B28" s="9" t="s">
        <v>30</v>
      </c>
      <c r="C28" s="16">
        <f t="shared" si="0"/>
        <v>22873</v>
      </c>
      <c r="D28" s="6">
        <v>10872</v>
      </c>
      <c r="E28" s="25">
        <v>12001</v>
      </c>
      <c r="F28" s="29">
        <v>9856</v>
      </c>
      <c r="G28" s="29">
        <v>22734</v>
      </c>
      <c r="J28" s="33"/>
    </row>
    <row r="29" spans="1:10" ht="16.5" customHeight="1">
      <c r="A29" s="35"/>
      <c r="B29" s="12" t="s">
        <v>31</v>
      </c>
      <c r="C29" s="13">
        <f t="shared" si="0"/>
        <v>23652</v>
      </c>
      <c r="D29" s="5">
        <v>11221</v>
      </c>
      <c r="E29" s="23">
        <v>12431</v>
      </c>
      <c r="F29" s="27">
        <v>10068</v>
      </c>
      <c r="G29" s="27">
        <v>23431</v>
      </c>
      <c r="J29" s="33"/>
    </row>
    <row r="30" spans="1:10" ht="16.5" customHeight="1">
      <c r="A30" s="35"/>
      <c r="B30" s="12" t="s">
        <v>32</v>
      </c>
      <c r="C30" s="13">
        <f t="shared" si="0"/>
        <v>35004</v>
      </c>
      <c r="D30" s="5">
        <v>16813</v>
      </c>
      <c r="E30" s="23">
        <v>18191</v>
      </c>
      <c r="F30" s="27">
        <v>12759</v>
      </c>
      <c r="G30" s="27">
        <v>34812</v>
      </c>
      <c r="J30" s="33"/>
    </row>
    <row r="31" spans="1:10" ht="16.5" customHeight="1" thickBot="1">
      <c r="A31" s="36"/>
      <c r="B31" s="10" t="s">
        <v>33</v>
      </c>
      <c r="C31" s="17">
        <f t="shared" si="0"/>
        <v>18145</v>
      </c>
      <c r="D31" s="7">
        <v>8509</v>
      </c>
      <c r="E31" s="26">
        <v>9636</v>
      </c>
      <c r="F31" s="30">
        <v>7773</v>
      </c>
      <c r="G31" s="30">
        <v>18055</v>
      </c>
      <c r="J31" s="33"/>
    </row>
    <row r="32" spans="1:10" ht="16.5" customHeight="1">
      <c r="A32" s="34" t="s">
        <v>50</v>
      </c>
      <c r="B32" s="9" t="s">
        <v>34</v>
      </c>
      <c r="C32" s="16">
        <f t="shared" si="0"/>
        <v>7632</v>
      </c>
      <c r="D32" s="6">
        <v>3508</v>
      </c>
      <c r="E32" s="25">
        <v>4124</v>
      </c>
      <c r="F32" s="29">
        <v>3382</v>
      </c>
      <c r="G32" s="29">
        <v>7567</v>
      </c>
      <c r="J32" s="33"/>
    </row>
    <row r="33" spans="1:10" ht="16.5" customHeight="1">
      <c r="A33" s="35"/>
      <c r="B33" s="12" t="s">
        <v>35</v>
      </c>
      <c r="C33" s="13">
        <f t="shared" si="0"/>
        <v>18263</v>
      </c>
      <c r="D33" s="5">
        <v>8702</v>
      </c>
      <c r="E33" s="23">
        <v>9561</v>
      </c>
      <c r="F33" s="27">
        <v>7393</v>
      </c>
      <c r="G33" s="27">
        <v>18056</v>
      </c>
      <c r="J33" s="33"/>
    </row>
    <row r="34" spans="1:10" ht="16.5" customHeight="1">
      <c r="A34" s="35"/>
      <c r="B34" s="12" t="s">
        <v>36</v>
      </c>
      <c r="C34" s="13">
        <f t="shared" si="0"/>
        <v>5796</v>
      </c>
      <c r="D34" s="5">
        <v>2724</v>
      </c>
      <c r="E34" s="23">
        <v>3072</v>
      </c>
      <c r="F34" s="27">
        <v>2516</v>
      </c>
      <c r="G34" s="27">
        <v>5771</v>
      </c>
      <c r="J34" s="33"/>
    </row>
    <row r="35" spans="1:10" ht="16.5" customHeight="1">
      <c r="A35" s="35"/>
      <c r="B35" s="12" t="s">
        <v>37</v>
      </c>
      <c r="C35" s="13">
        <f t="shared" si="0"/>
        <v>746</v>
      </c>
      <c r="D35" s="5">
        <v>354</v>
      </c>
      <c r="E35" s="23">
        <v>392</v>
      </c>
      <c r="F35" s="27">
        <v>373</v>
      </c>
      <c r="G35" s="27">
        <v>742</v>
      </c>
      <c r="J35" s="33"/>
    </row>
    <row r="36" spans="1:10" ht="16.5" customHeight="1">
      <c r="A36" s="35"/>
      <c r="B36" s="12" t="s">
        <v>38</v>
      </c>
      <c r="C36" s="13">
        <f t="shared" si="0"/>
        <v>1486</v>
      </c>
      <c r="D36" s="5">
        <v>701</v>
      </c>
      <c r="E36" s="23">
        <v>785</v>
      </c>
      <c r="F36" s="27">
        <v>689</v>
      </c>
      <c r="G36" s="27">
        <v>1484</v>
      </c>
      <c r="J36" s="33"/>
    </row>
    <row r="37" spans="1:10" ht="16.5" customHeight="1">
      <c r="A37" s="35"/>
      <c r="B37" s="12" t="s">
        <v>39</v>
      </c>
      <c r="C37" s="13">
        <f t="shared" si="0"/>
        <v>431</v>
      </c>
      <c r="D37" s="5">
        <v>203</v>
      </c>
      <c r="E37" s="23">
        <v>228</v>
      </c>
      <c r="F37" s="27">
        <v>237</v>
      </c>
      <c r="G37" s="27">
        <v>429</v>
      </c>
      <c r="J37" s="33"/>
    </row>
    <row r="38" spans="1:10" ht="16.5" customHeight="1">
      <c r="A38" s="35"/>
      <c r="B38" s="12" t="s">
        <v>40</v>
      </c>
      <c r="C38" s="13">
        <f t="shared" si="0"/>
        <v>3488</v>
      </c>
      <c r="D38" s="5">
        <v>1733</v>
      </c>
      <c r="E38" s="23">
        <v>1755</v>
      </c>
      <c r="F38" s="27">
        <v>1841</v>
      </c>
      <c r="G38" s="27">
        <v>3477</v>
      </c>
      <c r="J38" s="33"/>
    </row>
    <row r="39" spans="1:10" ht="16.5" customHeight="1">
      <c r="A39" s="35"/>
      <c r="B39" s="12" t="s">
        <v>41</v>
      </c>
      <c r="C39" s="13">
        <f t="shared" si="0"/>
        <v>974</v>
      </c>
      <c r="D39" s="5">
        <v>442</v>
      </c>
      <c r="E39" s="23">
        <v>532</v>
      </c>
      <c r="F39" s="27">
        <v>589</v>
      </c>
      <c r="G39" s="27">
        <v>966</v>
      </c>
      <c r="J39" s="33"/>
    </row>
    <row r="40" spans="1:10" ht="16.5" customHeight="1">
      <c r="A40" s="35"/>
      <c r="B40" s="12" t="s">
        <v>42</v>
      </c>
      <c r="C40" s="13">
        <f t="shared" si="0"/>
        <v>545</v>
      </c>
      <c r="D40" s="5">
        <v>274</v>
      </c>
      <c r="E40" s="23">
        <v>271</v>
      </c>
      <c r="F40" s="27">
        <v>316</v>
      </c>
      <c r="G40" s="27">
        <v>544</v>
      </c>
      <c r="J40" s="33"/>
    </row>
    <row r="41" spans="1:10" ht="16.5" customHeight="1">
      <c r="A41" s="35"/>
      <c r="B41" s="12" t="s">
        <v>43</v>
      </c>
      <c r="C41" s="13">
        <f t="shared" si="0"/>
        <v>1497</v>
      </c>
      <c r="D41" s="5">
        <v>714</v>
      </c>
      <c r="E41" s="23">
        <v>783</v>
      </c>
      <c r="F41" s="27">
        <v>834</v>
      </c>
      <c r="G41" s="27">
        <v>1493</v>
      </c>
      <c r="J41" s="33"/>
    </row>
    <row r="42" spans="1:10" ht="16.5" customHeight="1" thickBot="1">
      <c r="A42" s="36"/>
      <c r="B42" s="10" t="s">
        <v>44</v>
      </c>
      <c r="C42" s="17">
        <f t="shared" si="0"/>
        <v>1881</v>
      </c>
      <c r="D42" s="7">
        <v>903</v>
      </c>
      <c r="E42" s="26">
        <v>978</v>
      </c>
      <c r="F42" s="30">
        <v>945</v>
      </c>
      <c r="G42" s="30">
        <v>1871</v>
      </c>
      <c r="J42" s="33"/>
    </row>
    <row r="43" spans="1:7" ht="16.5" customHeight="1" thickBot="1">
      <c r="A43" s="37" t="s">
        <v>51</v>
      </c>
      <c r="B43" s="38"/>
      <c r="C43" s="18">
        <f>SUM(C4:C42)</f>
        <v>1380181</v>
      </c>
      <c r="D43" s="2">
        <f>SUM(D4:D42)</f>
        <v>656316</v>
      </c>
      <c r="E43" s="31">
        <f>SUM(E4:E42)</f>
        <v>723865</v>
      </c>
      <c r="F43" s="32">
        <f>SUM(F4:F42)</f>
        <v>587413</v>
      </c>
      <c r="G43" s="22">
        <f>SUM(G4:G42)</f>
        <v>1368900</v>
      </c>
    </row>
  </sheetData>
  <sheetProtection/>
  <mergeCells count="23">
    <mergeCell ref="G2:G3"/>
    <mergeCell ref="F2:F3"/>
    <mergeCell ref="A10:B10"/>
    <mergeCell ref="A11:B11"/>
    <mergeCell ref="A12:B12"/>
    <mergeCell ref="A7:B7"/>
    <mergeCell ref="A8:B8"/>
    <mergeCell ref="C2:E2"/>
    <mergeCell ref="A5:B5"/>
    <mergeCell ref="A6:B6"/>
    <mergeCell ref="A2:B3"/>
    <mergeCell ref="A4:B4"/>
    <mergeCell ref="A15:B15"/>
    <mergeCell ref="A9:B9"/>
    <mergeCell ref="A14:B14"/>
    <mergeCell ref="A13:B13"/>
    <mergeCell ref="A32:A42"/>
    <mergeCell ref="A43:B43"/>
    <mergeCell ref="A17:A20"/>
    <mergeCell ref="A21:A23"/>
    <mergeCell ref="A24:A25"/>
    <mergeCell ref="A26:A27"/>
    <mergeCell ref="A28:A3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SO-TIH16</dc:creator>
  <cp:keywords/>
  <dc:description/>
  <cp:lastModifiedBy>奈良県</cp:lastModifiedBy>
  <cp:lastPrinted>2017-08-09T00:07:41Z</cp:lastPrinted>
  <dcterms:created xsi:type="dcterms:W3CDTF">2006-06-02T00:04:10Z</dcterms:created>
  <dcterms:modified xsi:type="dcterms:W3CDTF">2017-08-09T05:22:49Z</dcterms:modified>
  <cp:category/>
  <cp:version/>
  <cp:contentType/>
  <cp:contentStatus/>
</cp:coreProperties>
</file>