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_自立支援・療育係\041_給付費関係\障害児関係\R2コロナ補助金\R2\05_事業所向け周知内容\HP掲載用\"/>
    </mc:Choice>
  </mc:AlternateContent>
  <bookViews>
    <workbookView xWindow="-105" yWindow="-105" windowWidth="20715" windowHeight="13275"/>
  </bookViews>
  <sheets>
    <sheet name="1人で利用している方用" sheetId="2" r:id="rId1"/>
    <sheet name="兄弟で利用している方用" sheetId="10" r:id="rId2"/>
    <sheet name="記載例1" sheetId="11" r:id="rId3"/>
    <sheet name="考え方1(通所支援のみ・利用日数増)" sheetId="12" r:id="rId4"/>
    <sheet name="記載例2" sheetId="14" r:id="rId5"/>
    <sheet name="考え方2(代替支援あり・利用日数増無し)" sheetId="13" r:id="rId6"/>
    <sheet name="記載例3" sheetId="15" r:id="rId7"/>
    <sheet name="考え方3(代替支援あり・利用日数増)" sheetId="16" r:id="rId8"/>
    <sheet name="記載例4" sheetId="17" r:id="rId9"/>
    <sheet name="考え方4(代替支援あり・利用日数減)" sheetId="18" r:id="rId10"/>
    <sheet name="記載例5" sheetId="19" r:id="rId11"/>
    <sheet name="考え方5(代替支援あり・利用日数増・複数事業所利用)" sheetId="20" r:id="rId12"/>
  </sheets>
  <definedNames>
    <definedName name="_xlnm.Print_Area" localSheetId="0">'1人で利用している方用'!$A$1:$AG$81</definedName>
    <definedName name="_xlnm.Print_Area" localSheetId="2">記載例1!$A$1:$AG$81</definedName>
    <definedName name="_xlnm.Print_Area" localSheetId="4">記載例2!$A$1:$AG$81</definedName>
    <definedName name="_xlnm.Print_Area" localSheetId="6">記載例3!$A$1:$AG$81</definedName>
    <definedName name="_xlnm.Print_Area" localSheetId="8">記載例4!$A$1:$AG$81</definedName>
    <definedName name="_xlnm.Print_Area" localSheetId="10">記載例5!$A$1:$AG$81</definedName>
    <definedName name="_xlnm.Print_Area" localSheetId="1">兄弟で利用している方用!$A$1:$AG$84</definedName>
    <definedName name="_xlnm.Print_Area" localSheetId="5">'考え方2(代替支援あり・利用日数増無し)'!$A$1:$CG$52</definedName>
  </definedNames>
  <calcPr calcId="152511"/>
  <customWorkbookViews>
    <customWorkbookView name="厚生労働省ネットワークシステム - 個人用ビュー" guid="{BEAA663A-5CD6-4E5F-BD9A-DAC34A1A08CD}" mergeInterval="0" personalView="1" maximized="1" xWindow="1912" yWindow="-8" windowWidth="1936" windowHeight="1056" activeSheetId="1"/>
  </customWorkbookViews>
</workbook>
</file>

<file path=xl/calcChain.xml><?xml version="1.0" encoding="utf-8"?>
<calcChain xmlns="http://schemas.openxmlformats.org/spreadsheetml/2006/main">
  <c r="Z38" i="11" l="1"/>
  <c r="R73" i="11"/>
  <c r="J73" i="11"/>
  <c r="R58" i="11"/>
  <c r="Z58" i="11"/>
  <c r="J58" i="11"/>
  <c r="Z41" i="10" l="1"/>
  <c r="R76" i="10"/>
  <c r="J76" i="10"/>
  <c r="R61" i="10"/>
  <c r="Z61" i="10"/>
  <c r="J61" i="10"/>
  <c r="Z38" i="2"/>
  <c r="R73" i="2"/>
  <c r="J73" i="2"/>
  <c r="R58" i="2"/>
  <c r="Z58" i="2"/>
  <c r="J58" i="2"/>
  <c r="R73" i="19"/>
  <c r="J73" i="19"/>
  <c r="R58" i="19"/>
  <c r="Z58" i="19"/>
  <c r="J58" i="19"/>
  <c r="Z38" i="17"/>
  <c r="R73" i="17"/>
  <c r="J73" i="17"/>
  <c r="R58" i="17"/>
  <c r="Z58" i="17"/>
  <c r="J58" i="17"/>
  <c r="R73" i="15"/>
  <c r="J73" i="15"/>
  <c r="R58" i="15"/>
  <c r="Z58" i="15"/>
  <c r="J58" i="15"/>
  <c r="R73" i="14"/>
  <c r="J73" i="14"/>
  <c r="R58" i="14"/>
  <c r="Z58" i="14"/>
  <c r="J58" i="14"/>
  <c r="R74" i="19" l="1"/>
  <c r="J74" i="19"/>
  <c r="Z72" i="19"/>
  <c r="R69" i="19"/>
  <c r="J69" i="19"/>
  <c r="R68" i="19"/>
  <c r="J68" i="19"/>
  <c r="Z59" i="19"/>
  <c r="R59" i="19"/>
  <c r="J59" i="19"/>
  <c r="Z73" i="19"/>
  <c r="Z54" i="19"/>
  <c r="R54" i="19"/>
  <c r="J54" i="19"/>
  <c r="Z53" i="19"/>
  <c r="R53" i="19"/>
  <c r="J53" i="19"/>
  <c r="R41" i="19"/>
  <c r="J41" i="19"/>
  <c r="Z37" i="19"/>
  <c r="Z74" i="19" s="1"/>
  <c r="Z36" i="19"/>
  <c r="Z39" i="19" s="1"/>
  <c r="Z35" i="19"/>
  <c r="Z30" i="19"/>
  <c r="R30" i="19"/>
  <c r="J30" i="19"/>
  <c r="AN39" i="19" l="1"/>
  <c r="Z75" i="19"/>
  <c r="Z76" i="19"/>
  <c r="Z79" i="19" s="1"/>
  <c r="Z77" i="19" l="1"/>
  <c r="Z78" i="19"/>
  <c r="Z80" i="19" s="1"/>
  <c r="R74" i="17"/>
  <c r="J74" i="17"/>
  <c r="Z72" i="17"/>
  <c r="R69" i="17"/>
  <c r="J69" i="17"/>
  <c r="R68" i="17"/>
  <c r="J68" i="17"/>
  <c r="Z59" i="17"/>
  <c r="R59" i="17"/>
  <c r="J59" i="17"/>
  <c r="Z73" i="17"/>
  <c r="Z54" i="17"/>
  <c r="R54" i="17"/>
  <c r="J54" i="17"/>
  <c r="Z53" i="17"/>
  <c r="R53" i="17"/>
  <c r="J53" i="17"/>
  <c r="R41" i="17"/>
  <c r="J41" i="17"/>
  <c r="Z37" i="17"/>
  <c r="Z74" i="17" s="1"/>
  <c r="Z76" i="17" s="1"/>
  <c r="Z36" i="17"/>
  <c r="Z39" i="17" s="1"/>
  <c r="Z35" i="17"/>
  <c r="Z30" i="17"/>
  <c r="R30" i="17"/>
  <c r="J30" i="17"/>
  <c r="R74" i="15"/>
  <c r="J74" i="15"/>
  <c r="Z72" i="15"/>
  <c r="R69" i="15"/>
  <c r="J69" i="15"/>
  <c r="R68" i="15"/>
  <c r="J68" i="15"/>
  <c r="Z59" i="15"/>
  <c r="R59" i="15"/>
  <c r="J59" i="15"/>
  <c r="Z54" i="15"/>
  <c r="R54" i="15"/>
  <c r="J54" i="15"/>
  <c r="Z53" i="15"/>
  <c r="R53" i="15"/>
  <c r="J53" i="15"/>
  <c r="R41" i="15"/>
  <c r="J41" i="15"/>
  <c r="Z37" i="15"/>
  <c r="Z74" i="15" s="1"/>
  <c r="Z36" i="15"/>
  <c r="Z39" i="15" s="1"/>
  <c r="Z35" i="15"/>
  <c r="Z30" i="15"/>
  <c r="R30" i="15"/>
  <c r="J30" i="15"/>
  <c r="Z73" i="15" l="1"/>
  <c r="Z75" i="15" s="1"/>
  <c r="Z81" i="19"/>
  <c r="Z38" i="19" s="1"/>
  <c r="AN39" i="17"/>
  <c r="Z75" i="17"/>
  <c r="Z79" i="17"/>
  <c r="Z76" i="15"/>
  <c r="Z79" i="15" s="1"/>
  <c r="AN39" i="15"/>
  <c r="R74" i="14"/>
  <c r="J74" i="14"/>
  <c r="Z72" i="14"/>
  <c r="R69" i="14"/>
  <c r="J69" i="14"/>
  <c r="R68" i="14"/>
  <c r="J68" i="14"/>
  <c r="Z59" i="14"/>
  <c r="R59" i="14"/>
  <c r="J59" i="14"/>
  <c r="Z54" i="14"/>
  <c r="R54" i="14"/>
  <c r="J54" i="14"/>
  <c r="Z53" i="14"/>
  <c r="R53" i="14"/>
  <c r="J53" i="14"/>
  <c r="R41" i="14"/>
  <c r="J41" i="14"/>
  <c r="Z37" i="14"/>
  <c r="Z74" i="14" s="1"/>
  <c r="Z36" i="14"/>
  <c r="Z39" i="14" s="1"/>
  <c r="Z35" i="14"/>
  <c r="Z30" i="14"/>
  <c r="R30" i="14"/>
  <c r="J30" i="14"/>
  <c r="Z40" i="19" l="1"/>
  <c r="AN40" i="19" s="1"/>
  <c r="Z77" i="17"/>
  <c r="Z78" i="17"/>
  <c r="Z80" i="17" s="1"/>
  <c r="Z78" i="15"/>
  <c r="Z80" i="15" s="1"/>
  <c r="Z77" i="15"/>
  <c r="Z73" i="14"/>
  <c r="Z75" i="14" s="1"/>
  <c r="AN39" i="14"/>
  <c r="Z76" i="14"/>
  <c r="Z79" i="14" s="1"/>
  <c r="Z73" i="11"/>
  <c r="R74" i="11"/>
  <c r="J74" i="11"/>
  <c r="Z72" i="11"/>
  <c r="R69" i="11"/>
  <c r="J69" i="11"/>
  <c r="R68" i="11"/>
  <c r="J68" i="11"/>
  <c r="Z59" i="11"/>
  <c r="R59" i="11"/>
  <c r="J59" i="11"/>
  <c r="Z54" i="11"/>
  <c r="R54" i="11"/>
  <c r="J54" i="11"/>
  <c r="Z53" i="11"/>
  <c r="R53" i="11"/>
  <c r="J53" i="11"/>
  <c r="R41" i="11"/>
  <c r="J41" i="11"/>
  <c r="Z37" i="11"/>
  <c r="Z74" i="11" s="1"/>
  <c r="Z76" i="11" s="1"/>
  <c r="Z36" i="11"/>
  <c r="Z39" i="11" s="1"/>
  <c r="Z35" i="11"/>
  <c r="Z30" i="11"/>
  <c r="R30" i="11"/>
  <c r="J30" i="11"/>
  <c r="Z41" i="19" l="1"/>
  <c r="Z81" i="17"/>
  <c r="Z81" i="15"/>
  <c r="Z78" i="14"/>
  <c r="Z80" i="14" s="1"/>
  <c r="Z77" i="14"/>
  <c r="Z75" i="11"/>
  <c r="AN39" i="11"/>
  <c r="Z79" i="11"/>
  <c r="Z40" i="17" l="1"/>
  <c r="Z41" i="17" s="1"/>
  <c r="Z38" i="15"/>
  <c r="Z40" i="15" s="1"/>
  <c r="Z81" i="14"/>
  <c r="Z77" i="11"/>
  <c r="Z78" i="11"/>
  <c r="Z80" i="11" s="1"/>
  <c r="AN40" i="17" l="1"/>
  <c r="Z41" i="15"/>
  <c r="AN40" i="15"/>
  <c r="Z38" i="14"/>
  <c r="Z40" i="14" s="1"/>
  <c r="Z41" i="14" s="1"/>
  <c r="Z81" i="11"/>
  <c r="Z40" i="11" l="1"/>
  <c r="AN40" i="14"/>
  <c r="Z41" i="11" l="1"/>
  <c r="AN40" i="11"/>
  <c r="R77" i="10"/>
  <c r="J77" i="10"/>
  <c r="Z75" i="10"/>
  <c r="R72" i="10"/>
  <c r="J72" i="10"/>
  <c r="R71" i="10"/>
  <c r="J71" i="10"/>
  <c r="Z62" i="10"/>
  <c r="R62" i="10"/>
  <c r="J62" i="10"/>
  <c r="Z57" i="10"/>
  <c r="R57" i="10"/>
  <c r="J57" i="10"/>
  <c r="Z56" i="10"/>
  <c r="R56" i="10"/>
  <c r="J56" i="10"/>
  <c r="R44" i="10"/>
  <c r="J44" i="10"/>
  <c r="Z40" i="10"/>
  <c r="Z77" i="10" s="1"/>
  <c r="Z79" i="10" s="1"/>
  <c r="Z39" i="10"/>
  <c r="Z42" i="10" s="1"/>
  <c r="Z38" i="10"/>
  <c r="Z33" i="10"/>
  <c r="R33" i="10"/>
  <c r="J33" i="10"/>
  <c r="Z76" i="10" l="1"/>
  <c r="AN42" i="10"/>
  <c r="Z82" i="10"/>
  <c r="J30" i="2"/>
  <c r="Z72" i="2"/>
  <c r="Z78" i="10" l="1"/>
  <c r="Z80" i="10" s="1"/>
  <c r="Z81" i="10" l="1"/>
  <c r="Z83" i="10" s="1"/>
  <c r="Z84" i="10" s="1"/>
  <c r="Z43" i="10" l="1"/>
  <c r="Z35" i="2"/>
  <c r="Z37" i="2"/>
  <c r="Z74" i="2" s="1"/>
  <c r="R74" i="2"/>
  <c r="J74" i="2"/>
  <c r="R69" i="2"/>
  <c r="R68" i="2"/>
  <c r="J69" i="2"/>
  <c r="J68" i="2"/>
  <c r="R59" i="2"/>
  <c r="Z59" i="2"/>
  <c r="J59" i="2"/>
  <c r="R53" i="2"/>
  <c r="Z53" i="2"/>
  <c r="R54" i="2"/>
  <c r="Z54" i="2"/>
  <c r="J54" i="2"/>
  <c r="J53" i="2"/>
  <c r="AN43" i="10" l="1"/>
  <c r="Z44" i="10"/>
  <c r="Z73" i="2"/>
  <c r="R41" i="2"/>
  <c r="J41" i="2"/>
  <c r="Z30" i="2"/>
  <c r="R30" i="2"/>
  <c r="Z36" i="2"/>
  <c r="Z39" i="2" s="1"/>
  <c r="Z76" i="2" l="1"/>
  <c r="Z79" i="2" s="1"/>
  <c r="Z75" i="2"/>
  <c r="AN39" i="2" l="1"/>
  <c r="Z78" i="2"/>
  <c r="Z80" i="2" s="1"/>
  <c r="Z77" i="2"/>
  <c r="Z81" i="2" l="1"/>
  <c r="Z40" i="2" l="1"/>
  <c r="AN40" i="2" l="1"/>
  <c r="Z41" i="2"/>
</calcChain>
</file>

<file path=xl/sharedStrings.xml><?xml version="1.0" encoding="utf-8"?>
<sst xmlns="http://schemas.openxmlformats.org/spreadsheetml/2006/main" count="1139" uniqueCount="176">
  <si>
    <t>事業所番号</t>
    <rPh sb="0" eb="3">
      <t>ジギョウショ</t>
    </rPh>
    <rPh sb="3" eb="5">
      <t>バンゴウ</t>
    </rPh>
    <phoneticPr fontId="1"/>
  </si>
  <si>
    <t>事業所名称</t>
    <rPh sb="0" eb="3">
      <t>ジギョウショ</t>
    </rPh>
    <rPh sb="3" eb="5">
      <t>メイショウ</t>
    </rPh>
    <phoneticPr fontId="1"/>
  </si>
  <si>
    <t>項番</t>
    <rPh sb="0" eb="2">
      <t>コウバン</t>
    </rPh>
    <phoneticPr fontId="1"/>
  </si>
  <si>
    <t>総費用額</t>
    <rPh sb="0" eb="3">
      <t>ソウヒヨウ</t>
    </rPh>
    <rPh sb="3" eb="4">
      <t>ガク</t>
    </rPh>
    <phoneticPr fontId="1"/>
  </si>
  <si>
    <t>受給者証番号</t>
    <rPh sb="0" eb="3">
      <t>ジュキュウシャ</t>
    </rPh>
    <rPh sb="3" eb="4">
      <t>ショウ</t>
    </rPh>
    <rPh sb="4" eb="6">
      <t>バンゴウ</t>
    </rPh>
    <phoneticPr fontId="1"/>
  </si>
  <si>
    <t>利用者負担上限月額</t>
    <rPh sb="0" eb="3">
      <t>リヨウシャ</t>
    </rPh>
    <rPh sb="3" eb="5">
      <t>フタン</t>
    </rPh>
    <rPh sb="5" eb="7">
      <t>ジョウゲン</t>
    </rPh>
    <rPh sb="7" eb="9">
      <t>ゲツガク</t>
    </rPh>
    <phoneticPr fontId="1"/>
  </si>
  <si>
    <t>支給決定に係る
障害児氏名</t>
    <rPh sb="0" eb="2">
      <t>シキュウ</t>
    </rPh>
    <rPh sb="2" eb="4">
      <t>ケッテイ</t>
    </rPh>
    <rPh sb="5" eb="6">
      <t>カカ</t>
    </rPh>
    <rPh sb="8" eb="11">
      <t>ショウガイジ</t>
    </rPh>
    <rPh sb="11" eb="13">
      <t>シメイ</t>
    </rPh>
    <phoneticPr fontId="1"/>
  </si>
  <si>
    <t>円</t>
    <rPh sb="0" eb="1">
      <t>エン</t>
    </rPh>
    <phoneticPr fontId="1"/>
  </si>
  <si>
    <t>指定事業所番号</t>
    <rPh sb="0" eb="2">
      <t>シテイ</t>
    </rPh>
    <rPh sb="2" eb="5">
      <t>ジギョウショ</t>
    </rPh>
    <rPh sb="5" eb="7">
      <t>バンゴウ</t>
    </rPh>
    <phoneticPr fontId="1"/>
  </si>
  <si>
    <t>利用者請求額</t>
    <phoneticPr fontId="1"/>
  </si>
  <si>
    <t>補助申請額</t>
    <phoneticPr fontId="1"/>
  </si>
  <si>
    <t>上限管理後利用者負担額</t>
    <rPh sb="0" eb="2">
      <t>ジョウゲン</t>
    </rPh>
    <rPh sb="2" eb="4">
      <t>カンリ</t>
    </rPh>
    <rPh sb="4" eb="5">
      <t>ゴ</t>
    </rPh>
    <rPh sb="5" eb="8">
      <t>リヨウシャ</t>
    </rPh>
    <rPh sb="8" eb="11">
      <t>フタンガク</t>
    </rPh>
    <phoneticPr fontId="1"/>
  </si>
  <si>
    <t>①</t>
    <phoneticPr fontId="1"/>
  </si>
  <si>
    <t>②</t>
    <phoneticPr fontId="1"/>
  </si>
  <si>
    <t>月分</t>
    <rPh sb="0" eb="2">
      <t>ガツブン</t>
    </rPh>
    <phoneticPr fontId="1"/>
  </si>
  <si>
    <t>年</t>
    <rPh sb="0" eb="1">
      <t>ネン</t>
    </rPh>
    <phoneticPr fontId="1"/>
  </si>
  <si>
    <t>令和</t>
    <rPh sb="0" eb="2">
      <t>レイワ</t>
    </rPh>
    <phoneticPr fontId="1"/>
  </si>
  <si>
    <t>上記内容について確認しました。</t>
    <rPh sb="0" eb="2">
      <t>ジョウキ</t>
    </rPh>
    <rPh sb="2" eb="4">
      <t>ナイヨウ</t>
    </rPh>
    <rPh sb="8" eb="10">
      <t>カクニン</t>
    </rPh>
    <phoneticPr fontId="1"/>
  </si>
  <si>
    <t>月</t>
    <rPh sb="0" eb="1">
      <t>ガツ</t>
    </rPh>
    <phoneticPr fontId="1"/>
  </si>
  <si>
    <t>日</t>
    <rPh sb="0" eb="1">
      <t>ニチ</t>
    </rPh>
    <phoneticPr fontId="1"/>
  </si>
  <si>
    <t>合計</t>
    <rPh sb="0" eb="2">
      <t>ゴウケイ</t>
    </rPh>
    <phoneticPr fontId="1"/>
  </si>
  <si>
    <t>「特別支援学校等の臨時休業に伴う放課後等デイサービス支援等事業」
による利用者請求額及び補助申請額管理結果票</t>
    <rPh sb="28" eb="29">
      <t>トウ</t>
    </rPh>
    <rPh sb="36" eb="39">
      <t>リヨウシャ</t>
    </rPh>
    <rPh sb="39" eb="42">
      <t>セイキュウガク</t>
    </rPh>
    <rPh sb="42" eb="43">
      <t>オヨ</t>
    </rPh>
    <rPh sb="44" eb="46">
      <t>ホジョ</t>
    </rPh>
    <rPh sb="46" eb="49">
      <t>シンセイガク</t>
    </rPh>
    <rPh sb="49" eb="51">
      <t>カンリ</t>
    </rPh>
    <rPh sb="51" eb="53">
      <t>ケッカ</t>
    </rPh>
    <rPh sb="53" eb="54">
      <t>ヒョウ</t>
    </rPh>
    <phoneticPr fontId="1"/>
  </si>
  <si>
    <t>１割相当額</t>
    <rPh sb="1" eb="2">
      <t>ワリ</t>
    </rPh>
    <rPh sb="2" eb="4">
      <t>ソウトウ</t>
    </rPh>
    <rPh sb="4" eb="5">
      <t>ガク</t>
    </rPh>
    <phoneticPr fontId="1"/>
  </si>
  <si>
    <t>当
該
月</t>
    <rPh sb="0" eb="1">
      <t>トウ</t>
    </rPh>
    <rPh sb="2" eb="3">
      <t>カ</t>
    </rPh>
    <rPh sb="4" eb="5">
      <t>ツキ</t>
    </rPh>
    <phoneticPr fontId="1"/>
  </si>
  <si>
    <t>①</t>
    <phoneticPr fontId="1"/>
  </si>
  <si>
    <t>②</t>
    <phoneticPr fontId="1"/>
  </si>
  <si>
    <t>③（①÷②）</t>
    <phoneticPr fontId="1"/>
  </si>
  <si>
    <t>④</t>
    <phoneticPr fontId="1"/>
  </si>
  <si>
    <t>⑤</t>
    <phoneticPr fontId="1"/>
  </si>
  <si>
    <t>⑥（④÷⑤）</t>
    <phoneticPr fontId="1"/>
  </si>
  <si>
    <t>２
月</t>
    <rPh sb="2" eb="3">
      <t>ガツ</t>
    </rPh>
    <phoneticPr fontId="1"/>
  </si>
  <si>
    <t>当該月の利用増分</t>
    <rPh sb="0" eb="2">
      <t>トウガイ</t>
    </rPh>
    <rPh sb="2" eb="3">
      <t>ツキ</t>
    </rPh>
    <rPh sb="4" eb="6">
      <t>リヨウ</t>
    </rPh>
    <rPh sb="6" eb="7">
      <t>ゾウ</t>
    </rPh>
    <rPh sb="7" eb="8">
      <t>ブン</t>
    </rPh>
    <phoneticPr fontId="1"/>
  </si>
  <si>
    <t>利用増分のかかり増し報酬の一割相当額</t>
    <rPh sb="0" eb="2">
      <t>リヨウ</t>
    </rPh>
    <rPh sb="2" eb="3">
      <t>ゾウ</t>
    </rPh>
    <rPh sb="3" eb="4">
      <t>ブン</t>
    </rPh>
    <rPh sb="8" eb="9">
      <t>マ</t>
    </rPh>
    <rPh sb="10" eb="12">
      <t>ホウシュウ</t>
    </rPh>
    <rPh sb="13" eb="15">
      <t>イチワリ</t>
    </rPh>
    <rPh sb="15" eb="17">
      <t>ソウトウ</t>
    </rPh>
    <rPh sb="17" eb="18">
      <t>ガク</t>
    </rPh>
    <phoneticPr fontId="1"/>
  </si>
  <si>
    <t>⑦（⑤－②）</t>
    <phoneticPr fontId="1"/>
  </si>
  <si>
    <t>⑧（⑥×⑦）</t>
    <phoneticPr fontId="1"/>
  </si>
  <si>
    <t>その他のかかり増し報酬の一割相当額</t>
    <rPh sb="2" eb="3">
      <t>タ</t>
    </rPh>
    <rPh sb="7" eb="8">
      <t>マ</t>
    </rPh>
    <rPh sb="9" eb="11">
      <t>ホウシュウ</t>
    </rPh>
    <rPh sb="12" eb="14">
      <t>イチワリ</t>
    </rPh>
    <rPh sb="14" eb="16">
      <t>ソウトウ</t>
    </rPh>
    <rPh sb="16" eb="17">
      <t>ガク</t>
    </rPh>
    <phoneticPr fontId="1"/>
  </si>
  <si>
    <t>⑨（⑥－③）</t>
    <phoneticPr fontId="1"/>
  </si>
  <si>
    <t>⑩（⑤－⑦）</t>
    <phoneticPr fontId="1"/>
  </si>
  <si>
    <t>⑪（⑨×⑩）</t>
    <phoneticPr fontId="1"/>
  </si>
  <si>
    <t>⑫（⑧＋⑪）</t>
    <phoneticPr fontId="1"/>
  </si>
  <si>
    <t>かかり増し報酬の一割相当額</t>
    <rPh sb="3" eb="4">
      <t>マ</t>
    </rPh>
    <rPh sb="5" eb="7">
      <t>ホウシュウ</t>
    </rPh>
    <rPh sb="8" eb="10">
      <t>イチワリ</t>
    </rPh>
    <rPh sb="10" eb="12">
      <t>ソウトウ</t>
    </rPh>
    <rPh sb="12" eb="13">
      <t>ガク</t>
    </rPh>
    <phoneticPr fontId="1"/>
  </si>
  <si>
    <t>比
較</t>
    <rPh sb="0" eb="1">
      <t>ヒ</t>
    </rPh>
    <rPh sb="2" eb="3">
      <t>カク</t>
    </rPh>
    <phoneticPr fontId="1"/>
  </si>
  <si>
    <t>従前通所負担額</t>
    <rPh sb="0" eb="2">
      <t>ジュウゼン</t>
    </rPh>
    <rPh sb="2" eb="4">
      <t>ツウショ</t>
    </rPh>
    <rPh sb="4" eb="6">
      <t>フタン</t>
    </rPh>
    <rPh sb="6" eb="7">
      <t>ガク</t>
    </rPh>
    <phoneticPr fontId="1"/>
  </si>
  <si>
    <t>１割相当額</t>
    <rPh sb="1" eb="2">
      <t>ワリ</t>
    </rPh>
    <rPh sb="2" eb="4">
      <t>ソウトウ</t>
    </rPh>
    <rPh sb="4" eb="5">
      <t>ガク</t>
    </rPh>
    <phoneticPr fontId="1"/>
  </si>
  <si>
    <t>←</t>
    <phoneticPr fontId="1"/>
  </si>
  <si>
    <t>横計一致</t>
    <rPh sb="0" eb="1">
      <t>ヨコ</t>
    </rPh>
    <rPh sb="1" eb="2">
      <t>ケイ</t>
    </rPh>
    <rPh sb="2" eb="4">
      <t>イッチ</t>
    </rPh>
    <phoneticPr fontId="1"/>
  </si>
  <si>
    <t>従前通所負担額の算出過程</t>
    <rPh sb="8" eb="10">
      <t>サンシュツ</t>
    </rPh>
    <rPh sb="10" eb="12">
      <t>カテイ</t>
    </rPh>
    <phoneticPr fontId="1"/>
  </si>
  <si>
    <t>利用日数</t>
    <rPh sb="0" eb="2">
      <t>リヨウ</t>
    </rPh>
    <phoneticPr fontId="1"/>
  </si>
  <si>
    <t>１日当たり１割相当額</t>
    <rPh sb="2" eb="3">
      <t>ア</t>
    </rPh>
    <rPh sb="6" eb="7">
      <t>ワリ</t>
    </rPh>
    <rPh sb="7" eb="9">
      <t>ソウトウ</t>
    </rPh>
    <rPh sb="9" eb="10">
      <t>ガク</t>
    </rPh>
    <phoneticPr fontId="1"/>
  </si>
  <si>
    <t>その他のかかり増し報酬の一割相当額（１日当たり）</t>
    <rPh sb="2" eb="3">
      <t>タ</t>
    </rPh>
    <rPh sb="7" eb="8">
      <t>マ</t>
    </rPh>
    <rPh sb="9" eb="11">
      <t>ホウシュウ</t>
    </rPh>
    <rPh sb="12" eb="14">
      <t>イチワリ</t>
    </rPh>
    <rPh sb="14" eb="16">
      <t>ソウトウ</t>
    </rPh>
    <rPh sb="16" eb="17">
      <t>ガク</t>
    </rPh>
    <rPh sb="20" eb="21">
      <t>ア</t>
    </rPh>
    <phoneticPr fontId="1"/>
  </si>
  <si>
    <t>通所による支援日数（利用増分は除く。）</t>
    <rPh sb="0" eb="2">
      <t>ツウショ</t>
    </rPh>
    <rPh sb="5" eb="7">
      <t>シエン</t>
    </rPh>
    <rPh sb="10" eb="12">
      <t>リヨウ</t>
    </rPh>
    <rPh sb="12" eb="13">
      <t>ゾウ</t>
    </rPh>
    <rPh sb="13" eb="14">
      <t>ブン</t>
    </rPh>
    <rPh sb="15" eb="16">
      <t>ノゾ</t>
    </rPh>
    <phoneticPr fontId="1"/>
  </si>
  <si>
    <t>○市町村が行う「特別支援学校等の臨時休業に伴う放課後等デイサービス支援等事業」により、</t>
  </si>
  <si>
    <t>○「利用者負担上限額管理結果票」の金額のうち、利用者から請求する額は以下の「利用者請求額」とし、</t>
  </si>
  <si>
    <t>「補助申請額」分は各事業所から市町村に請求することとします。</t>
  </si>
  <si>
    <t>市町村名</t>
    <rPh sb="0" eb="3">
      <t>シチョウソン</t>
    </rPh>
    <rPh sb="3" eb="4">
      <t>メイ</t>
    </rPh>
    <phoneticPr fontId="1"/>
  </si>
  <si>
    <t>奈良市</t>
    <rPh sb="0" eb="3">
      <t>ナラシ</t>
    </rPh>
    <phoneticPr fontId="12"/>
  </si>
  <si>
    <t>大和高田市</t>
    <rPh sb="0" eb="5">
      <t>ヤマトタカダシ</t>
    </rPh>
    <phoneticPr fontId="12"/>
  </si>
  <si>
    <t>大和郡山市</t>
    <rPh sb="0" eb="5">
      <t>ヤマトコオリヤマシ</t>
    </rPh>
    <phoneticPr fontId="12"/>
  </si>
  <si>
    <t>天理市</t>
    <rPh sb="0" eb="3">
      <t>テンリシ</t>
    </rPh>
    <phoneticPr fontId="12"/>
  </si>
  <si>
    <t>橿原市</t>
    <rPh sb="0" eb="3">
      <t>カシハラシ</t>
    </rPh>
    <phoneticPr fontId="12"/>
  </si>
  <si>
    <t>桜井市</t>
    <rPh sb="0" eb="3">
      <t>サクライシ</t>
    </rPh>
    <phoneticPr fontId="12"/>
  </si>
  <si>
    <t>五條市</t>
    <rPh sb="0" eb="3">
      <t>ゴジョウシ</t>
    </rPh>
    <phoneticPr fontId="12"/>
  </si>
  <si>
    <t>御所市</t>
    <rPh sb="0" eb="3">
      <t>ゴセシ</t>
    </rPh>
    <phoneticPr fontId="12"/>
  </si>
  <si>
    <t>生駒市</t>
    <rPh sb="0" eb="3">
      <t>イコマシ</t>
    </rPh>
    <phoneticPr fontId="12"/>
  </si>
  <si>
    <t>香芝市</t>
    <rPh sb="0" eb="3">
      <t>カシバシ</t>
    </rPh>
    <phoneticPr fontId="12"/>
  </si>
  <si>
    <t>葛城市</t>
    <rPh sb="0" eb="2">
      <t>カツラギ</t>
    </rPh>
    <rPh sb="2" eb="3">
      <t>シ</t>
    </rPh>
    <phoneticPr fontId="12"/>
  </si>
  <si>
    <t>宇陀市</t>
    <rPh sb="0" eb="2">
      <t>ウダ</t>
    </rPh>
    <rPh sb="2" eb="3">
      <t>シ</t>
    </rPh>
    <phoneticPr fontId="12"/>
  </si>
  <si>
    <t>山添村</t>
    <rPh sb="0" eb="3">
      <t>ヤマゾエムラ</t>
    </rPh>
    <phoneticPr fontId="12"/>
  </si>
  <si>
    <t>平群町</t>
    <rPh sb="0" eb="3">
      <t>ヘグリチョウ</t>
    </rPh>
    <phoneticPr fontId="12"/>
  </si>
  <si>
    <t>三郷町</t>
    <rPh sb="0" eb="3">
      <t>サンゴウチョウ</t>
    </rPh>
    <phoneticPr fontId="12"/>
  </si>
  <si>
    <t>斑鳩町</t>
    <rPh sb="0" eb="3">
      <t>イカルガチョウ</t>
    </rPh>
    <phoneticPr fontId="12"/>
  </si>
  <si>
    <t>安堵町</t>
    <rPh sb="0" eb="3">
      <t>アンドチョウ</t>
    </rPh>
    <phoneticPr fontId="12"/>
  </si>
  <si>
    <t>川西町</t>
    <rPh sb="0" eb="3">
      <t>カワニシチョウ</t>
    </rPh>
    <phoneticPr fontId="12"/>
  </si>
  <si>
    <t>三宅町</t>
    <rPh sb="0" eb="3">
      <t>ミヤケチョウ</t>
    </rPh>
    <phoneticPr fontId="12"/>
  </si>
  <si>
    <t>田原本町</t>
    <rPh sb="0" eb="4">
      <t>タワラモトチョウ</t>
    </rPh>
    <phoneticPr fontId="12"/>
  </si>
  <si>
    <t>曽爾村</t>
    <rPh sb="0" eb="3">
      <t>ソニムラ</t>
    </rPh>
    <phoneticPr fontId="12"/>
  </si>
  <si>
    <t>御杖村</t>
    <rPh sb="0" eb="3">
      <t>ミツエムラ</t>
    </rPh>
    <phoneticPr fontId="12"/>
  </si>
  <si>
    <t>高取町</t>
    <rPh sb="0" eb="3">
      <t>タカトリチョウ</t>
    </rPh>
    <phoneticPr fontId="12"/>
  </si>
  <si>
    <t>明日香村</t>
    <rPh sb="0" eb="4">
      <t>アスカムラ</t>
    </rPh>
    <phoneticPr fontId="12"/>
  </si>
  <si>
    <t>上牧町</t>
    <rPh sb="0" eb="3">
      <t>カンマキチョウ</t>
    </rPh>
    <phoneticPr fontId="12"/>
  </si>
  <si>
    <t>広陵町</t>
    <rPh sb="0" eb="3">
      <t>コウリョウチョウ</t>
    </rPh>
    <phoneticPr fontId="12"/>
  </si>
  <si>
    <t>河合町</t>
    <rPh sb="0" eb="3">
      <t>カワイチョウ</t>
    </rPh>
    <phoneticPr fontId="12"/>
  </si>
  <si>
    <t>吉野町</t>
    <rPh sb="0" eb="3">
      <t>ヨシノチョウ</t>
    </rPh>
    <phoneticPr fontId="12"/>
  </si>
  <si>
    <t>大淀町</t>
    <rPh sb="0" eb="3">
      <t>オオヨドチョウ</t>
    </rPh>
    <phoneticPr fontId="12"/>
  </si>
  <si>
    <t>下市町</t>
    <rPh sb="0" eb="3">
      <t>シモイチチョウ</t>
    </rPh>
    <phoneticPr fontId="12"/>
  </si>
  <si>
    <t>黒滝村</t>
    <rPh sb="0" eb="3">
      <t>クロタキムラ</t>
    </rPh>
    <phoneticPr fontId="12"/>
  </si>
  <si>
    <t>天川村</t>
    <rPh sb="0" eb="3">
      <t>テンカワムラ</t>
    </rPh>
    <phoneticPr fontId="12"/>
  </si>
  <si>
    <t>野迫川村</t>
    <rPh sb="0" eb="4">
      <t>ノセガワムラ</t>
    </rPh>
    <phoneticPr fontId="12"/>
  </si>
  <si>
    <t>十津川村</t>
    <rPh sb="0" eb="4">
      <t>トツカワムラ</t>
    </rPh>
    <phoneticPr fontId="12"/>
  </si>
  <si>
    <t>下北山村</t>
    <rPh sb="0" eb="4">
      <t>シモキタヤマムラ</t>
    </rPh>
    <phoneticPr fontId="12"/>
  </si>
  <si>
    <t>上北山村</t>
    <rPh sb="0" eb="4">
      <t>カミキタヤマムラ</t>
    </rPh>
    <phoneticPr fontId="12"/>
  </si>
  <si>
    <t>東吉野村</t>
    <rPh sb="0" eb="4">
      <t>ヒガシヨシノムラ</t>
    </rPh>
    <phoneticPr fontId="12"/>
  </si>
  <si>
    <t>事業者名</t>
    <rPh sb="0" eb="3">
      <t>ジギョウシャ</t>
    </rPh>
    <rPh sb="3" eb="4">
      <t>メイ</t>
    </rPh>
    <phoneticPr fontId="1"/>
  </si>
  <si>
    <t>事業所名</t>
    <rPh sb="3" eb="4">
      <t>メイ</t>
    </rPh>
    <phoneticPr fontId="1"/>
  </si>
  <si>
    <r>
      <rPr>
        <b/>
        <sz val="9"/>
        <color theme="1"/>
        <rFont val="ＭＳ Ｐゴシック"/>
        <family val="3"/>
        <charset val="128"/>
        <scheme val="minor"/>
      </rPr>
      <t>管理</t>
    </r>
    <r>
      <rPr>
        <sz val="9"/>
        <color theme="1"/>
        <rFont val="ＭＳ Ｐゴシック"/>
        <family val="3"/>
        <charset val="128"/>
        <scheme val="minor"/>
      </rPr>
      <t>事業者</t>
    </r>
    <rPh sb="0" eb="2">
      <t>カンリ</t>
    </rPh>
    <rPh sb="2" eb="5">
      <t>ジギョウシャ</t>
    </rPh>
    <phoneticPr fontId="1"/>
  </si>
  <si>
    <t>受給者証番号①</t>
    <rPh sb="0" eb="3">
      <t>ジュキュウシャ</t>
    </rPh>
    <rPh sb="3" eb="4">
      <t>ショウ</t>
    </rPh>
    <rPh sb="4" eb="6">
      <t>バンゴウ</t>
    </rPh>
    <phoneticPr fontId="1"/>
  </si>
  <si>
    <t>支給決定に係る
障害児氏名①</t>
    <rPh sb="0" eb="2">
      <t>シキュウ</t>
    </rPh>
    <rPh sb="2" eb="4">
      <t>ケッテイ</t>
    </rPh>
    <rPh sb="5" eb="6">
      <t>カカ</t>
    </rPh>
    <rPh sb="8" eb="11">
      <t>ショウガイジ</t>
    </rPh>
    <rPh sb="11" eb="13">
      <t>シメイ</t>
    </rPh>
    <phoneticPr fontId="1"/>
  </si>
  <si>
    <t>受給者証番号②</t>
    <rPh sb="0" eb="3">
      <t>ジュキュウシャ</t>
    </rPh>
    <rPh sb="3" eb="4">
      <t>ショウ</t>
    </rPh>
    <rPh sb="4" eb="6">
      <t>バンゴウ</t>
    </rPh>
    <phoneticPr fontId="1"/>
  </si>
  <si>
    <t>支給決定に係る
障害児氏名②</t>
    <rPh sb="0" eb="2">
      <t>シキュウ</t>
    </rPh>
    <rPh sb="2" eb="4">
      <t>ケッテイ</t>
    </rPh>
    <rPh sb="5" eb="6">
      <t>カカ</t>
    </rPh>
    <rPh sb="8" eb="11">
      <t>ショウガイジ</t>
    </rPh>
    <rPh sb="11" eb="13">
      <t>シメイ</t>
    </rPh>
    <phoneticPr fontId="1"/>
  </si>
  <si>
    <t>9</t>
    <phoneticPr fontId="1"/>
  </si>
  <si>
    <t>奈良　太郎</t>
    <rPh sb="0" eb="2">
      <t>ナラ</t>
    </rPh>
    <rPh sb="3" eb="5">
      <t>タロウ</t>
    </rPh>
    <phoneticPr fontId="1"/>
  </si>
  <si>
    <t>放課後等デイサービス○○</t>
    <rPh sb="0" eb="4">
      <t>ホウカゴトウ</t>
    </rPh>
    <phoneticPr fontId="1"/>
  </si>
  <si>
    <t>株式会社○○</t>
    <rPh sb="0" eb="4">
      <t>カブシキカイシャ</t>
    </rPh>
    <phoneticPr fontId="1"/>
  </si>
  <si>
    <t>5月　総費用142,560円
　　　利用日数　　18日
　　　1日当たり7,920円</t>
    <rPh sb="1" eb="2">
      <t>ガツ</t>
    </rPh>
    <rPh sb="3" eb="6">
      <t>ソウヒヨウ</t>
    </rPh>
    <rPh sb="13" eb="14">
      <t>エン</t>
    </rPh>
    <rPh sb="18" eb="20">
      <t>リヨウ</t>
    </rPh>
    <rPh sb="20" eb="22">
      <t>ニッスウ</t>
    </rPh>
    <rPh sb="26" eb="27">
      <t>ニチ</t>
    </rPh>
    <rPh sb="32" eb="33">
      <t>ニチ</t>
    </rPh>
    <rPh sb="33" eb="34">
      <t>ア</t>
    </rPh>
    <rPh sb="41" eb="42">
      <t>エン</t>
    </rPh>
    <phoneticPr fontId="1"/>
  </si>
  <si>
    <t>総費用   43,560円増加
利用日数        3日増加
1日当たり 1,320円増加</t>
    <rPh sb="0" eb="3">
      <t>ソウヒヨウ</t>
    </rPh>
    <rPh sb="12" eb="13">
      <t>エン</t>
    </rPh>
    <rPh sb="13" eb="15">
      <t>ゾウカ</t>
    </rPh>
    <rPh sb="16" eb="18">
      <t>リヨウ</t>
    </rPh>
    <rPh sb="18" eb="20">
      <t>ニッスウ</t>
    </rPh>
    <rPh sb="29" eb="30">
      <t>ニチ</t>
    </rPh>
    <rPh sb="30" eb="32">
      <t>ゾウカ</t>
    </rPh>
    <rPh sb="34" eb="35">
      <t>ニチ</t>
    </rPh>
    <rPh sb="35" eb="36">
      <t>ア</t>
    </rPh>
    <rPh sb="40" eb="45">
      <t>３２０エン</t>
    </rPh>
    <rPh sb="45" eb="47">
      <t>ゾウカ</t>
    </rPh>
    <phoneticPr fontId="1"/>
  </si>
  <si>
    <t>15日</t>
    <rPh sb="2" eb="3">
      <t>ニチ</t>
    </rPh>
    <phoneticPr fontId="1"/>
  </si>
  <si>
    <t>2月の利用分</t>
    <rPh sb="1" eb="2">
      <t>ガツ</t>
    </rPh>
    <rPh sb="3" eb="5">
      <t>リヨウ</t>
    </rPh>
    <rPh sb="5" eb="6">
      <t>ブン</t>
    </rPh>
    <phoneticPr fontId="1"/>
  </si>
  <si>
    <t>5月の利用分</t>
    <rPh sb="1" eb="2">
      <t>ガツ</t>
    </rPh>
    <rPh sb="3" eb="5">
      <t>リヨウ</t>
    </rPh>
    <rPh sb="5" eb="6">
      <t>ブン</t>
    </rPh>
    <phoneticPr fontId="1"/>
  </si>
  <si>
    <t>元々利用予定であった15日
→報酬のうち休業日単価となり増加した分及び延長支援加算等で増加した分が補助費用算出の対象となる</t>
    <rPh sb="0" eb="2">
      <t>モトモト</t>
    </rPh>
    <rPh sb="2" eb="4">
      <t>リヨウ</t>
    </rPh>
    <rPh sb="4" eb="6">
      <t>ヨテイ</t>
    </rPh>
    <rPh sb="12" eb="13">
      <t>ニチ</t>
    </rPh>
    <rPh sb="15" eb="17">
      <t>ホウシュウ</t>
    </rPh>
    <rPh sb="20" eb="23">
      <t>キュウギョウビ</t>
    </rPh>
    <rPh sb="23" eb="25">
      <t>タンカ</t>
    </rPh>
    <rPh sb="28" eb="30">
      <t>ゾウカ</t>
    </rPh>
    <rPh sb="32" eb="33">
      <t>ブン</t>
    </rPh>
    <rPh sb="33" eb="34">
      <t>オヨ</t>
    </rPh>
    <rPh sb="35" eb="37">
      <t>エンチョウ</t>
    </rPh>
    <rPh sb="37" eb="39">
      <t>シエン</t>
    </rPh>
    <rPh sb="39" eb="41">
      <t>カサン</t>
    </rPh>
    <rPh sb="41" eb="42">
      <t>トウ</t>
    </rPh>
    <rPh sb="43" eb="45">
      <t>ゾウカ</t>
    </rPh>
    <rPh sb="47" eb="48">
      <t>ブン</t>
    </rPh>
    <rPh sb="56" eb="58">
      <t>タイショウ</t>
    </rPh>
    <phoneticPr fontId="1"/>
  </si>
  <si>
    <t>2月　総費用99,000円
利用日数　　　15日
1日当たり　6,600円</t>
    <rPh sb="1" eb="2">
      <t>ガツ</t>
    </rPh>
    <rPh sb="3" eb="6">
      <t>ソウヒヨウ</t>
    </rPh>
    <rPh sb="12" eb="13">
      <t>エン</t>
    </rPh>
    <rPh sb="14" eb="16">
      <t>リヨウ</t>
    </rPh>
    <rPh sb="16" eb="18">
      <t>ニッスウ</t>
    </rPh>
    <rPh sb="23" eb="24">
      <t>ニチ</t>
    </rPh>
    <rPh sb="26" eb="27">
      <t>ニチ</t>
    </rPh>
    <rPh sb="27" eb="28">
      <t>ア</t>
    </rPh>
    <rPh sb="36" eb="37">
      <t>エン</t>
    </rPh>
    <phoneticPr fontId="1"/>
  </si>
  <si>
    <t>考え方/総費用額</t>
    <rPh sb="0" eb="1">
      <t>カンガ</t>
    </rPh>
    <rPh sb="2" eb="3">
      <t>カタ</t>
    </rPh>
    <rPh sb="4" eb="7">
      <t>ソウヒヨウ</t>
    </rPh>
    <rPh sb="7" eb="8">
      <t>ガク</t>
    </rPh>
    <phoneticPr fontId="1"/>
  </si>
  <si>
    <t>考え方/自己負担額</t>
    <rPh sb="0" eb="1">
      <t>カンガ</t>
    </rPh>
    <rPh sb="2" eb="3">
      <t>カタ</t>
    </rPh>
    <rPh sb="4" eb="6">
      <t>ジコ</t>
    </rPh>
    <rPh sb="6" eb="8">
      <t>フタン</t>
    </rPh>
    <rPh sb="8" eb="9">
      <t>ガク</t>
    </rPh>
    <phoneticPr fontId="1"/>
  </si>
  <si>
    <t>2月　総費用99,000円
総費用の1割 9,900円</t>
    <rPh sb="1" eb="2">
      <t>ガツ</t>
    </rPh>
    <rPh sb="3" eb="6">
      <t>ソウヒヨウ</t>
    </rPh>
    <rPh sb="12" eb="13">
      <t>エン</t>
    </rPh>
    <rPh sb="14" eb="17">
      <t>ソウヒヨウ</t>
    </rPh>
    <rPh sb="19" eb="20">
      <t>ワリ</t>
    </rPh>
    <rPh sb="26" eb="27">
      <t>エン</t>
    </rPh>
    <phoneticPr fontId="1"/>
  </si>
  <si>
    <t>元々利用予定であった15日
→自己負担額のうち休業日単価となり増加した分及び延長支援加算等で増加した分が補助費用算出の対象となる
⇒\132/日×15日=\1,980</t>
    <rPh sb="0" eb="2">
      <t>モトモト</t>
    </rPh>
    <rPh sb="2" eb="4">
      <t>リヨウ</t>
    </rPh>
    <rPh sb="4" eb="6">
      <t>ヨテイ</t>
    </rPh>
    <rPh sb="12" eb="13">
      <t>ニチ</t>
    </rPh>
    <rPh sb="15" eb="17">
      <t>ジコ</t>
    </rPh>
    <rPh sb="17" eb="19">
      <t>フタン</t>
    </rPh>
    <rPh sb="19" eb="20">
      <t>ガク</t>
    </rPh>
    <rPh sb="23" eb="26">
      <t>キュウギョウビ</t>
    </rPh>
    <rPh sb="26" eb="28">
      <t>タンカ</t>
    </rPh>
    <rPh sb="31" eb="33">
      <t>ゾウカ</t>
    </rPh>
    <rPh sb="35" eb="36">
      <t>ブン</t>
    </rPh>
    <rPh sb="36" eb="37">
      <t>オヨ</t>
    </rPh>
    <rPh sb="38" eb="40">
      <t>エンチョウ</t>
    </rPh>
    <rPh sb="40" eb="42">
      <t>シエン</t>
    </rPh>
    <rPh sb="42" eb="44">
      <t>カサン</t>
    </rPh>
    <rPh sb="44" eb="45">
      <t>トウ</t>
    </rPh>
    <rPh sb="46" eb="48">
      <t>ゾウカ</t>
    </rPh>
    <rPh sb="50" eb="51">
      <t>ブン</t>
    </rPh>
    <rPh sb="54" eb="56">
      <t>ヒヨウ</t>
    </rPh>
    <rPh sb="56" eb="58">
      <t>サンシュツ</t>
    </rPh>
    <rPh sb="59" eb="61">
      <t>タイショウ</t>
    </rPh>
    <rPh sb="71" eb="72">
      <t>ニチ</t>
    </rPh>
    <rPh sb="75" eb="76">
      <t>ニチ</t>
    </rPh>
    <phoneticPr fontId="1"/>
  </si>
  <si>
    <t>　今回の例では、上限月額が0円の場合と4,600円の場合には、新型コロナウイルス感染症に伴う臨時休業によって自己負担額は増えていない。そのため、補助額は0円となる。
　一方、上限月額が37,200円の場合、利用日数増に伴う2,376円とそれ以外で増加した1,980円の合計4,356円が補助の金額となる。</t>
    <rPh sb="1" eb="3">
      <t>コンカイ</t>
    </rPh>
    <rPh sb="4" eb="5">
      <t>レイ</t>
    </rPh>
    <rPh sb="8" eb="10">
      <t>ジョウゲン</t>
    </rPh>
    <rPh sb="10" eb="12">
      <t>ゲツガク</t>
    </rPh>
    <rPh sb="14" eb="15">
      <t>エン</t>
    </rPh>
    <rPh sb="16" eb="18">
      <t>バアイ</t>
    </rPh>
    <rPh sb="24" eb="25">
      <t>エン</t>
    </rPh>
    <rPh sb="26" eb="28">
      <t>バアイ</t>
    </rPh>
    <rPh sb="31" eb="33">
      <t>シンガタ</t>
    </rPh>
    <rPh sb="40" eb="43">
      <t>カンセンショウ</t>
    </rPh>
    <rPh sb="44" eb="45">
      <t>トモナ</t>
    </rPh>
    <rPh sb="46" eb="48">
      <t>リンジ</t>
    </rPh>
    <rPh sb="48" eb="50">
      <t>キュウギョウ</t>
    </rPh>
    <rPh sb="54" eb="56">
      <t>ジコ</t>
    </rPh>
    <rPh sb="56" eb="58">
      <t>フタン</t>
    </rPh>
    <rPh sb="58" eb="59">
      <t>ガク</t>
    </rPh>
    <rPh sb="60" eb="61">
      <t>フ</t>
    </rPh>
    <rPh sb="72" eb="74">
      <t>ホジョ</t>
    </rPh>
    <rPh sb="74" eb="75">
      <t>ガク</t>
    </rPh>
    <rPh sb="77" eb="78">
      <t>エン</t>
    </rPh>
    <rPh sb="84" eb="86">
      <t>イッポウ</t>
    </rPh>
    <rPh sb="87" eb="89">
      <t>ジョウゲン</t>
    </rPh>
    <rPh sb="89" eb="91">
      <t>ゲツガク</t>
    </rPh>
    <rPh sb="98" eb="99">
      <t>エン</t>
    </rPh>
    <rPh sb="100" eb="102">
      <t>バアイ</t>
    </rPh>
    <rPh sb="103" eb="105">
      <t>リヨウ</t>
    </rPh>
    <rPh sb="105" eb="107">
      <t>ニッスウ</t>
    </rPh>
    <rPh sb="107" eb="108">
      <t>ゾウ</t>
    </rPh>
    <rPh sb="109" eb="110">
      <t>トモナ</t>
    </rPh>
    <rPh sb="112" eb="117">
      <t>３７６エン</t>
    </rPh>
    <rPh sb="120" eb="122">
      <t>イガイ</t>
    </rPh>
    <rPh sb="123" eb="125">
      <t>ゾウカ</t>
    </rPh>
    <rPh sb="128" eb="133">
      <t>９８０エン</t>
    </rPh>
    <rPh sb="134" eb="136">
      <t>ゴウケイ</t>
    </rPh>
    <rPh sb="141" eb="142">
      <t>エン</t>
    </rPh>
    <rPh sb="143" eb="145">
      <t>ホジョ</t>
    </rPh>
    <rPh sb="146" eb="148">
      <t>キンガク</t>
    </rPh>
    <phoneticPr fontId="1"/>
  </si>
  <si>
    <t>上限月額 0円→自己負担額 0円
　　　　4,600円→　 　　　　4,600円
　　　37,200円→　　　 　　9,900円</t>
    <rPh sb="0" eb="2">
      <t>ジョウゲン</t>
    </rPh>
    <rPh sb="2" eb="4">
      <t>ゲツガク</t>
    </rPh>
    <rPh sb="6" eb="7">
      <t>エン</t>
    </rPh>
    <rPh sb="8" eb="10">
      <t>ジコ</t>
    </rPh>
    <rPh sb="10" eb="12">
      <t>フタン</t>
    </rPh>
    <rPh sb="12" eb="13">
      <t>ガク</t>
    </rPh>
    <rPh sb="15" eb="16">
      <t>エン</t>
    </rPh>
    <rPh sb="26" eb="27">
      <t>エン</t>
    </rPh>
    <rPh sb="39" eb="40">
      <t>エン</t>
    </rPh>
    <rPh sb="50" eb="51">
      <t>エン</t>
    </rPh>
    <rPh sb="63" eb="64">
      <t>エン</t>
    </rPh>
    <phoneticPr fontId="1"/>
  </si>
  <si>
    <t>奈良　花子</t>
    <rPh sb="0" eb="2">
      <t>ナラ</t>
    </rPh>
    <rPh sb="3" eb="5">
      <t>ハナコ</t>
    </rPh>
    <phoneticPr fontId="1"/>
  </si>
  <si>
    <t>臨時休業による影響を除いた
利用者請求額</t>
    <rPh sb="0" eb="2">
      <t>リンジ</t>
    </rPh>
    <rPh sb="2" eb="4">
      <t>キュウギョウ</t>
    </rPh>
    <rPh sb="7" eb="9">
      <t>エイキョウ</t>
    </rPh>
    <rPh sb="10" eb="11">
      <t>ノゾ</t>
    </rPh>
    <phoneticPr fontId="1"/>
  </si>
  <si>
    <t>大和　次郎</t>
    <rPh sb="0" eb="2">
      <t>ヤマト</t>
    </rPh>
    <rPh sb="3" eb="5">
      <t>ジロウ</t>
    </rPh>
    <phoneticPr fontId="1"/>
  </si>
  <si>
    <t>有限会社●●</t>
    <rPh sb="0" eb="4">
      <t>ユウゲンガイシャ</t>
    </rPh>
    <phoneticPr fontId="1"/>
  </si>
  <si>
    <t>放課後等デイサービス●●</t>
    <rPh sb="0" eb="4">
      <t>ホウカゴトウ</t>
    </rPh>
    <phoneticPr fontId="1"/>
  </si>
  <si>
    <t>大和　太朗</t>
    <rPh sb="0" eb="2">
      <t>ヤマト</t>
    </rPh>
    <rPh sb="3" eb="5">
      <t>タロウ</t>
    </rPh>
    <phoneticPr fontId="1"/>
  </si>
  <si>
    <t>臨時休業により通所による利用が増えた3日
→報酬全てが補助費用算出の対象となる</t>
    <rPh sb="0" eb="2">
      <t>リンジ</t>
    </rPh>
    <rPh sb="2" eb="4">
      <t>キュウギョウ</t>
    </rPh>
    <rPh sb="7" eb="9">
      <t>ツウショ</t>
    </rPh>
    <rPh sb="12" eb="14">
      <t>リヨウ</t>
    </rPh>
    <rPh sb="15" eb="16">
      <t>フ</t>
    </rPh>
    <rPh sb="19" eb="20">
      <t>ニチ</t>
    </rPh>
    <rPh sb="22" eb="24">
      <t>ホウシュウ</t>
    </rPh>
    <rPh sb="24" eb="25">
      <t>スベ</t>
    </rPh>
    <rPh sb="27" eb="29">
      <t>ホジョ</t>
    </rPh>
    <rPh sb="29" eb="31">
      <t>ヒヨウ</t>
    </rPh>
    <rPh sb="31" eb="33">
      <t>サンシュツ</t>
    </rPh>
    <rPh sb="34" eb="36">
      <t>タイショウ</t>
    </rPh>
    <phoneticPr fontId="1"/>
  </si>
  <si>
    <t>臨時休業により通所による利用が増えた3日
→自己負担額全てが補助費用算出の対象となる
⇒\792/日×3日=\2,376</t>
    <rPh sb="0" eb="2">
      <t>リンジ</t>
    </rPh>
    <rPh sb="2" eb="4">
      <t>キュウギョウ</t>
    </rPh>
    <rPh sb="7" eb="9">
      <t>ツウショ</t>
    </rPh>
    <rPh sb="12" eb="14">
      <t>リヨウ</t>
    </rPh>
    <rPh sb="15" eb="16">
      <t>フ</t>
    </rPh>
    <rPh sb="19" eb="20">
      <t>ニチ</t>
    </rPh>
    <rPh sb="22" eb="24">
      <t>ジコ</t>
    </rPh>
    <rPh sb="24" eb="26">
      <t>フタン</t>
    </rPh>
    <rPh sb="26" eb="27">
      <t>ガク</t>
    </rPh>
    <rPh sb="27" eb="28">
      <t>スベ</t>
    </rPh>
    <rPh sb="30" eb="32">
      <t>ホジョ</t>
    </rPh>
    <rPh sb="32" eb="34">
      <t>ヒヨウ</t>
    </rPh>
    <rPh sb="34" eb="36">
      <t>サンシュツ</t>
    </rPh>
    <rPh sb="37" eb="39">
      <t>タイショウ</t>
    </rPh>
    <rPh sb="49" eb="50">
      <t>ニチ</t>
    </rPh>
    <rPh sb="52" eb="53">
      <t>ニチ</t>
    </rPh>
    <phoneticPr fontId="1"/>
  </si>
  <si>
    <t>元々利用予定であった15日のうち通所支援を行った12日
→報酬のうち休業日単価となり増加した分及び延長支援加算等で増加した分が補助費用算出の対象となる</t>
    <rPh sb="0" eb="2">
      <t>モトモト</t>
    </rPh>
    <rPh sb="2" eb="4">
      <t>リヨウ</t>
    </rPh>
    <rPh sb="4" eb="6">
      <t>ヨテイ</t>
    </rPh>
    <rPh sb="12" eb="13">
      <t>ニチ</t>
    </rPh>
    <rPh sb="16" eb="18">
      <t>ツウショ</t>
    </rPh>
    <rPh sb="18" eb="20">
      <t>シエン</t>
    </rPh>
    <rPh sb="21" eb="22">
      <t>オコナ</t>
    </rPh>
    <rPh sb="26" eb="27">
      <t>ニチ</t>
    </rPh>
    <rPh sb="29" eb="31">
      <t>ホウシュウ</t>
    </rPh>
    <rPh sb="34" eb="37">
      <t>キュウギョウビ</t>
    </rPh>
    <rPh sb="37" eb="39">
      <t>タンカ</t>
    </rPh>
    <rPh sb="42" eb="44">
      <t>ゾウカ</t>
    </rPh>
    <rPh sb="46" eb="47">
      <t>ブン</t>
    </rPh>
    <rPh sb="47" eb="48">
      <t>オヨ</t>
    </rPh>
    <rPh sb="49" eb="51">
      <t>エンチョウ</t>
    </rPh>
    <rPh sb="51" eb="53">
      <t>シエン</t>
    </rPh>
    <rPh sb="53" eb="55">
      <t>カサン</t>
    </rPh>
    <rPh sb="55" eb="56">
      <t>トウ</t>
    </rPh>
    <rPh sb="57" eb="59">
      <t>ゾウカ</t>
    </rPh>
    <rPh sb="61" eb="62">
      <t>ブン</t>
    </rPh>
    <rPh sb="70" eb="72">
      <t>タイショウ</t>
    </rPh>
    <phoneticPr fontId="1"/>
  </si>
  <si>
    <t>元々利用予定であった15日のうち通所支援を行った12日
→自己負担額のうち休業日単価となり増加した分及び延長支援加算等で増加した分が補助費用算出の対象となる
⇒\132/日×15日=\1,584</t>
    <rPh sb="0" eb="2">
      <t>モトモト</t>
    </rPh>
    <rPh sb="2" eb="4">
      <t>リヨウ</t>
    </rPh>
    <rPh sb="4" eb="6">
      <t>ヨテイ</t>
    </rPh>
    <rPh sb="12" eb="13">
      <t>ニチ</t>
    </rPh>
    <rPh sb="29" eb="31">
      <t>ジコ</t>
    </rPh>
    <rPh sb="31" eb="33">
      <t>フタン</t>
    </rPh>
    <rPh sb="33" eb="34">
      <t>ガク</t>
    </rPh>
    <rPh sb="37" eb="40">
      <t>キュウギョウビ</t>
    </rPh>
    <rPh sb="40" eb="42">
      <t>タンカ</t>
    </rPh>
    <rPh sb="45" eb="47">
      <t>ゾウカ</t>
    </rPh>
    <rPh sb="49" eb="50">
      <t>ブン</t>
    </rPh>
    <rPh sb="50" eb="51">
      <t>オヨ</t>
    </rPh>
    <rPh sb="52" eb="54">
      <t>エンチョウ</t>
    </rPh>
    <rPh sb="54" eb="56">
      <t>シエン</t>
    </rPh>
    <rPh sb="56" eb="58">
      <t>カサン</t>
    </rPh>
    <rPh sb="58" eb="59">
      <t>トウ</t>
    </rPh>
    <rPh sb="60" eb="62">
      <t>ゾウカ</t>
    </rPh>
    <rPh sb="64" eb="65">
      <t>ブン</t>
    </rPh>
    <rPh sb="68" eb="70">
      <t>ヒヨウ</t>
    </rPh>
    <rPh sb="70" eb="72">
      <t>サンシュツ</t>
    </rPh>
    <rPh sb="73" eb="75">
      <t>タイショウ</t>
    </rPh>
    <rPh sb="85" eb="86">
      <t>ニチ</t>
    </rPh>
    <rPh sb="89" eb="90">
      <t>ニチ</t>
    </rPh>
    <phoneticPr fontId="1"/>
  </si>
  <si>
    <t>総費用   19,800円増加
利用日数        0日増加
1日当たり 1,320円増加</t>
    <rPh sb="0" eb="3">
      <t>ソウヒヨウ</t>
    </rPh>
    <rPh sb="12" eb="13">
      <t>エン</t>
    </rPh>
    <rPh sb="13" eb="15">
      <t>ゾウカ</t>
    </rPh>
    <rPh sb="16" eb="18">
      <t>リヨウ</t>
    </rPh>
    <rPh sb="18" eb="20">
      <t>ニッスウ</t>
    </rPh>
    <rPh sb="29" eb="30">
      <t>ニチ</t>
    </rPh>
    <rPh sb="30" eb="32">
      <t>ゾウカ</t>
    </rPh>
    <rPh sb="34" eb="35">
      <t>ニチ</t>
    </rPh>
    <rPh sb="35" eb="36">
      <t>ア</t>
    </rPh>
    <rPh sb="40" eb="45">
      <t>３２０エン</t>
    </rPh>
    <rPh sb="45" eb="47">
      <t>ゾウカ</t>
    </rPh>
    <phoneticPr fontId="1"/>
  </si>
  <si>
    <t>鹿乃　花子</t>
    <rPh sb="0" eb="1">
      <t>シカ</t>
    </rPh>
    <rPh sb="1" eb="2">
      <t>ノ</t>
    </rPh>
    <rPh sb="3" eb="5">
      <t>ハナコ</t>
    </rPh>
    <phoneticPr fontId="1"/>
  </si>
  <si>
    <t>8</t>
    <phoneticPr fontId="1"/>
  </si>
  <si>
    <t>8</t>
    <phoneticPr fontId="1"/>
  </si>
  <si>
    <t>7</t>
    <phoneticPr fontId="1"/>
  </si>
  <si>
    <t>7</t>
    <phoneticPr fontId="1"/>
  </si>
  <si>
    <t>合同会社☆☆</t>
    <rPh sb="0" eb="2">
      <t>ゴウドウ</t>
    </rPh>
    <rPh sb="2" eb="4">
      <t>ガイシャ</t>
    </rPh>
    <phoneticPr fontId="1"/>
  </si>
  <si>
    <t>放課後等デイサービス☆☆</t>
    <rPh sb="0" eb="4">
      <t>ホウカゴトウ</t>
    </rPh>
    <phoneticPr fontId="1"/>
  </si>
  <si>
    <t>臨時休業により通所による利用が増えた1日
→報酬全てが補助費用算出の対象となる</t>
    <rPh sb="0" eb="2">
      <t>リンジ</t>
    </rPh>
    <rPh sb="2" eb="4">
      <t>キュウギョウ</t>
    </rPh>
    <rPh sb="7" eb="9">
      <t>ツウショ</t>
    </rPh>
    <rPh sb="12" eb="14">
      <t>リヨウ</t>
    </rPh>
    <rPh sb="15" eb="16">
      <t>フ</t>
    </rPh>
    <rPh sb="19" eb="20">
      <t>ニチ</t>
    </rPh>
    <rPh sb="22" eb="24">
      <t>ホウシュウ</t>
    </rPh>
    <rPh sb="24" eb="25">
      <t>スベ</t>
    </rPh>
    <rPh sb="27" eb="29">
      <t>ホジョ</t>
    </rPh>
    <rPh sb="29" eb="31">
      <t>ヒヨウ</t>
    </rPh>
    <rPh sb="31" eb="33">
      <t>サンシュツ</t>
    </rPh>
    <rPh sb="34" eb="36">
      <t>タイショウ</t>
    </rPh>
    <phoneticPr fontId="1"/>
  </si>
  <si>
    <t>5月　総費用118,800円
　　　利用日数　　15日
(うち代替的支援3日)
　　　1日当たり7,920円</t>
    <rPh sb="1" eb="2">
      <t>ガツ</t>
    </rPh>
    <rPh sb="3" eb="6">
      <t>ソウヒヨウ</t>
    </rPh>
    <rPh sb="13" eb="14">
      <t>エン</t>
    </rPh>
    <rPh sb="18" eb="20">
      <t>リヨウ</t>
    </rPh>
    <rPh sb="20" eb="22">
      <t>ニッスウ</t>
    </rPh>
    <rPh sb="26" eb="27">
      <t>ニチ</t>
    </rPh>
    <rPh sb="31" eb="34">
      <t>ダイタイテキ</t>
    </rPh>
    <rPh sb="34" eb="36">
      <t>シエン</t>
    </rPh>
    <rPh sb="37" eb="38">
      <t>ニチ</t>
    </rPh>
    <rPh sb="44" eb="45">
      <t>ニチ</t>
    </rPh>
    <rPh sb="45" eb="46">
      <t>ア</t>
    </rPh>
    <rPh sb="53" eb="54">
      <t>エン</t>
    </rPh>
    <phoneticPr fontId="1"/>
  </si>
  <si>
    <t>5月　総費用142,560円
　　　利用日数　　18日
(うち代替的支援2日)
　　　1日当たり7,920円</t>
    <rPh sb="1" eb="2">
      <t>ガツ</t>
    </rPh>
    <rPh sb="3" eb="6">
      <t>ソウヒヨウ</t>
    </rPh>
    <rPh sb="13" eb="14">
      <t>エン</t>
    </rPh>
    <rPh sb="18" eb="20">
      <t>リヨウ</t>
    </rPh>
    <rPh sb="20" eb="22">
      <t>ニッスウ</t>
    </rPh>
    <rPh sb="26" eb="27">
      <t>ニチ</t>
    </rPh>
    <rPh sb="31" eb="34">
      <t>ダイタイテキ</t>
    </rPh>
    <rPh sb="34" eb="36">
      <t>シエン</t>
    </rPh>
    <rPh sb="37" eb="38">
      <t>ニチ</t>
    </rPh>
    <rPh sb="44" eb="45">
      <t>ニチ</t>
    </rPh>
    <rPh sb="45" eb="46">
      <t>ア</t>
    </rPh>
    <rPh sb="53" eb="54">
      <t>エン</t>
    </rPh>
    <phoneticPr fontId="1"/>
  </si>
  <si>
    <t>鹿乃　華</t>
    <rPh sb="0" eb="2">
      <t>シカノ</t>
    </rPh>
    <rPh sb="3" eb="4">
      <t>ハナ</t>
    </rPh>
    <phoneticPr fontId="1"/>
  </si>
  <si>
    <t>元々利用予定であった8日
→報酬のうち休業日単価となり増加した分及び延長支援加算等で増加した分が補助費用算出の対象となる</t>
    <rPh sb="0" eb="2">
      <t>モトモト</t>
    </rPh>
    <rPh sb="2" eb="4">
      <t>リヨウ</t>
    </rPh>
    <rPh sb="4" eb="6">
      <t>ヨテイ</t>
    </rPh>
    <rPh sb="11" eb="12">
      <t>ニチ</t>
    </rPh>
    <rPh sb="14" eb="16">
      <t>ホウシュウ</t>
    </rPh>
    <rPh sb="19" eb="22">
      <t>キュウギョウビ</t>
    </rPh>
    <rPh sb="22" eb="24">
      <t>タンカ</t>
    </rPh>
    <rPh sb="27" eb="29">
      <t>ゾウカ</t>
    </rPh>
    <rPh sb="31" eb="32">
      <t>ブン</t>
    </rPh>
    <rPh sb="32" eb="33">
      <t>オヨ</t>
    </rPh>
    <rPh sb="34" eb="36">
      <t>エンチョウ</t>
    </rPh>
    <rPh sb="36" eb="38">
      <t>シエン</t>
    </rPh>
    <rPh sb="38" eb="40">
      <t>カサン</t>
    </rPh>
    <rPh sb="40" eb="41">
      <t>トウ</t>
    </rPh>
    <rPh sb="42" eb="44">
      <t>ゾウカ</t>
    </rPh>
    <rPh sb="46" eb="47">
      <t>ブン</t>
    </rPh>
    <rPh sb="55" eb="57">
      <t>タイショウ</t>
    </rPh>
    <phoneticPr fontId="1"/>
  </si>
  <si>
    <t>5月　総費用95,040円
　　　利用日数　　12日
(うち代替的支援4日)
　　　1日当たり7,920円</t>
    <rPh sb="1" eb="2">
      <t>ガツ</t>
    </rPh>
    <rPh sb="3" eb="6">
      <t>ソウヒヨウ</t>
    </rPh>
    <rPh sb="12" eb="13">
      <t>エン</t>
    </rPh>
    <rPh sb="17" eb="19">
      <t>リヨウ</t>
    </rPh>
    <rPh sb="19" eb="21">
      <t>ニッスウ</t>
    </rPh>
    <rPh sb="25" eb="26">
      <t>ニチ</t>
    </rPh>
    <rPh sb="30" eb="33">
      <t>ダイタイテキ</t>
    </rPh>
    <rPh sb="33" eb="35">
      <t>シエン</t>
    </rPh>
    <rPh sb="36" eb="37">
      <t>ニチ</t>
    </rPh>
    <rPh sb="43" eb="44">
      <t>ニチ</t>
    </rPh>
    <rPh sb="44" eb="45">
      <t>ア</t>
    </rPh>
    <rPh sb="52" eb="53">
      <t>エン</t>
    </rPh>
    <phoneticPr fontId="1"/>
  </si>
  <si>
    <t>総費用   3,960円減少
利用日数        3日減少
1日当たり 1,320円増加</t>
    <rPh sb="0" eb="3">
      <t>ソウヒヨウ</t>
    </rPh>
    <rPh sb="11" eb="12">
      <t>エン</t>
    </rPh>
    <rPh sb="12" eb="14">
      <t>ゲンショウ</t>
    </rPh>
    <rPh sb="15" eb="17">
      <t>リヨウ</t>
    </rPh>
    <rPh sb="17" eb="19">
      <t>ニッスウ</t>
    </rPh>
    <rPh sb="28" eb="29">
      <t>ニチ</t>
    </rPh>
    <rPh sb="29" eb="31">
      <t>ゲンショウ</t>
    </rPh>
    <rPh sb="33" eb="34">
      <t>ニチ</t>
    </rPh>
    <rPh sb="34" eb="35">
      <t>ア</t>
    </rPh>
    <rPh sb="39" eb="44">
      <t>３２０エン</t>
    </rPh>
    <rPh sb="44" eb="46">
      <t>ゾウカ</t>
    </rPh>
    <phoneticPr fontId="1"/>
  </si>
  <si>
    <t>元々利用予定であった8日
→自己負担額のうち休業日単価となり増加した分及び延長支援加算等で増加した分が補助費用算出の対象となる
⇒\132/日×8日=\1,056</t>
    <rPh sb="0" eb="2">
      <t>モトモト</t>
    </rPh>
    <rPh sb="2" eb="4">
      <t>リヨウ</t>
    </rPh>
    <rPh sb="4" eb="6">
      <t>ヨテイ</t>
    </rPh>
    <rPh sb="11" eb="12">
      <t>ニチ</t>
    </rPh>
    <rPh sb="14" eb="16">
      <t>ジコ</t>
    </rPh>
    <rPh sb="16" eb="18">
      <t>フタン</t>
    </rPh>
    <rPh sb="18" eb="19">
      <t>ガク</t>
    </rPh>
    <rPh sb="22" eb="25">
      <t>キュウギョウビ</t>
    </rPh>
    <rPh sb="25" eb="27">
      <t>タンカ</t>
    </rPh>
    <rPh sb="30" eb="32">
      <t>ゾウカ</t>
    </rPh>
    <rPh sb="34" eb="35">
      <t>ブン</t>
    </rPh>
    <rPh sb="35" eb="36">
      <t>オヨ</t>
    </rPh>
    <rPh sb="37" eb="39">
      <t>エンチョウ</t>
    </rPh>
    <rPh sb="39" eb="41">
      <t>シエン</t>
    </rPh>
    <rPh sb="41" eb="43">
      <t>カサン</t>
    </rPh>
    <rPh sb="43" eb="44">
      <t>トウ</t>
    </rPh>
    <rPh sb="45" eb="47">
      <t>ゾウカ</t>
    </rPh>
    <rPh sb="49" eb="50">
      <t>ブン</t>
    </rPh>
    <rPh sb="53" eb="55">
      <t>ヒヨウ</t>
    </rPh>
    <rPh sb="55" eb="57">
      <t>サンシュツ</t>
    </rPh>
    <rPh sb="58" eb="60">
      <t>タイショウ</t>
    </rPh>
    <rPh sb="70" eb="71">
      <t>ニチ</t>
    </rPh>
    <rPh sb="73" eb="74">
      <t>ニチ</t>
    </rPh>
    <phoneticPr fontId="1"/>
  </si>
  <si>
    <t>6</t>
    <phoneticPr fontId="1"/>
  </si>
  <si>
    <t>6</t>
    <phoneticPr fontId="1"/>
  </si>
  <si>
    <t>6</t>
    <phoneticPr fontId="1"/>
  </si>
  <si>
    <t>6</t>
    <phoneticPr fontId="1"/>
  </si>
  <si>
    <t>特定非営利活動法人★★</t>
    <rPh sb="0" eb="2">
      <t>トクテイ</t>
    </rPh>
    <rPh sb="2" eb="5">
      <t>ヒエイリ</t>
    </rPh>
    <rPh sb="5" eb="7">
      <t>カツドウ</t>
    </rPh>
    <rPh sb="7" eb="9">
      <t>ホウジン</t>
    </rPh>
    <phoneticPr fontId="1"/>
  </si>
  <si>
    <t>放課後等デイサービス★★</t>
    <rPh sb="0" eb="4">
      <t>ホウカゴトウ</t>
    </rPh>
    <phoneticPr fontId="1"/>
  </si>
  <si>
    <t>吉野　桜</t>
    <rPh sb="0" eb="2">
      <t>ヨシノ</t>
    </rPh>
    <rPh sb="3" eb="4">
      <t>サクラ</t>
    </rPh>
    <phoneticPr fontId="1"/>
  </si>
  <si>
    <t>吉野　杉男</t>
    <rPh sb="0" eb="2">
      <t>ヨシノ</t>
    </rPh>
    <rPh sb="3" eb="5">
      <t>スギオ</t>
    </rPh>
    <phoneticPr fontId="1"/>
  </si>
  <si>
    <r>
      <t xml:space="preserve">5月  総費用                 142,560円
       総費用の1割         　14,256円
       うち補助対象額       　4,356円
    →臨時休業による影響を         </t>
    </r>
    <r>
      <rPr>
        <sz val="9"/>
        <color theme="0"/>
        <rFont val="ＭＳ Ｐゴシック"/>
        <family val="3"/>
        <charset val="128"/>
        <scheme val="minor"/>
      </rPr>
      <t xml:space="preserve"> ,</t>
    </r>
    <r>
      <rPr>
        <sz val="9"/>
        <color theme="1"/>
        <rFont val="ＭＳ Ｐゴシック"/>
        <family val="3"/>
        <charset val="128"/>
        <scheme val="minor"/>
      </rPr>
      <t xml:space="preserve">
       除いた利用者請求額　9,900円</t>
    </r>
    <rPh sb="1" eb="2">
      <t>ガツ</t>
    </rPh>
    <rPh sb="4" eb="7">
      <t>ソウヒヨウ</t>
    </rPh>
    <rPh sb="31" eb="32">
      <t>エン</t>
    </rPh>
    <rPh sb="40" eb="43">
      <t>ソウヒヨウ</t>
    </rPh>
    <rPh sb="45" eb="46">
      <t>ワリ</t>
    </rPh>
    <rPh sb="62" eb="63">
      <t>エン</t>
    </rPh>
    <rPh sb="73" eb="75">
      <t>ホジョ</t>
    </rPh>
    <rPh sb="75" eb="78">
      <t>タイショウガク</t>
    </rPh>
    <rPh sb="91" eb="92">
      <t>エン</t>
    </rPh>
    <rPh sb="142" eb="143">
      <t>エン</t>
    </rPh>
    <phoneticPr fontId="1"/>
  </si>
  <si>
    <r>
      <t>上限月額 0円→自己負担額 0円
　　　　4,600円→　 　　　　4,600円
　　　37,200円→　　 　</t>
    </r>
    <r>
      <rPr>
        <sz val="9"/>
        <color theme="1"/>
        <rFont val="ＭＳ Ｐゴシック"/>
        <family val="3"/>
        <charset val="128"/>
        <scheme val="minor"/>
      </rPr>
      <t>　14,256円
　　　　　　　　　         　⇒9,900円</t>
    </r>
    <rPh sb="0" eb="2">
      <t>ジョウゲン</t>
    </rPh>
    <rPh sb="2" eb="4">
      <t>ゲツガク</t>
    </rPh>
    <rPh sb="6" eb="7">
      <t>エン</t>
    </rPh>
    <rPh sb="8" eb="10">
      <t>ジコ</t>
    </rPh>
    <rPh sb="10" eb="12">
      <t>フタン</t>
    </rPh>
    <rPh sb="12" eb="13">
      <t>ガク</t>
    </rPh>
    <rPh sb="15" eb="16">
      <t>エン</t>
    </rPh>
    <rPh sb="26" eb="27">
      <t>エン</t>
    </rPh>
    <rPh sb="39" eb="40">
      <t>エン</t>
    </rPh>
    <rPh sb="50" eb="51">
      <t>エン</t>
    </rPh>
    <rPh sb="63" eb="64">
      <t>エン</t>
    </rPh>
    <rPh sb="90" eb="91">
      <t>エン</t>
    </rPh>
    <phoneticPr fontId="1"/>
  </si>
  <si>
    <t>5月　総費用142,560円
　　総費用の1割　14,256円
 うち補助対象額       　4,356円
    →臨時休業による影響を          ,
       除いた利用者請求額　9,900円</t>
    <rPh sb="1" eb="2">
      <t>ガツ</t>
    </rPh>
    <rPh sb="3" eb="6">
      <t>ソウヒヨウ</t>
    </rPh>
    <rPh sb="13" eb="14">
      <t>エン</t>
    </rPh>
    <rPh sb="17" eb="20">
      <t>ソウヒヨウ</t>
    </rPh>
    <rPh sb="22" eb="23">
      <t>ワリ</t>
    </rPh>
    <rPh sb="30" eb="31">
      <t>エン</t>
    </rPh>
    <phoneticPr fontId="1"/>
  </si>
  <si>
    <r>
      <t>上限月額 0円→自己負担額 0円
　　　　4,600円→　 　　　　4,600円
　　　37,200円→　　 　</t>
    </r>
    <r>
      <rPr>
        <sz val="9"/>
        <color theme="1"/>
        <rFont val="ＭＳ Ｐゴシック"/>
        <family val="3"/>
        <charset val="128"/>
        <scheme val="minor"/>
      </rPr>
      <t>　14,256円
　　　　　　　　　    　   ⇒ 9,900円</t>
    </r>
    <rPh sb="0" eb="2">
      <t>ジョウゲン</t>
    </rPh>
    <rPh sb="2" eb="4">
      <t>ゲツガク</t>
    </rPh>
    <rPh sb="6" eb="7">
      <t>エン</t>
    </rPh>
    <rPh sb="8" eb="10">
      <t>ジコ</t>
    </rPh>
    <rPh sb="10" eb="12">
      <t>フタン</t>
    </rPh>
    <rPh sb="12" eb="13">
      <t>ガク</t>
    </rPh>
    <rPh sb="15" eb="16">
      <t>エン</t>
    </rPh>
    <rPh sb="26" eb="27">
      <t>エン</t>
    </rPh>
    <rPh sb="39" eb="40">
      <t>エン</t>
    </rPh>
    <rPh sb="50" eb="51">
      <t>エン</t>
    </rPh>
    <rPh sb="63" eb="64">
      <t>エン</t>
    </rPh>
    <rPh sb="89" eb="90">
      <t>エン</t>
    </rPh>
    <phoneticPr fontId="1"/>
  </si>
  <si>
    <t>支給決定保護者氏名</t>
    <rPh sb="0" eb="2">
      <t>シキュウ</t>
    </rPh>
    <rPh sb="2" eb="4">
      <t>ケッテイ</t>
    </rPh>
    <rPh sb="4" eb="7">
      <t>ホゴシャ</t>
    </rPh>
    <rPh sb="7" eb="9">
      <t>シメイ</t>
    </rPh>
    <phoneticPr fontId="1"/>
  </si>
  <si>
    <t>□□放課後等デイサービス</t>
    <rPh sb="2" eb="6">
      <t>ホウカゴトウ</t>
    </rPh>
    <phoneticPr fontId="1"/>
  </si>
  <si>
    <t>元々利用予定であった15日のうち代替的支援を行った3日
→報酬のうち休業日単価となり増加した分及び延長支援加算等で増加した分が補助費用算出の対象となる</t>
    <rPh sb="16" eb="19">
      <t>ダイタイテキ</t>
    </rPh>
    <rPh sb="19" eb="21">
      <t>シエン</t>
    </rPh>
    <rPh sb="22" eb="23">
      <t>オコナ</t>
    </rPh>
    <rPh sb="26" eb="27">
      <t>ニチ</t>
    </rPh>
    <rPh sb="29" eb="31">
      <t>ホウシュウ</t>
    </rPh>
    <rPh sb="34" eb="37">
      <t>キュウギョウビ</t>
    </rPh>
    <rPh sb="37" eb="39">
      <t>タンカ</t>
    </rPh>
    <rPh sb="42" eb="44">
      <t>ゾウカ</t>
    </rPh>
    <rPh sb="46" eb="47">
      <t>ブン</t>
    </rPh>
    <rPh sb="47" eb="48">
      <t>オヨ</t>
    </rPh>
    <rPh sb="49" eb="51">
      <t>エンチョウ</t>
    </rPh>
    <rPh sb="51" eb="53">
      <t>シエン</t>
    </rPh>
    <rPh sb="53" eb="55">
      <t>カサン</t>
    </rPh>
    <rPh sb="55" eb="56">
      <t>ナド</t>
    </rPh>
    <rPh sb="57" eb="59">
      <t>ゾウカ</t>
    </rPh>
    <rPh sb="61" eb="62">
      <t>ブン</t>
    </rPh>
    <rPh sb="63" eb="65">
      <t>ホジョ</t>
    </rPh>
    <rPh sb="65" eb="67">
      <t>ヒヨウ</t>
    </rPh>
    <rPh sb="67" eb="69">
      <t>サンシュツ</t>
    </rPh>
    <rPh sb="70" eb="72">
      <t>タイショウ</t>
    </rPh>
    <phoneticPr fontId="1"/>
  </si>
  <si>
    <t>元々利用予定であった15日のうち代替的支援を行った3日
→自己負担額のうち休業日単価となり増加した分及び延長支援加算等で増加した分が補助費用算出の対象となる
⇒\132/日×3日=\396</t>
    <rPh sb="0" eb="2">
      <t>モトモト</t>
    </rPh>
    <rPh sb="2" eb="4">
      <t>リヨウ</t>
    </rPh>
    <rPh sb="4" eb="6">
      <t>ヨテイ</t>
    </rPh>
    <rPh sb="12" eb="13">
      <t>ニチ</t>
    </rPh>
    <rPh sb="16" eb="18">
      <t>ダイタイ</t>
    </rPh>
    <rPh sb="18" eb="19">
      <t>テキ</t>
    </rPh>
    <rPh sb="19" eb="21">
      <t>シエン</t>
    </rPh>
    <rPh sb="22" eb="23">
      <t>オコナ</t>
    </rPh>
    <rPh sb="26" eb="27">
      <t>ニチ</t>
    </rPh>
    <rPh sb="29" eb="31">
      <t>ジコ</t>
    </rPh>
    <rPh sb="31" eb="33">
      <t>フタン</t>
    </rPh>
    <rPh sb="33" eb="34">
      <t>ガク</t>
    </rPh>
    <rPh sb="37" eb="40">
      <t>キュウギョウビ</t>
    </rPh>
    <rPh sb="40" eb="42">
      <t>タンカ</t>
    </rPh>
    <rPh sb="45" eb="47">
      <t>ゾウカ</t>
    </rPh>
    <rPh sb="49" eb="50">
      <t>ブン</t>
    </rPh>
    <rPh sb="50" eb="51">
      <t>オヨ</t>
    </rPh>
    <rPh sb="52" eb="54">
      <t>エンチョウ</t>
    </rPh>
    <rPh sb="54" eb="56">
      <t>シエン</t>
    </rPh>
    <rPh sb="56" eb="58">
      <t>カサン</t>
    </rPh>
    <rPh sb="58" eb="59">
      <t>ナド</t>
    </rPh>
    <rPh sb="60" eb="62">
      <t>ゾウカ</t>
    </rPh>
    <rPh sb="64" eb="65">
      <t>ブン</t>
    </rPh>
    <rPh sb="66" eb="68">
      <t>ホジョ</t>
    </rPh>
    <rPh sb="68" eb="70">
      <t>ヒヨウ</t>
    </rPh>
    <rPh sb="70" eb="72">
      <t>サンシュツ</t>
    </rPh>
    <rPh sb="73" eb="75">
      <t>タイショウ</t>
    </rPh>
    <rPh sb="85" eb="86">
      <t>ニチ</t>
    </rPh>
    <rPh sb="88" eb="89">
      <t>ニチ</t>
    </rPh>
    <phoneticPr fontId="1"/>
  </si>
  <si>
    <t>5月　総費用118,800円
　　総費用の1割　11,880円
   うち補助対象額       　1,980円
    →臨時休業による影響を          ,
       除いた利用者請求額　9,900円</t>
    <rPh sb="1" eb="2">
      <t>ガツ</t>
    </rPh>
    <rPh sb="3" eb="6">
      <t>ソウヒヨウ</t>
    </rPh>
    <rPh sb="13" eb="14">
      <t>エン</t>
    </rPh>
    <rPh sb="17" eb="20">
      <t>ソウヒヨウ</t>
    </rPh>
    <rPh sb="22" eb="23">
      <t>ワリ</t>
    </rPh>
    <rPh sb="30" eb="31">
      <t>エン</t>
    </rPh>
    <phoneticPr fontId="1"/>
  </si>
  <si>
    <r>
      <t>上限月額 0円→自己負担額 0円
　　　　4,600円→　 　　　　4,600円
　　　37,200円→　　 　</t>
    </r>
    <r>
      <rPr>
        <sz val="9"/>
        <color theme="1"/>
        <rFont val="ＭＳ Ｐゴシック"/>
        <family val="3"/>
        <charset val="128"/>
        <scheme val="minor"/>
      </rPr>
      <t>　11,880円
                  　　        ⇒9,900円</t>
    </r>
    <rPh sb="0" eb="2">
      <t>ジョウゲン</t>
    </rPh>
    <rPh sb="2" eb="4">
      <t>ゲツガク</t>
    </rPh>
    <rPh sb="6" eb="7">
      <t>エン</t>
    </rPh>
    <rPh sb="8" eb="10">
      <t>ジコ</t>
    </rPh>
    <rPh sb="10" eb="12">
      <t>フタン</t>
    </rPh>
    <rPh sb="12" eb="13">
      <t>ガク</t>
    </rPh>
    <rPh sb="15" eb="16">
      <t>エン</t>
    </rPh>
    <rPh sb="26" eb="27">
      <t>エン</t>
    </rPh>
    <rPh sb="39" eb="40">
      <t>エン</t>
    </rPh>
    <rPh sb="50" eb="51">
      <t>エン</t>
    </rPh>
    <rPh sb="63" eb="64">
      <t>エン</t>
    </rPh>
    <rPh sb="99" eb="100">
      <t>エン</t>
    </rPh>
    <phoneticPr fontId="1"/>
  </si>
  <si>
    <t>　今回の例では、上限月額が0円の場合と4,600円の場合には、新型コロナウイルス感染症に伴う臨時休業によって自己負担額は増えていない。そのため、補助額は0円となる。
　一方、上限月額が37,200円の場合、代替的支援に伴う396円と通所による利用で増加した1,584円の合計額1,980円が補助の金額となる。</t>
    <rPh sb="1" eb="3">
      <t>コンカイ</t>
    </rPh>
    <rPh sb="4" eb="5">
      <t>レイ</t>
    </rPh>
    <rPh sb="8" eb="10">
      <t>ジョウゲン</t>
    </rPh>
    <rPh sb="10" eb="12">
      <t>ゲツガク</t>
    </rPh>
    <rPh sb="14" eb="15">
      <t>エン</t>
    </rPh>
    <rPh sb="16" eb="18">
      <t>バアイ</t>
    </rPh>
    <rPh sb="24" eb="25">
      <t>エン</t>
    </rPh>
    <rPh sb="26" eb="28">
      <t>バアイ</t>
    </rPh>
    <rPh sb="31" eb="33">
      <t>シンガタ</t>
    </rPh>
    <rPh sb="40" eb="43">
      <t>カンセンショウ</t>
    </rPh>
    <rPh sb="44" eb="45">
      <t>トモナ</t>
    </rPh>
    <rPh sb="46" eb="48">
      <t>リンジ</t>
    </rPh>
    <rPh sb="48" eb="50">
      <t>キュウギョウ</t>
    </rPh>
    <rPh sb="54" eb="56">
      <t>ジコ</t>
    </rPh>
    <rPh sb="56" eb="58">
      <t>フタン</t>
    </rPh>
    <rPh sb="58" eb="59">
      <t>ガク</t>
    </rPh>
    <rPh sb="60" eb="61">
      <t>フ</t>
    </rPh>
    <rPh sb="72" eb="74">
      <t>ホジョ</t>
    </rPh>
    <rPh sb="74" eb="75">
      <t>ガク</t>
    </rPh>
    <rPh sb="77" eb="78">
      <t>エン</t>
    </rPh>
    <rPh sb="84" eb="86">
      <t>イッポウ</t>
    </rPh>
    <rPh sb="87" eb="89">
      <t>ジョウゲン</t>
    </rPh>
    <rPh sb="89" eb="91">
      <t>ゲツガク</t>
    </rPh>
    <rPh sb="98" eb="99">
      <t>エン</t>
    </rPh>
    <rPh sb="100" eb="102">
      <t>バアイ</t>
    </rPh>
    <rPh sb="116" eb="118">
      <t>ツウショ</t>
    </rPh>
    <rPh sb="121" eb="123">
      <t>リヨウ</t>
    </rPh>
    <rPh sb="124" eb="126">
      <t>ゾウカ</t>
    </rPh>
    <rPh sb="135" eb="138">
      <t>ゴウケイガク</t>
    </rPh>
    <rPh sb="143" eb="144">
      <t>エン</t>
    </rPh>
    <rPh sb="145" eb="147">
      <t>ホジョ</t>
    </rPh>
    <rPh sb="148" eb="150">
      <t>キンガク</t>
    </rPh>
    <phoneticPr fontId="1"/>
  </si>
  <si>
    <t>臨時休業により代替的支援を行った2日
→報酬のうち休業日単価となり増加した分及び延長支援加算等で増加した分が補助費用算出の対象となる</t>
    <rPh sb="7" eb="12">
      <t>ダイタイテキシエン</t>
    </rPh>
    <rPh sb="13" eb="14">
      <t>オコナ</t>
    </rPh>
    <phoneticPr fontId="1"/>
  </si>
  <si>
    <t>臨時休業により代替的支援を行った2日
→自己負担額のうち休業日単価となり増加した分及び延長支援加算等で増加した分が補助費用算出の対象となる
⇒\132/日×2日=\264</t>
    <rPh sb="7" eb="10">
      <t>ダイタイテキ</t>
    </rPh>
    <rPh sb="10" eb="12">
      <t>シエン</t>
    </rPh>
    <rPh sb="13" eb="14">
      <t>オコナ</t>
    </rPh>
    <phoneticPr fontId="1"/>
  </si>
  <si>
    <t>元々利用予定であった13日
→報酬のうち休業日単価となり増加した分及び延長支援加算等で増加した分が補助費用算出の対象となる</t>
    <rPh sb="0" eb="2">
      <t>モトモト</t>
    </rPh>
    <rPh sb="2" eb="4">
      <t>リヨウ</t>
    </rPh>
    <rPh sb="4" eb="6">
      <t>ヨテイ</t>
    </rPh>
    <rPh sb="12" eb="13">
      <t>ニチ</t>
    </rPh>
    <rPh sb="15" eb="17">
      <t>ホウシュウ</t>
    </rPh>
    <rPh sb="20" eb="23">
      <t>キュウギョウビ</t>
    </rPh>
    <rPh sb="23" eb="25">
      <t>タンカ</t>
    </rPh>
    <rPh sb="28" eb="30">
      <t>ゾウカ</t>
    </rPh>
    <rPh sb="32" eb="33">
      <t>ブン</t>
    </rPh>
    <rPh sb="33" eb="34">
      <t>オヨ</t>
    </rPh>
    <rPh sb="35" eb="37">
      <t>エンチョウ</t>
    </rPh>
    <rPh sb="37" eb="39">
      <t>シエン</t>
    </rPh>
    <rPh sb="39" eb="41">
      <t>カサン</t>
    </rPh>
    <rPh sb="41" eb="42">
      <t>トウ</t>
    </rPh>
    <rPh sb="43" eb="45">
      <t>ゾウカ</t>
    </rPh>
    <rPh sb="47" eb="48">
      <t>ブン</t>
    </rPh>
    <rPh sb="56" eb="58">
      <t>タイショウ</t>
    </rPh>
    <phoneticPr fontId="1"/>
  </si>
  <si>
    <t>元々利用予定であった13日
→自己負担額のうち休業日単価となり増加した分及び延長支援加算等で増加した分が補助費用算出の対象となる
⇒\132/日×13日=\1,716</t>
    <rPh sb="0" eb="2">
      <t>モトモト</t>
    </rPh>
    <rPh sb="2" eb="4">
      <t>リヨウ</t>
    </rPh>
    <rPh sb="4" eb="6">
      <t>ヨテイ</t>
    </rPh>
    <rPh sb="12" eb="13">
      <t>ニチ</t>
    </rPh>
    <rPh sb="15" eb="17">
      <t>ジコ</t>
    </rPh>
    <rPh sb="17" eb="19">
      <t>フタン</t>
    </rPh>
    <rPh sb="19" eb="20">
      <t>ガク</t>
    </rPh>
    <rPh sb="23" eb="26">
      <t>キュウギョウビ</t>
    </rPh>
    <rPh sb="26" eb="28">
      <t>タンカ</t>
    </rPh>
    <rPh sb="31" eb="33">
      <t>ゾウカ</t>
    </rPh>
    <rPh sb="35" eb="36">
      <t>ブン</t>
    </rPh>
    <rPh sb="36" eb="37">
      <t>オヨ</t>
    </rPh>
    <rPh sb="38" eb="40">
      <t>エンチョウ</t>
    </rPh>
    <rPh sb="40" eb="42">
      <t>シエン</t>
    </rPh>
    <rPh sb="42" eb="44">
      <t>カサン</t>
    </rPh>
    <rPh sb="44" eb="45">
      <t>トウ</t>
    </rPh>
    <rPh sb="46" eb="48">
      <t>ゾウカ</t>
    </rPh>
    <rPh sb="50" eb="51">
      <t>ブン</t>
    </rPh>
    <rPh sb="54" eb="56">
      <t>ヒヨウ</t>
    </rPh>
    <rPh sb="56" eb="58">
      <t>サンシュツ</t>
    </rPh>
    <rPh sb="59" eb="61">
      <t>タイショウ</t>
    </rPh>
    <rPh sb="71" eb="72">
      <t>ニチ</t>
    </rPh>
    <rPh sb="75" eb="76">
      <t>ニチ</t>
    </rPh>
    <phoneticPr fontId="1"/>
  </si>
  <si>
    <t>　今回の例では、上限月額が0円の場合と4,600円の場合には、新型コロナウイルス感染症に伴う臨時休業によって自己負担額は増えていない。そのため、補助額は0円となる。
　一方、上限月額が37,200円の場合、通所利用日数増に伴う2,376円と代替的支援に伴う264円、それ以外で増加した1,716円の合計4,356円が補助の金額となる。</t>
    <rPh sb="1" eb="3">
      <t>コンカイ</t>
    </rPh>
    <rPh sb="4" eb="5">
      <t>レイ</t>
    </rPh>
    <rPh sb="8" eb="10">
      <t>ジョウゲン</t>
    </rPh>
    <rPh sb="10" eb="12">
      <t>ゲツガク</t>
    </rPh>
    <rPh sb="14" eb="15">
      <t>エン</t>
    </rPh>
    <rPh sb="16" eb="18">
      <t>バアイ</t>
    </rPh>
    <rPh sb="24" eb="25">
      <t>エン</t>
    </rPh>
    <rPh sb="26" eb="28">
      <t>バアイ</t>
    </rPh>
    <rPh sb="31" eb="33">
      <t>シンガタ</t>
    </rPh>
    <rPh sb="40" eb="43">
      <t>カンセンショウ</t>
    </rPh>
    <rPh sb="44" eb="45">
      <t>トモナ</t>
    </rPh>
    <rPh sb="46" eb="48">
      <t>リンジ</t>
    </rPh>
    <rPh sb="48" eb="50">
      <t>キュウギョウ</t>
    </rPh>
    <rPh sb="54" eb="56">
      <t>ジコ</t>
    </rPh>
    <rPh sb="56" eb="58">
      <t>フタン</t>
    </rPh>
    <rPh sb="58" eb="59">
      <t>ガク</t>
    </rPh>
    <rPh sb="60" eb="61">
      <t>フ</t>
    </rPh>
    <rPh sb="72" eb="74">
      <t>ホジョ</t>
    </rPh>
    <rPh sb="74" eb="75">
      <t>ガク</t>
    </rPh>
    <rPh sb="77" eb="78">
      <t>エン</t>
    </rPh>
    <rPh sb="84" eb="86">
      <t>イッポウ</t>
    </rPh>
    <rPh sb="87" eb="89">
      <t>ジョウゲン</t>
    </rPh>
    <rPh sb="89" eb="91">
      <t>ゲツガク</t>
    </rPh>
    <rPh sb="98" eb="99">
      <t>エン</t>
    </rPh>
    <rPh sb="100" eb="102">
      <t>バアイ</t>
    </rPh>
    <rPh sb="103" eb="105">
      <t>ツウショ</t>
    </rPh>
    <rPh sb="105" eb="107">
      <t>リヨウ</t>
    </rPh>
    <rPh sb="107" eb="109">
      <t>ニッスウ</t>
    </rPh>
    <rPh sb="109" eb="110">
      <t>ゾウ</t>
    </rPh>
    <rPh sb="111" eb="112">
      <t>トモナ</t>
    </rPh>
    <rPh sb="135" eb="137">
      <t>イガイ</t>
    </rPh>
    <rPh sb="138" eb="140">
      <t>ゾウカ</t>
    </rPh>
    <rPh sb="149" eb="151">
      <t>ゴウケイ</t>
    </rPh>
    <rPh sb="156" eb="157">
      <t>エン</t>
    </rPh>
    <rPh sb="158" eb="160">
      <t>ホジョ</t>
    </rPh>
    <rPh sb="161" eb="163">
      <t>キンガク</t>
    </rPh>
    <phoneticPr fontId="1"/>
  </si>
  <si>
    <r>
      <t>上限月額 0円→自己負担額 0円
　　　　4,600円→　 　　　　4,600円
　　　37,200円→　　 　</t>
    </r>
    <r>
      <rPr>
        <sz val="9"/>
        <color theme="1"/>
        <rFont val="ＭＳ Ｐゴシック"/>
        <family val="3"/>
        <charset val="128"/>
        <scheme val="minor"/>
      </rPr>
      <t>　14,256円
　　　　　　　　　    　   ⇒9,900円</t>
    </r>
    <rPh sb="0" eb="2">
      <t>ジョウゲン</t>
    </rPh>
    <rPh sb="2" eb="4">
      <t>ゲツガク</t>
    </rPh>
    <rPh sb="6" eb="7">
      <t>エン</t>
    </rPh>
    <rPh sb="8" eb="10">
      <t>ジコ</t>
    </rPh>
    <rPh sb="10" eb="12">
      <t>フタン</t>
    </rPh>
    <rPh sb="12" eb="13">
      <t>ガク</t>
    </rPh>
    <rPh sb="15" eb="16">
      <t>エン</t>
    </rPh>
    <rPh sb="26" eb="27">
      <t>エン</t>
    </rPh>
    <rPh sb="39" eb="40">
      <t>エン</t>
    </rPh>
    <rPh sb="50" eb="51">
      <t>エン</t>
    </rPh>
    <rPh sb="63" eb="64">
      <t>エン</t>
    </rPh>
    <rPh sb="88" eb="89">
      <t>エン</t>
    </rPh>
    <phoneticPr fontId="1"/>
  </si>
  <si>
    <t>臨時休業により代替的支援を行った4日
→報酬のうち休業日単価となり増加した分及び延長支援加算等で増加した分が補助費用算出の対象となる</t>
    <rPh sb="7" eb="12">
      <t>ダイタイテキシエン</t>
    </rPh>
    <rPh sb="13" eb="14">
      <t>オコナ</t>
    </rPh>
    <phoneticPr fontId="1"/>
  </si>
  <si>
    <t>臨時休業により代替的支援を行った4日
→自己負担額のうち休業日単価となり増加した分及び延長支援加算等で増加した分が補助費用算出の対象となる
⇒\132/日×4日=\528</t>
    <rPh sb="7" eb="10">
      <t>ダイタイテキ</t>
    </rPh>
    <rPh sb="10" eb="12">
      <t>シエン</t>
    </rPh>
    <rPh sb="13" eb="14">
      <t>オコナ</t>
    </rPh>
    <phoneticPr fontId="1"/>
  </si>
  <si>
    <t>　今回の例では、上限月額が0円の場合と4,600円の場合には、新型コロナウイルス感染症に伴う臨時休業によって自己負担額は増えていない。そのため、補助額は0円となる。
　一方、上限月額が37,200円の場合、代替的支援に伴う528円とそれ以外で増加した1,056円の合計1,584円が補助の金額となる。</t>
    <rPh sb="1" eb="3">
      <t>コンカイ</t>
    </rPh>
    <rPh sb="4" eb="5">
      <t>レイ</t>
    </rPh>
    <rPh sb="8" eb="10">
      <t>ジョウゲン</t>
    </rPh>
    <rPh sb="10" eb="12">
      <t>ゲツガク</t>
    </rPh>
    <rPh sb="14" eb="15">
      <t>エン</t>
    </rPh>
    <rPh sb="16" eb="18">
      <t>バアイ</t>
    </rPh>
    <rPh sb="24" eb="25">
      <t>エン</t>
    </rPh>
    <rPh sb="26" eb="28">
      <t>バアイ</t>
    </rPh>
    <rPh sb="31" eb="33">
      <t>シンガタ</t>
    </rPh>
    <rPh sb="40" eb="43">
      <t>カンセンショウ</t>
    </rPh>
    <rPh sb="44" eb="45">
      <t>トモナ</t>
    </rPh>
    <rPh sb="46" eb="48">
      <t>リンジ</t>
    </rPh>
    <rPh sb="48" eb="50">
      <t>キュウギョウ</t>
    </rPh>
    <rPh sb="54" eb="56">
      <t>ジコ</t>
    </rPh>
    <rPh sb="56" eb="58">
      <t>フタン</t>
    </rPh>
    <rPh sb="58" eb="59">
      <t>ガク</t>
    </rPh>
    <rPh sb="60" eb="61">
      <t>フ</t>
    </rPh>
    <rPh sb="72" eb="74">
      <t>ホジョ</t>
    </rPh>
    <rPh sb="74" eb="75">
      <t>ガク</t>
    </rPh>
    <rPh sb="77" eb="78">
      <t>エン</t>
    </rPh>
    <rPh sb="84" eb="86">
      <t>イッポウ</t>
    </rPh>
    <rPh sb="87" eb="89">
      <t>ジョウゲン</t>
    </rPh>
    <rPh sb="89" eb="91">
      <t>ゲツガク</t>
    </rPh>
    <rPh sb="98" eb="99">
      <t>エン</t>
    </rPh>
    <rPh sb="100" eb="102">
      <t>バアイ</t>
    </rPh>
    <rPh sb="118" eb="120">
      <t>イガイ</t>
    </rPh>
    <rPh sb="121" eb="123">
      <t>ゾウカ</t>
    </rPh>
    <rPh sb="132" eb="134">
      <t>ゴウケイ</t>
    </rPh>
    <rPh sb="139" eb="140">
      <t>エン</t>
    </rPh>
    <rPh sb="141" eb="143">
      <t>ホジョ</t>
    </rPh>
    <rPh sb="144" eb="146">
      <t>キンガク</t>
    </rPh>
    <phoneticPr fontId="1"/>
  </si>
  <si>
    <t>5月　総費用95,040円
　　総費用の1割　9,504円
 うち補助対象額       　1,584円
    →臨時休業による影響を          ,
       除いた利用者請求額　7,920円</t>
    <rPh sb="1" eb="2">
      <t>ガツ</t>
    </rPh>
    <rPh sb="3" eb="6">
      <t>ソウヒヨウ</t>
    </rPh>
    <rPh sb="12" eb="13">
      <t>エン</t>
    </rPh>
    <rPh sb="16" eb="19">
      <t>ソウヒヨウ</t>
    </rPh>
    <rPh sb="21" eb="22">
      <t>ワリ</t>
    </rPh>
    <rPh sb="28" eb="29">
      <t>エン</t>
    </rPh>
    <phoneticPr fontId="1"/>
  </si>
  <si>
    <r>
      <t>上限月額 0円→自己負担額 0円
　　　　4,600円→　 　　　　4,600円
37,200円→　　     　9,504</t>
    </r>
    <r>
      <rPr>
        <sz val="9"/>
        <color theme="1"/>
        <rFont val="ＭＳ Ｐゴシック"/>
        <family val="3"/>
        <charset val="128"/>
        <scheme val="minor"/>
      </rPr>
      <t>円
⇒</t>
    </r>
    <r>
      <rPr>
        <sz val="9"/>
        <color theme="1"/>
        <rFont val="ＭＳ Ｐゴシック"/>
        <family val="2"/>
        <charset val="128"/>
        <scheme val="minor"/>
      </rPr>
      <t>7,920円</t>
    </r>
    <rPh sb="0" eb="2">
      <t>ジョウゲン</t>
    </rPh>
    <rPh sb="2" eb="4">
      <t>ゲツガク</t>
    </rPh>
    <rPh sb="6" eb="7">
      <t>エン</t>
    </rPh>
    <rPh sb="8" eb="10">
      <t>ジコ</t>
    </rPh>
    <rPh sb="10" eb="12">
      <t>フタン</t>
    </rPh>
    <rPh sb="12" eb="13">
      <t>ガク</t>
    </rPh>
    <rPh sb="15" eb="16">
      <t>エン</t>
    </rPh>
    <rPh sb="26" eb="27">
      <t>エン</t>
    </rPh>
    <rPh sb="39" eb="40">
      <t>エン</t>
    </rPh>
    <rPh sb="47" eb="48">
      <t>エン</t>
    </rPh>
    <rPh sb="62" eb="63">
      <t>エン</t>
    </rPh>
    <rPh sb="70" eb="71">
      <t>エン</t>
    </rPh>
    <phoneticPr fontId="1"/>
  </si>
  <si>
    <t>元々利用予定であった13日
→自己負担額のうち休業日単価となり増加した分及び延長支援加算等で増加した分が補助費用算出の対象となる
⇒\132/日×15日=\1,716</t>
    <rPh sb="0" eb="2">
      <t>モトモト</t>
    </rPh>
    <rPh sb="2" eb="4">
      <t>リヨウ</t>
    </rPh>
    <rPh sb="4" eb="6">
      <t>ヨテイ</t>
    </rPh>
    <rPh sb="12" eb="13">
      <t>ニチ</t>
    </rPh>
    <rPh sb="15" eb="17">
      <t>ジコ</t>
    </rPh>
    <rPh sb="17" eb="19">
      <t>フタン</t>
    </rPh>
    <rPh sb="19" eb="20">
      <t>ガク</t>
    </rPh>
    <rPh sb="23" eb="26">
      <t>キュウギョウビ</t>
    </rPh>
    <rPh sb="26" eb="28">
      <t>タンカ</t>
    </rPh>
    <rPh sb="31" eb="33">
      <t>ゾウカ</t>
    </rPh>
    <rPh sb="35" eb="36">
      <t>ブン</t>
    </rPh>
    <rPh sb="36" eb="37">
      <t>オヨ</t>
    </rPh>
    <rPh sb="38" eb="40">
      <t>エンチョウ</t>
    </rPh>
    <rPh sb="40" eb="42">
      <t>シエン</t>
    </rPh>
    <rPh sb="42" eb="44">
      <t>カサン</t>
    </rPh>
    <rPh sb="44" eb="45">
      <t>トウ</t>
    </rPh>
    <rPh sb="46" eb="48">
      <t>ゾウカ</t>
    </rPh>
    <rPh sb="50" eb="51">
      <t>ブン</t>
    </rPh>
    <rPh sb="54" eb="56">
      <t>ヒヨウ</t>
    </rPh>
    <rPh sb="56" eb="58">
      <t>サンシュツ</t>
    </rPh>
    <rPh sb="59" eb="61">
      <t>タイショウ</t>
    </rPh>
    <rPh sb="71" eb="72">
      <t>ニチ</t>
    </rPh>
    <rPh sb="75" eb="76">
      <t>ニチ</t>
    </rPh>
    <phoneticPr fontId="1"/>
  </si>
  <si>
    <t>　今回の例では、上限月額が0円の場合と4,600円の場合には、新型コロナウイルス感染症に伴う臨時休業によって自己負担額は増えていない。そのため、補助額は0円となる。
　一方、上限月額が37,200円の場合、通所利用日数増に伴う2,376円と代替的支援に伴う264円、それ以外で増加した1,716円の合計4,356円が補助の金額となる。</t>
    <rPh sb="1" eb="3">
      <t>コンカイ</t>
    </rPh>
    <rPh sb="4" eb="5">
      <t>レイ</t>
    </rPh>
    <rPh sb="8" eb="10">
      <t>ジョウゲン</t>
    </rPh>
    <rPh sb="10" eb="12">
      <t>ゲツガク</t>
    </rPh>
    <rPh sb="14" eb="15">
      <t>エン</t>
    </rPh>
    <rPh sb="16" eb="18">
      <t>バアイ</t>
    </rPh>
    <rPh sb="24" eb="25">
      <t>エン</t>
    </rPh>
    <rPh sb="26" eb="28">
      <t>バアイ</t>
    </rPh>
    <rPh sb="31" eb="33">
      <t>シンガタ</t>
    </rPh>
    <rPh sb="40" eb="43">
      <t>カンセンショウ</t>
    </rPh>
    <rPh sb="44" eb="45">
      <t>トモナ</t>
    </rPh>
    <rPh sb="46" eb="48">
      <t>リンジ</t>
    </rPh>
    <rPh sb="48" eb="50">
      <t>キュウギョウ</t>
    </rPh>
    <rPh sb="54" eb="56">
      <t>ジコ</t>
    </rPh>
    <rPh sb="56" eb="58">
      <t>フタン</t>
    </rPh>
    <rPh sb="58" eb="59">
      <t>ガク</t>
    </rPh>
    <rPh sb="60" eb="61">
      <t>フ</t>
    </rPh>
    <rPh sb="72" eb="74">
      <t>ホジョ</t>
    </rPh>
    <rPh sb="74" eb="75">
      <t>ガク</t>
    </rPh>
    <rPh sb="77" eb="78">
      <t>エン</t>
    </rPh>
    <rPh sb="84" eb="86">
      <t>イッポウ</t>
    </rPh>
    <rPh sb="87" eb="89">
      <t>ジョウゲン</t>
    </rPh>
    <rPh sb="89" eb="91">
      <t>ゲツガク</t>
    </rPh>
    <rPh sb="98" eb="99">
      <t>エン</t>
    </rPh>
    <rPh sb="100" eb="102">
      <t>バアイ</t>
    </rPh>
    <rPh sb="135" eb="137">
      <t>イガイ</t>
    </rPh>
    <rPh sb="138" eb="140">
      <t>ゾウカ</t>
    </rPh>
    <rPh sb="149" eb="151">
      <t>ゴウケイ</t>
    </rPh>
    <rPh sb="156" eb="157">
      <t>エン</t>
    </rPh>
    <rPh sb="158" eb="160">
      <t>ホジョ</t>
    </rPh>
    <rPh sb="161" eb="163">
      <t>キンガク</t>
    </rPh>
    <phoneticPr fontId="1"/>
  </si>
  <si>
    <t>新型コロナウイルスの感染防止等の関係で、放課後等デイサービスの利用の増加等に係る</t>
    <rPh sb="38" eb="39">
      <t>カカ</t>
    </rPh>
    <phoneticPr fontId="1"/>
  </si>
  <si>
    <t>利用者負担の一部が補助されます。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</si>
</sst>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 &quot;#,##0"/>
    <numFmt numFmtId="177" formatCode="#,##0&quot;円&quot;;&quot;▲ &quot;#,##0&quot;円&quot;"/>
    <numFmt numFmtId="178" formatCode="#,##0&quot;日&quot;;&quot;▲ &quot;#,##0&quot;日&quot;"/>
    <numFmt numFmtId="179" formatCode="&quot;¥&quot;#,##0_);[Red]\(&quot;¥&quot;#,##0\)"/>
  </numFmts>
  <fonts count="3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4"/>
      <color theme="1"/>
      <name val="ＤＦ平成ゴシック体W5"/>
      <family val="3"/>
      <charset val="128"/>
    </font>
    <font>
      <sz val="11"/>
      <color theme="1"/>
      <name val="ＭＳ Ｐゴシック"/>
      <family val="2"/>
      <charset val="128"/>
      <scheme val="minor"/>
    </font>
    <font>
      <i/>
      <sz val="11"/>
      <color rgb="FF7F7F7F"/>
      <name val="ＭＳ Ｐゴシック"/>
      <family val="2"/>
      <charset val="128"/>
      <scheme val="minor"/>
    </font>
    <font>
      <b/>
      <sz val="9"/>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sz val="12"/>
      <color theme="1"/>
      <name val="ＭＳ Ｐゴシック"/>
      <family val="2"/>
      <charset val="128"/>
      <scheme val="minor"/>
    </font>
    <font>
      <sz val="11"/>
      <name val="ＭＳ Ｐゴシック"/>
      <family val="2"/>
      <charset val="128"/>
      <scheme val="minor"/>
    </font>
    <font>
      <sz val="11"/>
      <color theme="9" tint="-0.499984740745262"/>
      <name val="ＭＳ Ｐゴシック"/>
      <family val="2"/>
      <charset val="128"/>
      <scheme val="minor"/>
    </font>
    <font>
      <sz val="11"/>
      <color theme="0"/>
      <name val="ＭＳ Ｐゴシック"/>
      <family val="2"/>
      <charset val="128"/>
      <scheme val="minor"/>
    </font>
    <font>
      <sz val="11"/>
      <color rgb="FF003300"/>
      <name val="ＭＳ Ｐゴシック"/>
      <family val="2"/>
      <charset val="128"/>
      <scheme val="minor"/>
    </font>
    <font>
      <sz val="11"/>
      <color rgb="FF642F04"/>
      <name val="ＭＳ Ｐゴシック"/>
      <family val="2"/>
      <charset val="128"/>
      <scheme val="minor"/>
    </font>
    <font>
      <sz val="11"/>
      <color theme="1" tint="4.9989318521683403E-2"/>
      <name val="ＭＳ Ｐゴシック"/>
      <family val="2"/>
      <charset val="128"/>
      <scheme val="minor"/>
    </font>
    <font>
      <sz val="11"/>
      <color theme="1" tint="0.14999847407452621"/>
      <name val="ＭＳ Ｐゴシック"/>
      <family val="2"/>
      <charset val="128"/>
      <scheme val="minor"/>
    </font>
    <font>
      <sz val="9"/>
      <color theme="0"/>
      <name val="ＭＳ Ｐゴシック"/>
      <family val="3"/>
      <charset val="128"/>
      <scheme val="minor"/>
    </font>
    <font>
      <sz val="10"/>
      <color theme="0"/>
      <name val="BIZ UDゴシック"/>
      <family val="3"/>
      <charset val="128"/>
    </font>
    <font>
      <sz val="11"/>
      <color rgb="FF003300"/>
      <name val="BIZ UDゴシック"/>
      <family val="3"/>
      <charset val="128"/>
    </font>
    <font>
      <sz val="10"/>
      <color rgb="FF003300"/>
      <name val="BIZ UDゴシック"/>
      <family val="3"/>
      <charset val="128"/>
    </font>
    <font>
      <sz val="11"/>
      <color theme="1"/>
      <name val="BIZ UDゴシック"/>
      <family val="3"/>
      <charset val="128"/>
    </font>
    <font>
      <sz val="10"/>
      <color rgb="FF642F04"/>
      <name val="BIZ UDゴシック"/>
      <family val="3"/>
      <charset val="128"/>
    </font>
    <font>
      <sz val="11"/>
      <color theme="1" tint="0.14999847407452621"/>
      <name val="BIZ UDゴシック"/>
      <family val="3"/>
      <charset val="128"/>
    </font>
    <font>
      <sz val="9"/>
      <color theme="1" tint="0.14999847407452621"/>
      <name val="BIZ UDゴシック"/>
      <family val="3"/>
      <charset val="128"/>
    </font>
    <font>
      <sz val="9"/>
      <color rgb="FF003300"/>
      <name val="BIZ UDゴシック"/>
      <family val="3"/>
      <charset val="128"/>
    </font>
    <font>
      <sz val="9"/>
      <color rgb="FF642F04"/>
      <name val="BIZ UDゴシック"/>
      <family val="3"/>
      <charset val="128"/>
    </font>
    <font>
      <sz val="11"/>
      <name val="BIZ UDゴシック"/>
      <family val="3"/>
      <charset val="128"/>
    </font>
    <font>
      <sz val="9"/>
      <name val="BIZ UD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CCFF"/>
        <bgColor indexed="64"/>
      </patternFill>
    </fill>
    <fill>
      <patternFill patternType="solid">
        <fgColor rgb="FFFFFF99"/>
        <bgColor indexed="64"/>
      </patternFill>
    </fill>
    <fill>
      <patternFill patternType="solid">
        <fgColor rgb="FF65D7FF"/>
        <bgColor indexed="64"/>
      </patternFill>
    </fill>
    <fill>
      <patternFill patternType="solid">
        <fgColor rgb="FF99FF66"/>
        <bgColor indexed="64"/>
      </patternFill>
    </fill>
    <fill>
      <patternFill patternType="solid">
        <fgColor theme="1" tint="0.14999847407452621"/>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391">
    <xf numFmtId="0" fontId="0" fillId="0" borderId="0" xfId="0">
      <alignment vertical="center"/>
    </xf>
    <xf numFmtId="0" fontId="7" fillId="0" borderId="0" xfId="0" applyFont="1">
      <alignment vertical="center"/>
    </xf>
    <xf numFmtId="0" fontId="7" fillId="0" borderId="0" xfId="0" applyFont="1" applyAlignment="1">
      <alignment horizontal="right" vertical="top"/>
    </xf>
    <xf numFmtId="0" fontId="8" fillId="0" borderId="0" xfId="0" applyFont="1">
      <alignment vertical="center"/>
    </xf>
    <xf numFmtId="0" fontId="8" fillId="0" borderId="20" xfId="0" applyFont="1" applyBorder="1">
      <alignment vertical="center"/>
    </xf>
    <xf numFmtId="0" fontId="7" fillId="0" borderId="19" xfId="0" applyFont="1" applyBorder="1">
      <alignment vertical="center"/>
    </xf>
    <xf numFmtId="0" fontId="7" fillId="0" borderId="21" xfId="0" applyFont="1" applyBorder="1">
      <alignment vertical="center"/>
    </xf>
    <xf numFmtId="0" fontId="9" fillId="0" borderId="22" xfId="0" applyFont="1" applyBorder="1" applyAlignment="1">
      <alignment horizontal="right" vertical="top" wrapText="1"/>
    </xf>
    <xf numFmtId="0" fontId="9" fillId="0" borderId="23" xfId="0" applyFont="1" applyBorder="1" applyAlignment="1">
      <alignment vertical="top" wrapText="1"/>
    </xf>
    <xf numFmtId="0" fontId="8" fillId="0" borderId="22" xfId="0" applyFont="1" applyBorder="1">
      <alignment vertical="center"/>
    </xf>
    <xf numFmtId="0" fontId="7" fillId="0" borderId="23" xfId="0" applyFont="1" applyBorder="1">
      <alignment vertical="center"/>
    </xf>
    <xf numFmtId="0" fontId="8" fillId="0" borderId="24" xfId="0" applyFont="1" applyBorder="1">
      <alignment vertical="center"/>
    </xf>
    <xf numFmtId="0" fontId="7" fillId="0" borderId="25" xfId="0" applyFont="1" applyBorder="1">
      <alignment vertical="center"/>
    </xf>
    <xf numFmtId="0" fontId="7" fillId="0" borderId="26" xfId="0" applyFont="1" applyBorder="1">
      <alignment vertical="center"/>
    </xf>
    <xf numFmtId="0" fontId="7" fillId="0" borderId="1" xfId="0" applyFont="1" applyBorder="1" applyAlignment="1">
      <alignment horizontal="center" vertical="center"/>
    </xf>
    <xf numFmtId="0" fontId="7" fillId="0" borderId="6" xfId="0" applyFont="1" applyBorder="1" applyAlignment="1">
      <alignment horizontal="distributed" vertical="center" wrapText="1"/>
    </xf>
    <xf numFmtId="0" fontId="7" fillId="0" borderId="0" xfId="0" applyFont="1" applyBorder="1" applyAlignment="1">
      <alignment vertical="center"/>
    </xf>
    <xf numFmtId="0" fontId="7" fillId="0" borderId="0" xfId="0" applyFont="1" applyBorder="1">
      <alignment vertical="center"/>
    </xf>
    <xf numFmtId="176" fontId="7" fillId="0" borderId="0" xfId="0" applyNumberFormat="1" applyFont="1">
      <alignment vertical="center"/>
    </xf>
    <xf numFmtId="176" fontId="7" fillId="0" borderId="0" xfId="0" applyNumberFormat="1" applyFont="1" applyBorder="1" applyAlignment="1">
      <alignment horizontal="center" vertical="distributed"/>
    </xf>
    <xf numFmtId="176" fontId="7" fillId="0" borderId="0" xfId="0" applyNumberFormat="1" applyFont="1" applyBorder="1" applyAlignment="1">
      <alignment vertical="center"/>
    </xf>
    <xf numFmtId="176" fontId="7" fillId="0" borderId="0" xfId="0" applyNumberFormat="1" applyFont="1" applyBorder="1" applyAlignment="1">
      <alignment horizontal="center" vertical="center"/>
    </xf>
    <xf numFmtId="0" fontId="7"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Fill="1" applyBorder="1" applyAlignment="1">
      <alignment horizontal="lef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179" fontId="0" fillId="0" borderId="0" xfId="0" applyNumberFormat="1" applyFill="1" applyBorder="1" applyAlignment="1">
      <alignment vertical="center"/>
    </xf>
    <xf numFmtId="0" fontId="2" fillId="0" borderId="0" xfId="0" applyFont="1" applyFill="1" applyBorder="1" applyAlignment="1">
      <alignment vertical="center" wrapText="1"/>
    </xf>
    <xf numFmtId="0" fontId="8" fillId="0" borderId="0" xfId="0" applyFont="1" applyFill="1" applyBorder="1" applyAlignment="1">
      <alignment vertical="center"/>
    </xf>
    <xf numFmtId="0" fontId="3" fillId="0" borderId="0" xfId="0" applyFont="1" applyFill="1" applyBorder="1" applyAlignment="1">
      <alignment vertical="center" wrapText="1"/>
    </xf>
    <xf numFmtId="0" fontId="7" fillId="7" borderId="1" xfId="0" applyFont="1" applyFill="1" applyBorder="1" applyAlignment="1">
      <alignment horizontal="center" vertical="center"/>
    </xf>
    <xf numFmtId="49" fontId="7" fillId="7" borderId="1" xfId="0" applyNumberFormat="1" applyFont="1" applyFill="1" applyBorder="1" applyAlignment="1">
      <alignment horizontal="center" vertical="center"/>
    </xf>
    <xf numFmtId="49" fontId="7" fillId="7" borderId="5" xfId="0" applyNumberFormat="1" applyFont="1" applyFill="1" applyBorder="1" applyAlignment="1">
      <alignment horizontal="center" vertical="center"/>
    </xf>
    <xf numFmtId="0" fontId="7" fillId="7" borderId="0" xfId="0" applyFont="1" applyFill="1">
      <alignment vertical="center"/>
    </xf>
    <xf numFmtId="0" fontId="7" fillId="7" borderId="0" xfId="0" applyFont="1" applyFill="1" applyAlignment="1">
      <alignment horizontal="left" vertical="center" indent="1"/>
    </xf>
    <xf numFmtId="0" fontId="0" fillId="0" borderId="0" xfId="0" applyFill="1" applyBorder="1" applyAlignment="1">
      <alignment horizontal="center" vertical="center"/>
    </xf>
    <xf numFmtId="179" fontId="20" fillId="0" borderId="0" xfId="1" applyNumberFormat="1" applyFont="1" applyFill="1" applyBorder="1" applyAlignment="1">
      <alignment vertical="center"/>
    </xf>
    <xf numFmtId="179" fontId="20" fillId="0" borderId="0" xfId="0" applyNumberFormat="1" applyFont="1" applyFill="1" applyBorder="1" applyAlignment="1">
      <alignment vertical="center"/>
    </xf>
    <xf numFmtId="0" fontId="2" fillId="0" borderId="0" xfId="0" applyFont="1" applyFill="1" applyBorder="1" applyAlignment="1">
      <alignment vertical="top" wrapText="1"/>
    </xf>
    <xf numFmtId="179" fontId="19" fillId="0" borderId="0" xfId="1" applyNumberFormat="1" applyFont="1" applyFill="1" applyBorder="1" applyAlignment="1">
      <alignment vertical="center"/>
    </xf>
    <xf numFmtId="179" fontId="19" fillId="0" borderId="0" xfId="0" applyNumberFormat="1" applyFont="1" applyFill="1" applyBorder="1" applyAlignment="1">
      <alignment vertical="center"/>
    </xf>
    <xf numFmtId="179" fontId="0" fillId="0" borderId="0" xfId="1" applyNumberFormat="1" applyFont="1" applyFill="1" applyBorder="1" applyAlignment="1">
      <alignment vertical="center"/>
    </xf>
    <xf numFmtId="179" fontId="21" fillId="0" borderId="0" xfId="0" applyNumberFormat="1" applyFont="1" applyFill="1" applyBorder="1" applyAlignment="1">
      <alignment vertical="center"/>
    </xf>
    <xf numFmtId="0" fontId="3" fillId="0" borderId="0" xfId="0" applyFont="1" applyFill="1" applyBorder="1" applyAlignment="1">
      <alignment vertical="top" wrapText="1"/>
    </xf>
    <xf numFmtId="179" fontId="23" fillId="0" borderId="0" xfId="1" applyNumberFormat="1" applyFont="1" applyFill="1" applyBorder="1" applyAlignment="1">
      <alignment vertical="center"/>
    </xf>
    <xf numFmtId="179" fontId="23" fillId="0" borderId="0" xfId="0" applyNumberFormat="1" applyFont="1" applyFill="1" applyBorder="1" applyAlignment="1">
      <alignment vertical="center"/>
    </xf>
    <xf numFmtId="179" fontId="17" fillId="0" borderId="0" xfId="0" applyNumberFormat="1" applyFont="1" applyFill="1" applyBorder="1" applyAlignment="1">
      <alignment vertical="center"/>
    </xf>
    <xf numFmtId="0" fontId="3" fillId="0" borderId="0" xfId="0" applyFont="1" applyFill="1" applyBorder="1" applyAlignment="1">
      <alignment horizontal="right" vertical="center" wrapText="1" indent="1"/>
    </xf>
    <xf numFmtId="0" fontId="2" fillId="0" borderId="0" xfId="0" applyFont="1" applyFill="1" applyBorder="1" applyAlignment="1">
      <alignment horizontal="right" vertical="center" wrapText="1" indent="2"/>
    </xf>
    <xf numFmtId="0" fontId="3" fillId="0" borderId="0" xfId="0" applyFont="1" applyFill="1" applyBorder="1" applyAlignment="1">
      <alignment horizontal="right" vertical="center" wrapText="1"/>
    </xf>
    <xf numFmtId="0" fontId="0" fillId="0" borderId="0" xfId="0" applyFill="1" applyBorder="1" applyAlignment="1">
      <alignment horizontal="center" vertical="center"/>
    </xf>
    <xf numFmtId="0" fontId="7" fillId="11" borderId="0" xfId="0" applyFont="1" applyFill="1">
      <alignment vertical="center"/>
    </xf>
    <xf numFmtId="0" fontId="7" fillId="11" borderId="0" xfId="0" applyFont="1" applyFill="1" applyAlignment="1">
      <alignment horizontal="right" vertical="top"/>
    </xf>
    <xf numFmtId="0" fontId="8" fillId="11" borderId="0" xfId="0" applyFont="1" applyFill="1">
      <alignment vertical="center"/>
    </xf>
    <xf numFmtId="0" fontId="8" fillId="11" borderId="20" xfId="0" applyFont="1" applyFill="1" applyBorder="1">
      <alignment vertical="center"/>
    </xf>
    <xf numFmtId="0" fontId="7" fillId="11" borderId="19" xfId="0" applyFont="1" applyFill="1" applyBorder="1">
      <alignment vertical="center"/>
    </xf>
    <xf numFmtId="0" fontId="7" fillId="11" borderId="21" xfId="0" applyFont="1" applyFill="1" applyBorder="1">
      <alignment vertical="center"/>
    </xf>
    <xf numFmtId="0" fontId="9" fillId="11" borderId="22" xfId="0" applyFont="1" applyFill="1" applyBorder="1" applyAlignment="1">
      <alignment horizontal="right" vertical="top" wrapText="1"/>
    </xf>
    <xf numFmtId="0" fontId="9" fillId="11" borderId="23" xfId="0" applyFont="1" applyFill="1" applyBorder="1" applyAlignment="1">
      <alignment vertical="top" wrapText="1"/>
    </xf>
    <xf numFmtId="0" fontId="8" fillId="11" borderId="22" xfId="0" applyFont="1" applyFill="1" applyBorder="1">
      <alignment vertical="center"/>
    </xf>
    <xf numFmtId="0" fontId="7" fillId="11" borderId="23" xfId="0" applyFont="1" applyFill="1" applyBorder="1">
      <alignment vertical="center"/>
    </xf>
    <xf numFmtId="0" fontId="8" fillId="11" borderId="24" xfId="0" applyFont="1" applyFill="1" applyBorder="1">
      <alignment vertical="center"/>
    </xf>
    <xf numFmtId="0" fontId="7" fillId="11" borderId="25" xfId="0" applyFont="1" applyFill="1" applyBorder="1">
      <alignment vertical="center"/>
    </xf>
    <xf numFmtId="0" fontId="7" fillId="11" borderId="26" xfId="0" applyFont="1" applyFill="1" applyBorder="1">
      <alignment vertical="center"/>
    </xf>
    <xf numFmtId="0" fontId="7" fillId="11" borderId="0" xfId="0" applyFont="1" applyFill="1" applyBorder="1">
      <alignment vertical="center"/>
    </xf>
    <xf numFmtId="0" fontId="7" fillId="11" borderId="6" xfId="0" applyFont="1" applyFill="1" applyBorder="1" applyAlignment="1">
      <alignment horizontal="distributed" vertical="center" wrapText="1"/>
    </xf>
    <xf numFmtId="0" fontId="7" fillId="11" borderId="0" xfId="0" applyFont="1" applyFill="1" applyBorder="1" applyAlignment="1">
      <alignment vertical="center"/>
    </xf>
    <xf numFmtId="176" fontId="7" fillId="11" borderId="0" xfId="0" applyNumberFormat="1" applyFont="1" applyFill="1">
      <alignment vertical="center"/>
    </xf>
    <xf numFmtId="176" fontId="7" fillId="11" borderId="0" xfId="0" applyNumberFormat="1" applyFont="1" applyFill="1" applyBorder="1" applyAlignment="1">
      <alignment horizontal="center" vertical="distributed"/>
    </xf>
    <xf numFmtId="176" fontId="7" fillId="11" borderId="0" xfId="0" applyNumberFormat="1" applyFont="1" applyFill="1" applyBorder="1" applyAlignment="1">
      <alignment vertical="center"/>
    </xf>
    <xf numFmtId="176" fontId="7" fillId="11" borderId="0" xfId="0" applyNumberFormat="1" applyFont="1" applyFill="1" applyBorder="1" applyAlignment="1">
      <alignment horizontal="center" vertical="center"/>
    </xf>
    <xf numFmtId="0" fontId="7" fillId="11" borderId="0" xfId="0" applyFont="1" applyFill="1" applyAlignment="1">
      <alignment horizontal="left" vertical="center"/>
    </xf>
    <xf numFmtId="0" fontId="7" fillId="11" borderId="0" xfId="0" applyFont="1" applyFill="1" applyBorder="1" applyAlignment="1">
      <alignment horizontal="left" vertical="center"/>
    </xf>
    <xf numFmtId="177" fontId="7" fillId="8" borderId="1" xfId="0" applyNumberFormat="1" applyFont="1" applyFill="1" applyBorder="1" applyAlignment="1">
      <alignment vertical="center"/>
    </xf>
    <xf numFmtId="0" fontId="7" fillId="0" borderId="1" xfId="0" applyFont="1" applyBorder="1" applyAlignment="1">
      <alignment vertical="center"/>
    </xf>
    <xf numFmtId="176" fontId="7" fillId="0" borderId="1" xfId="0" applyNumberFormat="1" applyFont="1" applyBorder="1" applyAlignment="1">
      <alignment horizontal="center" vertical="center"/>
    </xf>
    <xf numFmtId="0" fontId="7" fillId="4" borderId="1" xfId="0" applyFont="1" applyFill="1" applyBorder="1" applyAlignment="1">
      <alignment horizontal="center" vertical="center" wrapText="1"/>
    </xf>
    <xf numFmtId="178" fontId="7" fillId="0" borderId="15" xfId="0" applyNumberFormat="1" applyFont="1" applyBorder="1" applyAlignment="1">
      <alignment vertical="center"/>
    </xf>
    <xf numFmtId="176" fontId="7" fillId="0" borderId="15" xfId="0" applyNumberFormat="1" applyFont="1" applyBorder="1" applyAlignment="1">
      <alignment vertical="center"/>
    </xf>
    <xf numFmtId="0" fontId="7" fillId="0" borderId="1" xfId="0" applyFont="1" applyBorder="1" applyAlignment="1">
      <alignment vertical="center" wrapText="1"/>
    </xf>
    <xf numFmtId="176" fontId="7" fillId="8" borderId="1" xfId="0" applyNumberFormat="1" applyFont="1" applyFill="1" applyBorder="1" applyAlignment="1">
      <alignment horizontal="center" vertical="center"/>
    </xf>
    <xf numFmtId="176" fontId="7" fillId="8"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178" fontId="7" fillId="8" borderId="1" xfId="0" applyNumberFormat="1" applyFont="1" applyFill="1" applyBorder="1" applyAlignment="1">
      <alignment horizontal="center" vertical="center"/>
    </xf>
    <xf numFmtId="0" fontId="7" fillId="11" borderId="0" xfId="0" applyFont="1" applyFill="1" applyBorder="1" applyAlignment="1">
      <alignment horizontal="left" vertical="justify" wrapText="1"/>
    </xf>
    <xf numFmtId="0" fontId="6" fillId="0" borderId="0" xfId="0" applyFont="1" applyAlignment="1">
      <alignment horizontal="center" vertical="center"/>
    </xf>
    <xf numFmtId="177" fontId="7" fillId="0" borderId="15" xfId="0" applyNumberFormat="1" applyFont="1" applyBorder="1" applyAlignment="1">
      <alignment vertical="center"/>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178" fontId="7" fillId="7" borderId="1" xfId="0" applyNumberFormat="1" applyFont="1" applyFill="1" applyBorder="1" applyAlignment="1">
      <alignment horizontal="center" vertical="center"/>
    </xf>
    <xf numFmtId="177" fontId="7" fillId="7" borderId="1" xfId="0" applyNumberFormat="1" applyFont="1" applyFill="1" applyBorder="1" applyAlignment="1">
      <alignment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7" fillId="7" borderId="0" xfId="0" applyFont="1" applyFill="1" applyAlignment="1">
      <alignment horizontal="center" vertical="center"/>
    </xf>
    <xf numFmtId="176" fontId="7" fillId="0" borderId="15" xfId="0" applyNumberFormat="1" applyFont="1" applyBorder="1" applyAlignment="1">
      <alignment horizontal="center" vertical="center"/>
    </xf>
    <xf numFmtId="177" fontId="14" fillId="5" borderId="1" xfId="0" applyNumberFormat="1" applyFont="1" applyFill="1" applyBorder="1" applyAlignment="1">
      <alignment vertical="center"/>
    </xf>
    <xf numFmtId="0" fontId="7" fillId="7" borderId="1" xfId="0" applyNumberFormat="1" applyFont="1" applyFill="1" applyBorder="1" applyAlignment="1">
      <alignment horizontal="center" vertical="center"/>
    </xf>
    <xf numFmtId="49" fontId="7" fillId="7" borderId="1" xfId="0" applyNumberFormat="1" applyFont="1" applyFill="1" applyBorder="1" applyAlignment="1">
      <alignment vertical="center" shrinkToFit="1"/>
    </xf>
    <xf numFmtId="176" fontId="5" fillId="0" borderId="1" xfId="0" applyNumberFormat="1" applyFont="1" applyBorder="1" applyAlignment="1">
      <alignment horizontal="center" vertical="center" wrapText="1"/>
    </xf>
    <xf numFmtId="0" fontId="10" fillId="11" borderId="0" xfId="0" applyFont="1" applyFill="1" applyAlignment="1">
      <alignment horizontal="center" vertical="center" wrapText="1"/>
    </xf>
    <xf numFmtId="0" fontId="10" fillId="11" borderId="0" xfId="0" applyFont="1" applyFill="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176" fontId="5" fillId="0" borderId="1" xfId="0" applyNumberFormat="1" applyFont="1" applyBorder="1" applyAlignment="1">
      <alignment horizontal="center" vertical="center"/>
    </xf>
    <xf numFmtId="177" fontId="7" fillId="0" borderId="15" xfId="0" applyNumberFormat="1" applyFont="1" applyBorder="1" applyAlignment="1">
      <alignment horizontal="center" vertical="center"/>
    </xf>
    <xf numFmtId="0" fontId="5" fillId="0" borderId="1" xfId="0" applyFont="1" applyBorder="1" applyAlignment="1">
      <alignment horizontal="distributed" vertical="center" wrapText="1"/>
    </xf>
    <xf numFmtId="0" fontId="5" fillId="0" borderId="1" xfId="0" applyFont="1" applyBorder="1" applyAlignment="1">
      <alignment horizontal="distributed" vertical="center"/>
    </xf>
    <xf numFmtId="0" fontId="7" fillId="7" borderId="1" xfId="0" applyFont="1" applyFill="1" applyBorder="1" applyAlignment="1">
      <alignment vertical="center"/>
    </xf>
    <xf numFmtId="38" fontId="7" fillId="6" borderId="1" xfId="1" applyFont="1" applyFill="1" applyBorder="1" applyAlignment="1">
      <alignment vertical="center"/>
    </xf>
    <xf numFmtId="176" fontId="7" fillId="0" borderId="1" xfId="0" applyNumberFormat="1" applyFont="1" applyBorder="1" applyAlignment="1">
      <alignment horizontal="center" vertical="distributed"/>
    </xf>
    <xf numFmtId="0" fontId="7" fillId="6" borderId="3"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5"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5" xfId="0" applyFont="1" applyFill="1" applyBorder="1" applyAlignment="1">
      <alignment horizontal="center"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distributed"/>
    </xf>
    <xf numFmtId="0" fontId="2" fillId="0" borderId="8" xfId="0" applyFont="1" applyBorder="1" applyAlignment="1">
      <alignment horizontal="center" vertical="distributed"/>
    </xf>
    <xf numFmtId="0" fontId="2" fillId="0" borderId="5" xfId="0" applyFont="1" applyBorder="1" applyAlignment="1">
      <alignment horizontal="center" vertical="distributed"/>
    </xf>
    <xf numFmtId="0" fontId="7" fillId="7" borderId="3" xfId="0" applyFont="1" applyFill="1" applyBorder="1" applyAlignment="1">
      <alignment horizontal="center" vertical="center" shrinkToFit="1"/>
    </xf>
    <xf numFmtId="0" fontId="7" fillId="7" borderId="8" xfId="0" applyFont="1" applyFill="1" applyBorder="1" applyAlignment="1">
      <alignment horizontal="center" vertical="center" shrinkToFit="1"/>
    </xf>
    <xf numFmtId="0" fontId="7" fillId="7" borderId="5" xfId="0" applyFont="1" applyFill="1" applyBorder="1" applyAlignment="1">
      <alignment horizontal="center" vertical="center" shrinkToFit="1"/>
    </xf>
    <xf numFmtId="0" fontId="7" fillId="7" borderId="2" xfId="0" applyFont="1" applyFill="1" applyBorder="1" applyAlignment="1">
      <alignment horizontal="center" vertical="center" shrinkToFit="1"/>
    </xf>
    <xf numFmtId="0" fontId="7" fillId="7" borderId="6" xfId="0" applyFont="1" applyFill="1" applyBorder="1" applyAlignment="1">
      <alignment horizontal="center" vertical="center" shrinkToFit="1"/>
    </xf>
    <xf numFmtId="0" fontId="7" fillId="7" borderId="10" xfId="0" applyFont="1" applyFill="1" applyBorder="1" applyAlignment="1">
      <alignment horizontal="center" vertical="center" shrinkToFit="1"/>
    </xf>
    <xf numFmtId="0" fontId="7" fillId="7" borderId="7" xfId="0" applyFont="1" applyFill="1" applyBorder="1" applyAlignment="1">
      <alignment horizontal="center" vertical="center" shrinkToFit="1"/>
    </xf>
    <xf numFmtId="0" fontId="7" fillId="7" borderId="4" xfId="0" applyFont="1" applyFill="1" applyBorder="1" applyAlignment="1">
      <alignment horizontal="center" vertical="center" shrinkToFit="1"/>
    </xf>
    <xf numFmtId="0" fontId="7" fillId="7" borderId="12" xfId="0" applyFont="1" applyFill="1" applyBorder="1" applyAlignment="1">
      <alignment horizontal="center" vertical="center" shrinkToFi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7" fillId="0" borderId="0" xfId="0" applyFont="1" applyBorder="1" applyAlignment="1">
      <alignment horizontal="left" vertical="justify" wrapText="1"/>
    </xf>
    <xf numFmtId="0" fontId="7" fillId="7" borderId="1" xfId="0" applyFont="1" applyFill="1" applyBorder="1" applyAlignment="1">
      <alignment horizontal="center" vertical="center" shrinkToFit="1"/>
    </xf>
    <xf numFmtId="49" fontId="7" fillId="7" borderId="3" xfId="0" applyNumberFormat="1" applyFont="1" applyFill="1" applyBorder="1" applyAlignment="1">
      <alignment vertical="center" shrinkToFit="1"/>
    </xf>
    <xf numFmtId="49" fontId="7" fillId="7" borderId="8" xfId="0" applyNumberFormat="1" applyFont="1" applyFill="1" applyBorder="1" applyAlignment="1">
      <alignment vertical="center" shrinkToFit="1"/>
    </xf>
    <xf numFmtId="49" fontId="7" fillId="7" borderId="5" xfId="0" applyNumberFormat="1" applyFont="1" applyFill="1" applyBorder="1" applyAlignment="1">
      <alignment vertical="center" shrinkToFit="1"/>
    </xf>
    <xf numFmtId="177" fontId="7" fillId="7" borderId="3" xfId="0" applyNumberFormat="1" applyFont="1" applyFill="1" applyBorder="1" applyAlignment="1">
      <alignment vertical="center"/>
    </xf>
    <xf numFmtId="177" fontId="7" fillId="7" borderId="8" xfId="0" applyNumberFormat="1" applyFont="1" applyFill="1" applyBorder="1" applyAlignment="1">
      <alignment vertical="center"/>
    </xf>
    <xf numFmtId="177" fontId="7" fillId="7" borderId="5" xfId="0" applyNumberFormat="1" applyFont="1" applyFill="1" applyBorder="1" applyAlignment="1">
      <alignment vertical="center"/>
    </xf>
    <xf numFmtId="176" fontId="7" fillId="2" borderId="3" xfId="0" applyNumberFormat="1" applyFont="1" applyFill="1" applyBorder="1" applyAlignment="1">
      <alignment horizontal="center" vertical="center"/>
    </xf>
    <xf numFmtId="176" fontId="7" fillId="2" borderId="8" xfId="0" applyNumberFormat="1" applyFont="1" applyFill="1" applyBorder="1" applyAlignment="1">
      <alignment horizontal="center" vertical="center"/>
    </xf>
    <xf numFmtId="176" fontId="7" fillId="2" borderId="5" xfId="0" applyNumberFormat="1" applyFont="1" applyFill="1" applyBorder="1" applyAlignment="1">
      <alignment horizontal="center" vertical="center"/>
    </xf>
    <xf numFmtId="0" fontId="7" fillId="7" borderId="3" xfId="0" applyNumberFormat="1" applyFont="1" applyFill="1" applyBorder="1" applyAlignment="1">
      <alignment horizontal="center" vertical="center"/>
    </xf>
    <xf numFmtId="0" fontId="7" fillId="7" borderId="8" xfId="0" applyNumberFormat="1" applyFont="1" applyFill="1" applyBorder="1" applyAlignment="1">
      <alignment horizontal="center" vertical="center"/>
    </xf>
    <xf numFmtId="0" fontId="7" fillId="7" borderId="5" xfId="0" applyNumberFormat="1" applyFont="1" applyFill="1" applyBorder="1" applyAlignment="1">
      <alignment horizontal="center" vertical="center"/>
    </xf>
    <xf numFmtId="178" fontId="7" fillId="7" borderId="3" xfId="0" applyNumberFormat="1" applyFont="1" applyFill="1" applyBorder="1" applyAlignment="1">
      <alignment horizontal="center" vertical="center"/>
    </xf>
    <xf numFmtId="178" fontId="7" fillId="7" borderId="8" xfId="0" applyNumberFormat="1" applyFont="1" applyFill="1" applyBorder="1" applyAlignment="1">
      <alignment horizontal="center" vertical="center"/>
    </xf>
    <xf numFmtId="178" fontId="7" fillId="7" borderId="5" xfId="0" applyNumberFormat="1" applyFont="1" applyFill="1" applyBorder="1" applyAlignment="1">
      <alignment horizontal="center" vertical="center"/>
    </xf>
    <xf numFmtId="176" fontId="7" fillId="0" borderId="16"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18" xfId="0" applyNumberFormat="1" applyFont="1" applyBorder="1" applyAlignment="1">
      <alignment horizontal="center" vertical="center"/>
    </xf>
    <xf numFmtId="177" fontId="7" fillId="8" borderId="3" xfId="0" applyNumberFormat="1" applyFont="1" applyFill="1" applyBorder="1" applyAlignment="1">
      <alignment vertical="center"/>
    </xf>
    <xf numFmtId="177" fontId="7" fillId="8" borderId="8" xfId="0" applyNumberFormat="1" applyFont="1" applyFill="1" applyBorder="1" applyAlignment="1">
      <alignment vertical="center"/>
    </xf>
    <xf numFmtId="177" fontId="7" fillId="8" borderId="5" xfId="0" applyNumberFormat="1" applyFont="1" applyFill="1" applyBorder="1" applyAlignment="1">
      <alignment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7" fontId="7" fillId="0" borderId="18" xfId="0" applyNumberFormat="1" applyFont="1" applyBorder="1" applyAlignment="1">
      <alignment horizontal="center" vertical="center"/>
    </xf>
    <xf numFmtId="176" fontId="7" fillId="8" borderId="3" xfId="0" applyNumberFormat="1" applyFont="1" applyFill="1" applyBorder="1" applyAlignment="1">
      <alignment horizontal="center" vertical="center"/>
    </xf>
    <xf numFmtId="176" fontId="7" fillId="8" borderId="8" xfId="0" applyNumberFormat="1" applyFont="1" applyFill="1" applyBorder="1" applyAlignment="1">
      <alignment horizontal="center" vertical="center"/>
    </xf>
    <xf numFmtId="176" fontId="7" fillId="8" borderId="5" xfId="0" applyNumberFormat="1" applyFont="1" applyFill="1" applyBorder="1" applyAlignment="1">
      <alignment horizontal="center" vertical="center"/>
    </xf>
    <xf numFmtId="176" fontId="7" fillId="0" borderId="16" xfId="0" applyNumberFormat="1" applyFont="1" applyBorder="1" applyAlignment="1">
      <alignment vertical="center"/>
    </xf>
    <xf numFmtId="176" fontId="7" fillId="0" borderId="17" xfId="0" applyNumberFormat="1" applyFont="1" applyBorder="1" applyAlignment="1">
      <alignment vertical="center"/>
    </xf>
    <xf numFmtId="176" fontId="7" fillId="0" borderId="18" xfId="0" applyNumberFormat="1" applyFont="1" applyBorder="1" applyAlignment="1">
      <alignment vertical="center"/>
    </xf>
    <xf numFmtId="178" fontId="7" fillId="8" borderId="3" xfId="0" applyNumberFormat="1" applyFont="1" applyFill="1" applyBorder="1" applyAlignment="1">
      <alignment horizontal="center" vertical="center"/>
    </xf>
    <xf numFmtId="178" fontId="7" fillId="8" borderId="8" xfId="0" applyNumberFormat="1" applyFont="1" applyFill="1" applyBorder="1" applyAlignment="1">
      <alignment horizontal="center" vertical="center"/>
    </xf>
    <xf numFmtId="178" fontId="7" fillId="8" borderId="5" xfId="0" applyNumberFormat="1" applyFont="1" applyFill="1" applyBorder="1" applyAlignment="1">
      <alignment horizontal="center" vertical="center"/>
    </xf>
    <xf numFmtId="178" fontId="7" fillId="0" borderId="16" xfId="0" applyNumberFormat="1" applyFont="1" applyBorder="1" applyAlignment="1">
      <alignment vertical="center"/>
    </xf>
    <xf numFmtId="178" fontId="7" fillId="0" borderId="17" xfId="0" applyNumberFormat="1" applyFont="1" applyBorder="1" applyAlignment="1">
      <alignment vertical="center"/>
    </xf>
    <xf numFmtId="178" fontId="7" fillId="0" borderId="18" xfId="0" applyNumberFormat="1" applyFont="1" applyBorder="1" applyAlignment="1">
      <alignment vertical="center"/>
    </xf>
    <xf numFmtId="176" fontId="7" fillId="8" borderId="3" xfId="0" applyNumberFormat="1" applyFont="1" applyFill="1" applyBorder="1" applyAlignment="1">
      <alignment horizontal="center" vertical="center" wrapText="1"/>
    </xf>
    <xf numFmtId="176" fontId="7" fillId="8" borderId="8" xfId="0" applyNumberFormat="1" applyFont="1" applyFill="1" applyBorder="1" applyAlignment="1">
      <alignment horizontal="center" vertical="center" wrapText="1"/>
    </xf>
    <xf numFmtId="176" fontId="7" fillId="8" borderId="5" xfId="0" applyNumberFormat="1" applyFont="1" applyFill="1" applyBorder="1" applyAlignment="1">
      <alignment horizontal="center" vertical="center" wrapText="1"/>
    </xf>
    <xf numFmtId="177" fontId="7" fillId="0" borderId="16" xfId="0" applyNumberFormat="1" applyFont="1" applyBorder="1" applyAlignment="1">
      <alignment vertical="center"/>
    </xf>
    <xf numFmtId="177" fontId="7" fillId="0" borderId="17" xfId="0" applyNumberFormat="1" applyFont="1" applyBorder="1" applyAlignment="1">
      <alignment vertical="center"/>
    </xf>
    <xf numFmtId="177" fontId="7" fillId="0" borderId="18" xfId="0" applyNumberFormat="1" applyFont="1" applyBorder="1" applyAlignment="1">
      <alignment vertical="center"/>
    </xf>
    <xf numFmtId="0" fontId="7" fillId="7" borderId="8"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12" xfId="0" applyFont="1" applyFill="1" applyBorder="1" applyAlignment="1">
      <alignment horizontal="center" vertical="center"/>
    </xf>
    <xf numFmtId="177" fontId="15" fillId="5" borderId="1" xfId="0" applyNumberFormat="1" applyFont="1" applyFill="1" applyBorder="1" applyAlignment="1">
      <alignment vertical="center"/>
    </xf>
    <xf numFmtId="0" fontId="7" fillId="8" borderId="1" xfId="0" applyNumberFormat="1" applyFont="1" applyFill="1" applyBorder="1" applyAlignment="1">
      <alignment horizontal="center" vertical="center"/>
    </xf>
    <xf numFmtId="49" fontId="7" fillId="8" borderId="1" xfId="0" applyNumberFormat="1" applyFont="1" applyFill="1" applyBorder="1" applyAlignment="1">
      <alignment horizontal="center" vertical="center"/>
    </xf>
    <xf numFmtId="49" fontId="7" fillId="8" borderId="1" xfId="0" applyNumberFormat="1" applyFont="1" applyFill="1" applyBorder="1" applyAlignment="1">
      <alignment horizontal="center" vertical="center" wrapText="1"/>
    </xf>
    <xf numFmtId="179" fontId="0" fillId="0" borderId="1" xfId="1" applyNumberFormat="1" applyFont="1" applyFill="1" applyBorder="1" applyAlignment="1">
      <alignment horizontal="center" vertical="center"/>
    </xf>
    <xf numFmtId="0" fontId="3" fillId="0" borderId="0" xfId="0" applyFont="1" applyFill="1" applyBorder="1" applyAlignment="1">
      <alignment horizontal="right" vertical="center" wrapText="1"/>
    </xf>
    <xf numFmtId="179" fontId="20" fillId="9" borderId="1" xfId="0" applyNumberFormat="1" applyFont="1" applyFill="1" applyBorder="1" applyAlignment="1">
      <alignment horizontal="center" vertical="center"/>
    </xf>
    <xf numFmtId="179" fontId="21" fillId="7" borderId="1" xfId="0" applyNumberFormat="1" applyFont="1" applyFill="1" applyBorder="1" applyAlignment="1">
      <alignment horizontal="center" vertical="center"/>
    </xf>
    <xf numFmtId="179" fontId="20" fillId="9" borderId="1" xfId="1" applyNumberFormat="1"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179" fontId="0" fillId="0" borderId="13" xfId="1" applyNumberFormat="1" applyFont="1" applyFill="1" applyBorder="1" applyAlignment="1">
      <alignment horizontal="center" vertical="center"/>
    </xf>
    <xf numFmtId="179" fontId="0" fillId="0" borderId="14" xfId="1" applyNumberFormat="1" applyFont="1" applyFill="1" applyBorder="1" applyAlignment="1">
      <alignment horizontal="center" vertical="center"/>
    </xf>
    <xf numFmtId="179" fontId="0" fillId="0" borderId="36" xfId="1" applyNumberFormat="1" applyFont="1" applyFill="1" applyBorder="1" applyAlignment="1">
      <alignment horizontal="right" vertical="center" indent="1"/>
    </xf>
    <xf numFmtId="179" fontId="0" fillId="0" borderId="37" xfId="1" applyNumberFormat="1" applyFont="1" applyFill="1" applyBorder="1" applyAlignment="1">
      <alignment horizontal="right" vertical="center" indent="1"/>
    </xf>
    <xf numFmtId="179" fontId="0" fillId="0" borderId="38" xfId="1" applyNumberFormat="1" applyFont="1" applyFill="1" applyBorder="1" applyAlignment="1">
      <alignment horizontal="right" vertical="center" indent="1"/>
    </xf>
    <xf numFmtId="179" fontId="0" fillId="0" borderId="39" xfId="1" applyNumberFormat="1" applyFont="1" applyFill="1" applyBorder="1" applyAlignment="1">
      <alignment horizontal="right" vertical="center" indent="1"/>
    </xf>
    <xf numFmtId="179" fontId="0" fillId="0" borderId="40" xfId="1" applyNumberFormat="1" applyFont="1" applyFill="1" applyBorder="1" applyAlignment="1">
      <alignment horizontal="right" vertical="center" indent="1"/>
    </xf>
    <xf numFmtId="179" fontId="0" fillId="0" borderId="41" xfId="1" applyNumberFormat="1" applyFont="1" applyFill="1" applyBorder="1" applyAlignment="1">
      <alignment horizontal="right" vertical="center" indent="1"/>
    </xf>
    <xf numFmtId="0" fontId="2" fillId="0" borderId="0" xfId="0" applyFont="1" applyFill="1" applyBorder="1" applyAlignment="1">
      <alignment horizontal="right" vertical="center" wrapText="1" indent="2"/>
    </xf>
    <xf numFmtId="0" fontId="16" fillId="0" borderId="28"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0" fillId="0" borderId="0" xfId="0" applyFill="1" applyBorder="1" applyAlignment="1">
      <alignment horizontal="center" vertical="center"/>
    </xf>
    <xf numFmtId="0" fontId="0" fillId="0" borderId="27" xfId="0" applyFill="1" applyBorder="1" applyAlignment="1">
      <alignment horizontal="center" vertical="center"/>
    </xf>
    <xf numFmtId="0" fontId="3" fillId="0" borderId="0" xfId="0" applyFont="1" applyFill="1" applyBorder="1" applyAlignment="1">
      <alignment horizontal="right" vertical="center" wrapText="1" indent="1"/>
    </xf>
    <xf numFmtId="0" fontId="2" fillId="0" borderId="0" xfId="0" applyFont="1" applyFill="1" applyBorder="1" applyAlignment="1">
      <alignment horizontal="righ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179" fontId="20" fillId="0" borderId="42" xfId="0" applyNumberFormat="1" applyFont="1" applyFill="1" applyBorder="1" applyAlignment="1">
      <alignment horizontal="center" vertical="center"/>
    </xf>
    <xf numFmtId="179" fontId="20" fillId="0" borderId="37" xfId="0" applyNumberFormat="1" applyFont="1" applyFill="1" applyBorder="1" applyAlignment="1">
      <alignment horizontal="center" vertical="center"/>
    </xf>
    <xf numFmtId="179" fontId="20" fillId="0" borderId="38" xfId="0" applyNumberFormat="1" applyFont="1" applyFill="1" applyBorder="1" applyAlignment="1">
      <alignment horizontal="center" vertical="center"/>
    </xf>
    <xf numFmtId="179" fontId="20" fillId="0" borderId="43" xfId="0" applyNumberFormat="1" applyFont="1" applyFill="1" applyBorder="1" applyAlignment="1">
      <alignment horizontal="center" vertical="center"/>
    </xf>
    <xf numFmtId="179" fontId="20" fillId="0" borderId="40" xfId="0" applyNumberFormat="1" applyFont="1" applyFill="1" applyBorder="1" applyAlignment="1">
      <alignment horizontal="center" vertical="center"/>
    </xf>
    <xf numFmtId="179" fontId="20" fillId="0" borderId="41" xfId="0" applyNumberFormat="1" applyFont="1" applyFill="1" applyBorder="1" applyAlignment="1">
      <alignment horizontal="center" vertical="center"/>
    </xf>
    <xf numFmtId="179" fontId="0" fillId="9" borderId="13" xfId="0" applyNumberFormat="1" applyFill="1" applyBorder="1" applyAlignment="1">
      <alignment horizontal="center" vertical="center"/>
    </xf>
    <xf numFmtId="179" fontId="0" fillId="9" borderId="14" xfId="0" applyNumberFormat="1" applyFill="1" applyBorder="1" applyAlignment="1">
      <alignment horizontal="center" vertical="center"/>
    </xf>
    <xf numFmtId="179" fontId="20" fillId="0" borderId="36" xfId="1" applyNumberFormat="1" applyFont="1" applyFill="1" applyBorder="1" applyAlignment="1">
      <alignment horizontal="right" vertical="center" indent="1"/>
    </xf>
    <xf numFmtId="179" fontId="20" fillId="0" borderId="37" xfId="1" applyNumberFormat="1" applyFont="1" applyFill="1" applyBorder="1" applyAlignment="1">
      <alignment horizontal="right" vertical="center" indent="1"/>
    </xf>
    <xf numFmtId="179" fontId="20" fillId="0" borderId="38" xfId="1" applyNumberFormat="1" applyFont="1" applyFill="1" applyBorder="1" applyAlignment="1">
      <alignment horizontal="right" vertical="center" indent="1"/>
    </xf>
    <xf numFmtId="179" fontId="20" fillId="0" borderId="39" xfId="1" applyNumberFormat="1" applyFont="1" applyFill="1" applyBorder="1" applyAlignment="1">
      <alignment horizontal="right" vertical="center" indent="1"/>
    </xf>
    <xf numFmtId="179" fontId="20" fillId="0" borderId="40" xfId="1" applyNumberFormat="1" applyFont="1" applyFill="1" applyBorder="1" applyAlignment="1">
      <alignment horizontal="right" vertical="center" indent="1"/>
    </xf>
    <xf numFmtId="179" fontId="20" fillId="0" borderId="41" xfId="1" applyNumberFormat="1" applyFont="1" applyFill="1" applyBorder="1" applyAlignment="1">
      <alignment horizontal="right" vertical="center" indent="1"/>
    </xf>
    <xf numFmtId="179" fontId="20" fillId="9" borderId="13" xfId="1" applyNumberFormat="1" applyFont="1" applyFill="1" applyBorder="1" applyAlignment="1">
      <alignment horizontal="center" vertical="center"/>
    </xf>
    <xf numFmtId="179" fontId="20" fillId="9" borderId="14" xfId="1" applyNumberFormat="1" applyFont="1" applyFill="1" applyBorder="1" applyAlignment="1">
      <alignment horizontal="center" vertical="center"/>
    </xf>
    <xf numFmtId="179" fontId="17" fillId="7" borderId="13" xfId="0" applyNumberFormat="1" applyFont="1" applyFill="1" applyBorder="1" applyAlignment="1">
      <alignment horizontal="center" vertical="center"/>
    </xf>
    <xf numFmtId="179" fontId="17" fillId="7" borderId="14" xfId="0" applyNumberFormat="1" applyFont="1" applyFill="1" applyBorder="1" applyAlignment="1">
      <alignment horizontal="center" vertical="center"/>
    </xf>
    <xf numFmtId="179" fontId="21" fillId="0" borderId="42" xfId="0" applyNumberFormat="1" applyFont="1" applyFill="1" applyBorder="1" applyAlignment="1">
      <alignment horizontal="center" vertical="center"/>
    </xf>
    <xf numFmtId="179" fontId="21" fillId="0" borderId="37" xfId="0" applyNumberFormat="1" applyFont="1" applyFill="1" applyBorder="1" applyAlignment="1">
      <alignment horizontal="center" vertical="center"/>
    </xf>
    <xf numFmtId="179" fontId="21" fillId="0" borderId="38" xfId="0" applyNumberFormat="1" applyFont="1" applyFill="1" applyBorder="1" applyAlignment="1">
      <alignment horizontal="center" vertical="center"/>
    </xf>
    <xf numFmtId="179" fontId="21" fillId="0" borderId="43" xfId="0" applyNumberFormat="1" applyFont="1" applyFill="1" applyBorder="1" applyAlignment="1">
      <alignment horizontal="center" vertical="center"/>
    </xf>
    <xf numFmtId="179" fontId="21" fillId="0" borderId="40" xfId="0" applyNumberFormat="1" applyFont="1" applyFill="1" applyBorder="1" applyAlignment="1">
      <alignment horizontal="center" vertical="center"/>
    </xf>
    <xf numFmtId="179" fontId="21" fillId="0" borderId="41"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wrapText="1"/>
    </xf>
    <xf numFmtId="179" fontId="22" fillId="0" borderId="42" xfId="0" applyNumberFormat="1" applyFont="1" applyFill="1" applyBorder="1" applyAlignment="1">
      <alignment horizontal="center" vertical="center"/>
    </xf>
    <xf numFmtId="179" fontId="22" fillId="0" borderId="37" xfId="0" applyNumberFormat="1" applyFont="1" applyFill="1" applyBorder="1" applyAlignment="1">
      <alignment horizontal="center" vertical="center"/>
    </xf>
    <xf numFmtId="179" fontId="22" fillId="0" borderId="38" xfId="0" applyNumberFormat="1" applyFont="1" applyFill="1" applyBorder="1" applyAlignment="1">
      <alignment horizontal="center" vertical="center"/>
    </xf>
    <xf numFmtId="179" fontId="22" fillId="0" borderId="43" xfId="0" applyNumberFormat="1" applyFont="1" applyFill="1" applyBorder="1" applyAlignment="1">
      <alignment horizontal="center" vertical="center"/>
    </xf>
    <xf numFmtId="179" fontId="22" fillId="0" borderId="40" xfId="0" applyNumberFormat="1" applyFont="1" applyFill="1" applyBorder="1" applyAlignment="1">
      <alignment horizontal="center" vertical="center"/>
    </xf>
    <xf numFmtId="179" fontId="22" fillId="0" borderId="41" xfId="0" applyNumberFormat="1" applyFont="1" applyFill="1" applyBorder="1" applyAlignment="1">
      <alignment horizontal="center" vertical="center"/>
    </xf>
    <xf numFmtId="179" fontId="17" fillId="10" borderId="13" xfId="0" applyNumberFormat="1" applyFont="1" applyFill="1" applyBorder="1" applyAlignment="1">
      <alignment horizontal="center" vertical="center"/>
    </xf>
    <xf numFmtId="179" fontId="17" fillId="10" borderId="14" xfId="0" applyNumberFormat="1" applyFont="1" applyFill="1" applyBorder="1" applyAlignment="1">
      <alignment horizontal="center" vertical="center"/>
    </xf>
    <xf numFmtId="179" fontId="17" fillId="11" borderId="1" xfId="1" applyNumberFormat="1" applyFont="1" applyFill="1" applyBorder="1" applyAlignment="1">
      <alignment horizontal="center" vertical="center"/>
    </xf>
    <xf numFmtId="179" fontId="19" fillId="10" borderId="1" xfId="0" applyNumberFormat="1" applyFont="1" applyFill="1" applyBorder="1" applyAlignment="1">
      <alignment horizontal="center" vertical="center"/>
    </xf>
    <xf numFmtId="179" fontId="22" fillId="0" borderId="36" xfId="1" applyNumberFormat="1" applyFont="1" applyFill="1" applyBorder="1" applyAlignment="1">
      <alignment horizontal="right" vertical="center" indent="1"/>
    </xf>
    <xf numFmtId="179" fontId="22" fillId="0" borderId="37" xfId="1" applyNumberFormat="1" applyFont="1" applyFill="1" applyBorder="1" applyAlignment="1">
      <alignment horizontal="right" vertical="center" indent="1"/>
    </xf>
    <xf numFmtId="179" fontId="22" fillId="0" borderId="38" xfId="1" applyNumberFormat="1" applyFont="1" applyFill="1" applyBorder="1" applyAlignment="1">
      <alignment horizontal="right" vertical="center" indent="1"/>
    </xf>
    <xf numFmtId="179" fontId="22" fillId="0" borderId="39" xfId="1" applyNumberFormat="1" applyFont="1" applyFill="1" applyBorder="1" applyAlignment="1">
      <alignment horizontal="right" vertical="center" indent="1"/>
    </xf>
    <xf numFmtId="179" fontId="22" fillId="0" borderId="40" xfId="1" applyNumberFormat="1" applyFont="1" applyFill="1" applyBorder="1" applyAlignment="1">
      <alignment horizontal="right" vertical="center" indent="1"/>
    </xf>
    <xf numFmtId="179" fontId="22" fillId="0" borderId="41" xfId="1" applyNumberFormat="1" applyFont="1" applyFill="1" applyBorder="1" applyAlignment="1">
      <alignment horizontal="right" vertical="center" indent="1"/>
    </xf>
    <xf numFmtId="179" fontId="17" fillId="0" borderId="1" xfId="1" applyNumberFormat="1" applyFont="1" applyFill="1" applyBorder="1" applyAlignment="1">
      <alignment horizontal="center" vertical="center"/>
    </xf>
    <xf numFmtId="179" fontId="18" fillId="7" borderId="1" xfId="0" applyNumberFormat="1" applyFont="1" applyFill="1" applyBorder="1" applyAlignment="1">
      <alignment horizontal="center" vertical="center"/>
    </xf>
    <xf numFmtId="179" fontId="18" fillId="0" borderId="42" xfId="0" applyNumberFormat="1" applyFont="1" applyFill="1" applyBorder="1" applyAlignment="1">
      <alignment horizontal="center" vertical="center"/>
    </xf>
    <xf numFmtId="179" fontId="18" fillId="0" borderId="37" xfId="0" applyNumberFormat="1" applyFont="1" applyFill="1" applyBorder="1" applyAlignment="1">
      <alignment horizontal="center" vertical="center"/>
    </xf>
    <xf numFmtId="179" fontId="18" fillId="0" borderId="38" xfId="0" applyNumberFormat="1" applyFont="1" applyFill="1" applyBorder="1" applyAlignment="1">
      <alignment horizontal="center" vertical="center"/>
    </xf>
    <xf numFmtId="179" fontId="18" fillId="0" borderId="43" xfId="0" applyNumberFormat="1" applyFont="1" applyFill="1" applyBorder="1" applyAlignment="1">
      <alignment horizontal="center" vertical="center"/>
    </xf>
    <xf numFmtId="179" fontId="18" fillId="0" borderId="40" xfId="0" applyNumberFormat="1" applyFont="1" applyFill="1" applyBorder="1" applyAlignment="1">
      <alignment horizontal="center" vertical="center"/>
    </xf>
    <xf numFmtId="179" fontId="18" fillId="0" borderId="41" xfId="0" applyNumberFormat="1" applyFont="1" applyFill="1" applyBorder="1" applyAlignment="1">
      <alignment horizontal="center" vertical="center"/>
    </xf>
    <xf numFmtId="179" fontId="17" fillId="0" borderId="42" xfId="0" applyNumberFormat="1" applyFont="1" applyFill="1" applyBorder="1" applyAlignment="1">
      <alignment horizontal="center" vertical="center"/>
    </xf>
    <xf numFmtId="179" fontId="17" fillId="0" borderId="37" xfId="0" applyNumberFormat="1" applyFont="1" applyFill="1" applyBorder="1" applyAlignment="1">
      <alignment horizontal="center" vertical="center"/>
    </xf>
    <xf numFmtId="179" fontId="17" fillId="0" borderId="38" xfId="0" applyNumberFormat="1" applyFont="1" applyFill="1" applyBorder="1" applyAlignment="1">
      <alignment horizontal="center" vertical="center"/>
    </xf>
    <xf numFmtId="179" fontId="17" fillId="0" borderId="43" xfId="0" applyNumberFormat="1" applyFont="1" applyFill="1" applyBorder="1" applyAlignment="1">
      <alignment horizontal="center" vertical="center"/>
    </xf>
    <xf numFmtId="179" fontId="17" fillId="0" borderId="40" xfId="0" applyNumberFormat="1" applyFont="1" applyFill="1" applyBorder="1" applyAlignment="1">
      <alignment horizontal="center" vertical="center"/>
    </xf>
    <xf numFmtId="179" fontId="17" fillId="0" borderId="41" xfId="0" applyNumberFormat="1" applyFont="1" applyFill="1" applyBorder="1" applyAlignment="1">
      <alignment horizontal="center" vertical="center"/>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179" fontId="23" fillId="0" borderId="42" xfId="0" applyNumberFormat="1" applyFont="1" applyFill="1" applyBorder="1" applyAlignment="1">
      <alignment horizontal="center" vertical="center"/>
    </xf>
    <xf numFmtId="179" fontId="23" fillId="0" borderId="37" xfId="0" applyNumberFormat="1" applyFont="1" applyFill="1" applyBorder="1" applyAlignment="1">
      <alignment horizontal="center" vertical="center"/>
    </xf>
    <xf numFmtId="179" fontId="23" fillId="0" borderId="38" xfId="0" applyNumberFormat="1" applyFont="1" applyFill="1" applyBorder="1" applyAlignment="1">
      <alignment horizontal="center" vertical="center"/>
    </xf>
    <xf numFmtId="179" fontId="23" fillId="0" borderId="43" xfId="0" applyNumberFormat="1" applyFont="1" applyFill="1" applyBorder="1" applyAlignment="1">
      <alignment horizontal="center" vertical="center"/>
    </xf>
    <xf numFmtId="179" fontId="23" fillId="0" borderId="40" xfId="0" applyNumberFormat="1" applyFont="1" applyFill="1" applyBorder="1" applyAlignment="1">
      <alignment horizontal="center" vertical="center"/>
    </xf>
    <xf numFmtId="179" fontId="23" fillId="0" borderId="41" xfId="0" applyNumberFormat="1" applyFont="1" applyFill="1" applyBorder="1" applyAlignment="1">
      <alignment horizontal="center" vertical="center"/>
    </xf>
    <xf numFmtId="179" fontId="23" fillId="0" borderId="36" xfId="1" applyNumberFormat="1" applyFont="1" applyFill="1" applyBorder="1" applyAlignment="1">
      <alignment horizontal="right" vertical="center" indent="1"/>
    </xf>
    <xf numFmtId="179" fontId="23" fillId="0" borderId="37" xfId="1" applyNumberFormat="1" applyFont="1" applyFill="1" applyBorder="1" applyAlignment="1">
      <alignment horizontal="right" vertical="center" indent="1"/>
    </xf>
    <xf numFmtId="179" fontId="23" fillId="0" borderId="38" xfId="1" applyNumberFormat="1" applyFont="1" applyFill="1" applyBorder="1" applyAlignment="1">
      <alignment horizontal="right" vertical="center" indent="1"/>
    </xf>
    <xf numFmtId="179" fontId="23" fillId="0" borderId="39" xfId="1" applyNumberFormat="1" applyFont="1" applyFill="1" applyBorder="1" applyAlignment="1">
      <alignment horizontal="right" vertical="center" indent="1"/>
    </xf>
    <xf numFmtId="179" fontId="23" fillId="0" borderId="40" xfId="1" applyNumberFormat="1" applyFont="1" applyFill="1" applyBorder="1" applyAlignment="1">
      <alignment horizontal="right" vertical="center" indent="1"/>
    </xf>
    <xf numFmtId="179" fontId="23" fillId="0" borderId="41" xfId="1" applyNumberFormat="1" applyFont="1" applyFill="1" applyBorder="1" applyAlignment="1">
      <alignment horizontal="right" vertical="center" indent="1"/>
    </xf>
    <xf numFmtId="179" fontId="23" fillId="0" borderId="13" xfId="1" applyNumberFormat="1" applyFont="1" applyFill="1" applyBorder="1" applyAlignment="1">
      <alignment horizontal="center" vertical="center"/>
    </xf>
    <xf numFmtId="179" fontId="23" fillId="0" borderId="14" xfId="1" applyNumberFormat="1" applyFont="1" applyFill="1" applyBorder="1" applyAlignment="1">
      <alignment horizontal="center" vertical="center"/>
    </xf>
    <xf numFmtId="179" fontId="0" fillId="0" borderId="47" xfId="1" applyNumberFormat="1" applyFont="1" applyFill="1" applyBorder="1" applyAlignment="1">
      <alignment horizontal="center" vertical="center"/>
    </xf>
    <xf numFmtId="179" fontId="0" fillId="0" borderId="48" xfId="1" applyNumberFormat="1" applyFont="1" applyFill="1" applyBorder="1" applyAlignment="1">
      <alignment horizontal="center" vertical="center"/>
    </xf>
    <xf numFmtId="179" fontId="0" fillId="0" borderId="49" xfId="1" applyNumberFormat="1" applyFont="1" applyFill="1" applyBorder="1" applyAlignment="1">
      <alignment horizontal="center" vertical="center"/>
    </xf>
    <xf numFmtId="179" fontId="0" fillId="0" borderId="50" xfId="1" applyNumberFormat="1" applyFont="1" applyFill="1" applyBorder="1" applyAlignment="1">
      <alignment horizontal="center" vertical="center"/>
    </xf>
    <xf numFmtId="179" fontId="0" fillId="0" borderId="51" xfId="1" applyNumberFormat="1" applyFont="1" applyFill="1" applyBorder="1" applyAlignment="1">
      <alignment horizontal="center" vertical="center"/>
    </xf>
    <xf numFmtId="179" fontId="21" fillId="7" borderId="48" xfId="0" applyNumberFormat="1" applyFont="1" applyFill="1" applyBorder="1" applyAlignment="1">
      <alignment horizontal="center" vertical="center"/>
    </xf>
    <xf numFmtId="179" fontId="21" fillId="7" borderId="50" xfId="0" applyNumberFormat="1" applyFont="1" applyFill="1" applyBorder="1" applyAlignment="1">
      <alignment horizontal="center" vertical="center"/>
    </xf>
    <xf numFmtId="179" fontId="21" fillId="7" borderId="51" xfId="0" applyNumberFormat="1" applyFont="1" applyFill="1" applyBorder="1" applyAlignment="1">
      <alignment horizontal="center" vertical="center"/>
    </xf>
    <xf numFmtId="179" fontId="0" fillId="0" borderId="54" xfId="1" applyNumberFormat="1" applyFont="1" applyFill="1" applyBorder="1" applyAlignment="1">
      <alignment horizontal="center" vertical="center"/>
    </xf>
    <xf numFmtId="179" fontId="0" fillId="0" borderId="55" xfId="1" applyNumberFormat="1" applyFont="1" applyFill="1" applyBorder="1" applyAlignment="1">
      <alignment horizontal="center" vertical="center"/>
    </xf>
    <xf numFmtId="179" fontId="17" fillId="7" borderId="54" xfId="0" applyNumberFormat="1" applyFont="1" applyFill="1" applyBorder="1" applyAlignment="1">
      <alignment horizontal="center" vertical="center"/>
    </xf>
    <xf numFmtId="179" fontId="17" fillId="7" borderId="55" xfId="0" applyNumberFormat="1" applyFont="1" applyFill="1" applyBorder="1" applyAlignment="1">
      <alignment horizontal="center" vertical="center"/>
    </xf>
    <xf numFmtId="179" fontId="0" fillId="0" borderId="53" xfId="1" applyNumberFormat="1" applyFont="1" applyFill="1" applyBorder="1" applyAlignment="1">
      <alignment horizontal="center" vertical="center"/>
    </xf>
    <xf numFmtId="179" fontId="17" fillId="7" borderId="53" xfId="0" applyNumberFormat="1" applyFont="1" applyFill="1" applyBorder="1" applyAlignment="1">
      <alignment horizontal="center" vertical="center"/>
    </xf>
    <xf numFmtId="179" fontId="29" fillId="7" borderId="1" xfId="0" applyNumberFormat="1" applyFont="1" applyFill="1" applyBorder="1" applyAlignment="1">
      <alignment horizontal="center" vertical="center"/>
    </xf>
    <xf numFmtId="179" fontId="29" fillId="7" borderId="48" xfId="0" applyNumberFormat="1" applyFont="1" applyFill="1" applyBorder="1" applyAlignment="1">
      <alignment horizontal="center" vertical="center"/>
    </xf>
    <xf numFmtId="179" fontId="29" fillId="7" borderId="50" xfId="0" applyNumberFormat="1" applyFont="1" applyFill="1" applyBorder="1" applyAlignment="1">
      <alignment horizontal="center" vertical="center"/>
    </xf>
    <xf numFmtId="179" fontId="29" fillId="7" borderId="51" xfId="0" applyNumberFormat="1" applyFont="1" applyFill="1" applyBorder="1" applyAlignment="1">
      <alignment horizontal="center" vertical="center"/>
    </xf>
    <xf numFmtId="179" fontId="28" fillId="0" borderId="36" xfId="1" applyNumberFormat="1" applyFont="1" applyFill="1" applyBorder="1" applyAlignment="1">
      <alignment horizontal="right" vertical="center" indent="1"/>
    </xf>
    <xf numFmtId="179" fontId="28" fillId="0" borderId="37" xfId="1" applyNumberFormat="1" applyFont="1" applyFill="1" applyBorder="1" applyAlignment="1">
      <alignment horizontal="right" vertical="center" indent="1"/>
    </xf>
    <xf numFmtId="179" fontId="28" fillId="0" borderId="39" xfId="1" applyNumberFormat="1" applyFont="1" applyFill="1" applyBorder="1" applyAlignment="1">
      <alignment horizontal="right" vertical="center" indent="1"/>
    </xf>
    <xf numFmtId="179" fontId="28" fillId="0" borderId="40" xfId="1" applyNumberFormat="1" applyFont="1" applyFill="1" applyBorder="1" applyAlignment="1">
      <alignment horizontal="right" vertical="center" indent="1"/>
    </xf>
    <xf numFmtId="179" fontId="0" fillId="0" borderId="52" xfId="1" applyNumberFormat="1" applyFont="1" applyFill="1" applyBorder="1" applyAlignment="1">
      <alignment horizontal="center" vertical="center"/>
    </xf>
    <xf numFmtId="179" fontId="17" fillId="7" borderId="52" xfId="0" applyNumberFormat="1" applyFont="1" applyFill="1" applyBorder="1" applyAlignment="1">
      <alignment horizontal="center" vertical="center"/>
    </xf>
    <xf numFmtId="179" fontId="33" fillId="0" borderId="37" xfId="0" applyNumberFormat="1" applyFont="1" applyFill="1" applyBorder="1" applyAlignment="1">
      <alignment horizontal="center" vertical="center"/>
    </xf>
    <xf numFmtId="179" fontId="33" fillId="0" borderId="40" xfId="0" applyNumberFormat="1" applyFont="1" applyFill="1" applyBorder="1" applyAlignment="1">
      <alignment horizontal="center" vertical="center"/>
    </xf>
    <xf numFmtId="179" fontId="28" fillId="0" borderId="47" xfId="1" applyNumberFormat="1" applyFont="1" applyFill="1" applyBorder="1" applyAlignment="1">
      <alignment horizontal="center" vertical="center"/>
    </xf>
    <xf numFmtId="179" fontId="28" fillId="0" borderId="1" xfId="1" applyNumberFormat="1" applyFont="1" applyFill="1" applyBorder="1" applyAlignment="1">
      <alignment horizontal="center" vertical="center"/>
    </xf>
    <xf numFmtId="179" fontId="28" fillId="0" borderId="48" xfId="1" applyNumberFormat="1" applyFont="1" applyFill="1" applyBorder="1" applyAlignment="1">
      <alignment horizontal="center" vertical="center"/>
    </xf>
    <xf numFmtId="179" fontId="28" fillId="0" borderId="54" xfId="1" applyNumberFormat="1" applyFont="1" applyFill="1" applyBorder="1" applyAlignment="1">
      <alignment horizontal="center" vertical="center"/>
    </xf>
    <xf numFmtId="179" fontId="28" fillId="0" borderId="53" xfId="1" applyNumberFormat="1" applyFont="1" applyFill="1" applyBorder="1" applyAlignment="1">
      <alignment horizontal="center" vertical="center"/>
    </xf>
    <xf numFmtId="179" fontId="28" fillId="0" borderId="55" xfId="1" applyNumberFormat="1" applyFont="1" applyFill="1" applyBorder="1" applyAlignment="1">
      <alignment horizontal="center" vertical="center"/>
    </xf>
    <xf numFmtId="179" fontId="0" fillId="0" borderId="44" xfId="1" applyNumberFormat="1" applyFont="1" applyFill="1" applyBorder="1" applyAlignment="1">
      <alignment horizontal="center" vertical="center"/>
    </xf>
    <xf numFmtId="179" fontId="0" fillId="0" borderId="45" xfId="1" applyNumberFormat="1" applyFont="1" applyFill="1" applyBorder="1" applyAlignment="1">
      <alignment horizontal="center" vertical="center"/>
    </xf>
    <xf numFmtId="179" fontId="0" fillId="0" borderId="46" xfId="1" applyNumberFormat="1" applyFont="1" applyFill="1" applyBorder="1" applyAlignment="1">
      <alignment horizontal="center" vertical="center"/>
    </xf>
    <xf numFmtId="179" fontId="21" fillId="7" borderId="45" xfId="0" applyNumberFormat="1" applyFont="1" applyFill="1" applyBorder="1" applyAlignment="1">
      <alignment horizontal="center" vertical="center"/>
    </xf>
    <xf numFmtId="179" fontId="21" fillId="7" borderId="46" xfId="0" applyNumberFormat="1" applyFont="1" applyFill="1" applyBorder="1" applyAlignment="1">
      <alignment horizontal="center" vertical="center"/>
    </xf>
    <xf numFmtId="179" fontId="28" fillId="0" borderId="49" xfId="1" applyNumberFormat="1" applyFont="1" applyFill="1" applyBorder="1" applyAlignment="1">
      <alignment horizontal="center" vertical="center"/>
    </xf>
    <xf numFmtId="179" fontId="28" fillId="0" borderId="50" xfId="1" applyNumberFormat="1" applyFont="1" applyFill="1" applyBorder="1" applyAlignment="1">
      <alignment horizontal="center" vertical="center"/>
    </xf>
    <xf numFmtId="179" fontId="28" fillId="0" borderId="51" xfId="1" applyNumberFormat="1" applyFont="1" applyFill="1" applyBorder="1" applyAlignment="1">
      <alignment horizontal="center" vertical="center"/>
    </xf>
    <xf numFmtId="179" fontId="28" fillId="0" borderId="44" xfId="1" applyNumberFormat="1" applyFont="1" applyFill="1" applyBorder="1" applyAlignment="1">
      <alignment horizontal="center" vertical="center"/>
    </xf>
    <xf numFmtId="179" fontId="28" fillId="0" borderId="45" xfId="1" applyNumberFormat="1" applyFont="1" applyFill="1" applyBorder="1" applyAlignment="1">
      <alignment horizontal="center" vertical="center"/>
    </xf>
    <xf numFmtId="179" fontId="28" fillId="0" borderId="46" xfId="1" applyNumberFormat="1" applyFont="1" applyFill="1" applyBorder="1" applyAlignment="1">
      <alignment horizontal="center" vertical="center"/>
    </xf>
    <xf numFmtId="179" fontId="26" fillId="9" borderId="47" xfId="1" applyNumberFormat="1" applyFont="1" applyFill="1" applyBorder="1" applyAlignment="1">
      <alignment horizontal="center" vertical="center"/>
    </xf>
    <xf numFmtId="179" fontId="26" fillId="9" borderId="1" xfId="1" applyNumberFormat="1" applyFont="1" applyFill="1" applyBorder="1" applyAlignment="1">
      <alignment horizontal="center" vertical="center"/>
    </xf>
    <xf numFmtId="179" fontId="27" fillId="9" borderId="1" xfId="0" applyNumberFormat="1" applyFont="1" applyFill="1" applyBorder="1" applyAlignment="1">
      <alignment horizontal="center" vertical="center"/>
    </xf>
    <xf numFmtId="179" fontId="27" fillId="9" borderId="48" xfId="0" applyNumberFormat="1" applyFont="1" applyFill="1" applyBorder="1" applyAlignment="1">
      <alignment horizontal="center" vertical="center"/>
    </xf>
    <xf numFmtId="179" fontId="26" fillId="9" borderId="44" xfId="1" applyNumberFormat="1" applyFont="1" applyFill="1" applyBorder="1" applyAlignment="1">
      <alignment horizontal="center" vertical="center"/>
    </xf>
    <xf numFmtId="179" fontId="26" fillId="9" borderId="45" xfId="1" applyNumberFormat="1" applyFont="1" applyFill="1" applyBorder="1" applyAlignment="1">
      <alignment horizontal="center" vertical="center"/>
    </xf>
    <xf numFmtId="179" fontId="27" fillId="9" borderId="45" xfId="0" applyNumberFormat="1" applyFont="1" applyFill="1" applyBorder="1" applyAlignment="1">
      <alignment horizontal="center" vertical="center"/>
    </xf>
    <xf numFmtId="179" fontId="27" fillId="9" borderId="46" xfId="0" applyNumberFormat="1" applyFont="1" applyFill="1" applyBorder="1" applyAlignment="1">
      <alignment horizontal="center" vertical="center"/>
    </xf>
    <xf numFmtId="179" fontId="26" fillId="0" borderId="36" xfId="1" applyNumberFormat="1" applyFont="1" applyFill="1" applyBorder="1" applyAlignment="1">
      <alignment horizontal="right" vertical="center" indent="1"/>
    </xf>
    <xf numFmtId="179" fontId="26" fillId="0" borderId="37" xfId="1" applyNumberFormat="1" applyFont="1" applyFill="1" applyBorder="1" applyAlignment="1">
      <alignment horizontal="right" vertical="center" indent="1"/>
    </xf>
    <xf numFmtId="179" fontId="26" fillId="0" borderId="39" xfId="1" applyNumberFormat="1" applyFont="1" applyFill="1" applyBorder="1" applyAlignment="1">
      <alignment horizontal="right" vertical="center" indent="1"/>
    </xf>
    <xf numFmtId="179" fontId="26" fillId="0" borderId="40" xfId="1" applyNumberFormat="1" applyFont="1" applyFill="1" applyBorder="1" applyAlignment="1">
      <alignment horizontal="right" vertical="center" indent="1"/>
    </xf>
    <xf numFmtId="179" fontId="35" fillId="0" borderId="37" xfId="0" applyNumberFormat="1" applyFont="1" applyFill="1" applyBorder="1" applyAlignment="1">
      <alignment horizontal="center" vertical="center"/>
    </xf>
    <xf numFmtId="179" fontId="35" fillId="0" borderId="40" xfId="0" applyNumberFormat="1" applyFont="1" applyFill="1" applyBorder="1" applyAlignment="1">
      <alignment horizontal="center" vertical="center"/>
    </xf>
    <xf numFmtId="179" fontId="17" fillId="10" borderId="54" xfId="0" applyNumberFormat="1" applyFont="1" applyFill="1" applyBorder="1" applyAlignment="1">
      <alignment horizontal="center" vertical="center"/>
    </xf>
    <xf numFmtId="179" fontId="17" fillId="10" borderId="53" xfId="0" applyNumberFormat="1" applyFont="1" applyFill="1" applyBorder="1" applyAlignment="1">
      <alignment horizontal="center" vertical="center"/>
    </xf>
    <xf numFmtId="179" fontId="31" fillId="0" borderId="37" xfId="0" applyNumberFormat="1" applyFont="1" applyFill="1" applyBorder="1" applyAlignment="1">
      <alignment horizontal="center" vertical="center"/>
    </xf>
    <xf numFmtId="179" fontId="31" fillId="0" borderId="40" xfId="0" applyNumberFormat="1" applyFont="1" applyFill="1" applyBorder="1" applyAlignment="1">
      <alignment horizontal="center" vertical="center"/>
    </xf>
    <xf numFmtId="179" fontId="0" fillId="9" borderId="52" xfId="0" applyNumberFormat="1" applyFill="1" applyBorder="1" applyAlignment="1">
      <alignment horizontal="center" vertical="center"/>
    </xf>
    <xf numFmtId="179" fontId="0" fillId="9" borderId="53" xfId="0" applyNumberFormat="1" applyFill="1" applyBorder="1" applyAlignment="1">
      <alignment horizontal="center" vertical="center"/>
    </xf>
    <xf numFmtId="179" fontId="34" fillId="0" borderId="47" xfId="1" applyNumberFormat="1" applyFont="1" applyFill="1" applyBorder="1" applyAlignment="1">
      <alignment horizontal="center" vertical="center"/>
    </xf>
    <xf numFmtId="179" fontId="34" fillId="0" borderId="1" xfId="1" applyNumberFormat="1" applyFont="1" applyFill="1" applyBorder="1" applyAlignment="1">
      <alignment horizontal="center" vertical="center"/>
    </xf>
    <xf numFmtId="179" fontId="25" fillId="10" borderId="1" xfId="0" applyNumberFormat="1" applyFont="1" applyFill="1" applyBorder="1" applyAlignment="1">
      <alignment horizontal="center" vertical="center"/>
    </xf>
    <xf numFmtId="179" fontId="25" fillId="10" borderId="48" xfId="0" applyNumberFormat="1" applyFont="1" applyFill="1" applyBorder="1" applyAlignment="1">
      <alignment horizontal="center" vertical="center"/>
    </xf>
    <xf numFmtId="179" fontId="30" fillId="0" borderId="36" xfId="1" applyNumberFormat="1" applyFont="1" applyFill="1" applyBorder="1" applyAlignment="1">
      <alignment horizontal="right" vertical="center" indent="1"/>
    </xf>
    <xf numFmtId="179" fontId="30" fillId="0" borderId="37" xfId="1" applyNumberFormat="1" applyFont="1" applyFill="1" applyBorder="1" applyAlignment="1">
      <alignment horizontal="right" vertical="center" indent="1"/>
    </xf>
    <xf numFmtId="179" fontId="30" fillId="0" borderId="39" xfId="1" applyNumberFormat="1" applyFont="1" applyFill="1" applyBorder="1" applyAlignment="1">
      <alignment horizontal="right" vertical="center" indent="1"/>
    </xf>
    <xf numFmtId="179" fontId="30" fillId="0" borderId="40" xfId="1" applyNumberFormat="1" applyFont="1" applyFill="1" applyBorder="1" applyAlignment="1">
      <alignment horizontal="right" vertical="center" indent="1"/>
    </xf>
    <xf numFmtId="179" fontId="30" fillId="9" borderId="54" xfId="1" applyNumberFormat="1" applyFont="1" applyFill="1" applyBorder="1" applyAlignment="1">
      <alignment horizontal="center" vertical="center"/>
    </xf>
    <xf numFmtId="179" fontId="30" fillId="9" borderId="53" xfId="1" applyNumberFormat="1" applyFont="1" applyFill="1" applyBorder="1" applyAlignment="1">
      <alignment horizontal="center" vertical="center"/>
    </xf>
    <xf numFmtId="179" fontId="0" fillId="9" borderId="54" xfId="0" applyNumberFormat="1" applyFill="1" applyBorder="1" applyAlignment="1">
      <alignment horizontal="center" vertical="center"/>
    </xf>
    <xf numFmtId="179" fontId="34" fillId="0" borderId="44" xfId="1" applyNumberFormat="1" applyFont="1" applyFill="1" applyBorder="1" applyAlignment="1">
      <alignment horizontal="center" vertical="center"/>
    </xf>
    <xf numFmtId="179" fontId="34" fillId="0" borderId="45" xfId="1" applyNumberFormat="1" applyFont="1" applyFill="1" applyBorder="1" applyAlignment="1">
      <alignment horizontal="center" vertical="center"/>
    </xf>
    <xf numFmtId="179" fontId="25" fillId="10" borderId="45" xfId="0" applyNumberFormat="1" applyFont="1" applyFill="1" applyBorder="1" applyAlignment="1">
      <alignment horizontal="center" vertical="center"/>
    </xf>
    <xf numFmtId="179" fontId="25" fillId="10" borderId="46" xfId="0" applyNumberFormat="1" applyFont="1" applyFill="1" applyBorder="1" applyAlignment="1">
      <alignment horizontal="center" vertical="center"/>
    </xf>
    <xf numFmtId="179" fontId="30" fillId="9" borderId="52" xfId="1" applyNumberFormat="1" applyFont="1" applyFill="1" applyBorder="1" applyAlignment="1">
      <alignment horizontal="center" vertical="center"/>
    </xf>
    <xf numFmtId="0" fontId="2" fillId="0" borderId="0" xfId="0" applyFont="1" applyFill="1" applyBorder="1" applyAlignment="1">
      <alignment horizontal="left" wrapText="1"/>
    </xf>
    <xf numFmtId="179" fontId="26" fillId="9" borderId="54" xfId="1" applyNumberFormat="1" applyFont="1" applyFill="1" applyBorder="1" applyAlignment="1">
      <alignment horizontal="center" vertical="center"/>
    </xf>
    <xf numFmtId="179" fontId="26" fillId="9" borderId="53" xfId="1" applyNumberFormat="1" applyFont="1" applyFill="1" applyBorder="1" applyAlignment="1">
      <alignment horizontal="center" vertical="center"/>
    </xf>
    <xf numFmtId="179" fontId="32" fillId="0" borderId="37" xfId="0" applyNumberFormat="1" applyFont="1" applyFill="1" applyBorder="1" applyAlignment="1">
      <alignment horizontal="center" vertical="center"/>
    </xf>
    <xf numFmtId="179" fontId="32" fillId="0" borderId="40"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3300"/>
      <color rgb="FF99FF66"/>
      <color rgb="FFFFFF99"/>
      <color rgb="FFFF66CC"/>
      <color rgb="FF642F04"/>
      <color rgb="FF65D7FF"/>
      <color rgb="FFFFCCFF"/>
      <color rgb="FF5D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9525</xdr:colOff>
      <xdr:row>1</xdr:row>
      <xdr:rowOff>257174</xdr:rowOff>
    </xdr:from>
    <xdr:to>
      <xdr:col>52</xdr:col>
      <xdr:colOff>66675</xdr:colOff>
      <xdr:row>7</xdr:row>
      <xdr:rowOff>133350</xdr:rowOff>
    </xdr:to>
    <xdr:sp macro="" textlink="">
      <xdr:nvSpPr>
        <xdr:cNvPr id="6151" name="Text Box 7">
          <a:extLst>
            <a:ext uri="{FF2B5EF4-FFF2-40B4-BE49-F238E27FC236}">
              <a16:creationId xmlns="" xmlns:a16="http://schemas.microsoft.com/office/drawing/2014/main" id="{108AFAB7-3634-46AF-ACAE-70836658B120}"/>
            </a:ext>
          </a:extLst>
        </xdr:cNvPr>
        <xdr:cNvSpPr txBox="1">
          <a:spLocks noChangeArrowheads="1"/>
        </xdr:cNvSpPr>
      </xdr:nvSpPr>
      <xdr:spPr bwMode="auto">
        <a:xfrm>
          <a:off x="6972300" y="338137"/>
          <a:ext cx="4224338" cy="1276351"/>
        </a:xfrm>
        <a:prstGeom prst="rect">
          <a:avLst/>
        </a:prstGeom>
        <a:solidFill>
          <a:srgbClr val="FFFFFF"/>
        </a:solidFill>
        <a:ln w="9525">
          <a:solidFill>
            <a:srgbClr val="000000"/>
          </a:solid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ゴシック"/>
              <a:ea typeface="ＭＳ Ｐゴシック"/>
            </a:rPr>
            <a:t>黄色のセル　　 →数値や文字を入力してください。</a:t>
          </a:r>
        </a:p>
        <a:p>
          <a:pPr algn="l" rtl="0">
            <a:defRPr sz="1000"/>
          </a:pPr>
          <a:r>
            <a:rPr lang="ja-JP" altLang="en-US" sz="1100" b="0" i="0" u="none" strike="noStrike" baseline="0">
              <a:solidFill>
                <a:srgbClr val="000000"/>
              </a:solidFill>
              <a:latin typeface="ＭＳ Ｐゴシック"/>
              <a:ea typeface="ＭＳ Ｐゴシック"/>
            </a:rPr>
            <a:t>ピンク色のセル→リストから選択してください。</a:t>
          </a:r>
        </a:p>
        <a:p>
          <a:pPr algn="l" rtl="0">
            <a:defRPr sz="1000"/>
          </a:pPr>
          <a:r>
            <a:rPr lang="ja-JP" altLang="en-US" sz="1100" b="0" i="0" u="none" strike="noStrike" baseline="0">
              <a:solidFill>
                <a:srgbClr val="000000"/>
              </a:solidFill>
              <a:latin typeface="ＭＳ Ｐゴシック"/>
              <a:ea typeface="ＭＳ Ｐゴシック"/>
            </a:rPr>
            <a:t>水色のセル　　 →自動で計算がされます。</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下部の</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従前通所負担額の算出過程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の中にも</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か所（セル</a:t>
          </a:r>
          <a:r>
            <a:rPr lang="en-US" altLang="ja-JP" sz="1100" b="0" i="0" u="none" strike="noStrike" baseline="0">
              <a:solidFill>
                <a:srgbClr val="000000"/>
              </a:solidFill>
              <a:latin typeface="ＭＳ Ｐゴシック"/>
              <a:ea typeface="ＭＳ Ｐゴシック"/>
            </a:rPr>
            <a:t>Z72</a:t>
          </a:r>
          <a:r>
            <a:rPr lang="ja-JP" altLang="en-US" sz="1100" b="0" i="0" u="none" strike="noStrike" baseline="0">
              <a:solidFill>
                <a:srgbClr val="000000"/>
              </a:solidFill>
              <a:latin typeface="ＭＳ Ｐゴシック"/>
              <a:ea typeface="ＭＳ Ｐゴシック"/>
            </a:rPr>
            <a:t>と</a:t>
          </a:r>
          <a:r>
            <a:rPr lang="en-US" altLang="ja-JP" sz="1100" b="0" i="0" u="none" strike="noStrike" baseline="0">
              <a:solidFill>
                <a:srgbClr val="000000"/>
              </a:solidFill>
              <a:latin typeface="ＭＳ Ｐゴシック"/>
              <a:ea typeface="ＭＳ Ｐゴシック"/>
            </a:rPr>
            <a:t>Z73</a:t>
          </a:r>
          <a:r>
            <a:rPr lang="ja-JP" altLang="en-US" sz="1100" b="0" i="0" u="none" strike="noStrike" baseline="0">
              <a:solidFill>
                <a:srgbClr val="000000"/>
              </a:solidFill>
              <a:latin typeface="ＭＳ Ｐゴシック"/>
              <a:ea typeface="ＭＳ Ｐゴシック"/>
            </a:rPr>
            <a:t>）、入力をする部分があります。ご注意ください。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42863</xdr:colOff>
      <xdr:row>17</xdr:row>
      <xdr:rowOff>95250</xdr:rowOff>
    </xdr:from>
    <xdr:to>
      <xdr:col>15</xdr:col>
      <xdr:colOff>38100</xdr:colOff>
      <xdr:row>20</xdr:row>
      <xdr:rowOff>0</xdr:rowOff>
    </xdr:to>
    <xdr:sp macro="" textlink="">
      <xdr:nvSpPr>
        <xdr:cNvPr id="2" name="矢印: 右 1">
          <a:extLst>
            <a:ext uri="{FF2B5EF4-FFF2-40B4-BE49-F238E27FC236}">
              <a16:creationId xmlns="" xmlns:a16="http://schemas.microsoft.com/office/drawing/2014/main" id="{B0D72B46-F063-4282-8199-5426E36B7CED}"/>
            </a:ext>
          </a:extLst>
        </xdr:cNvPr>
        <xdr:cNvSpPr/>
      </xdr:nvSpPr>
      <xdr:spPr>
        <a:xfrm>
          <a:off x="1395413" y="2381250"/>
          <a:ext cx="309562" cy="3333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85729</xdr:colOff>
      <xdr:row>40</xdr:row>
      <xdr:rowOff>1</xdr:rowOff>
    </xdr:from>
    <xdr:to>
      <xdr:col>15</xdr:col>
      <xdr:colOff>85729</xdr:colOff>
      <xdr:row>42</xdr:row>
      <xdr:rowOff>23813</xdr:rowOff>
    </xdr:to>
    <xdr:sp macro="" textlink="">
      <xdr:nvSpPr>
        <xdr:cNvPr id="3" name="矢印: 右 2">
          <a:extLst>
            <a:ext uri="{FF2B5EF4-FFF2-40B4-BE49-F238E27FC236}">
              <a16:creationId xmlns="" xmlns:a16="http://schemas.microsoft.com/office/drawing/2014/main" id="{8945893A-0855-4D88-B9EA-71B71D11221A}"/>
            </a:ext>
          </a:extLst>
        </xdr:cNvPr>
        <xdr:cNvSpPr/>
      </xdr:nvSpPr>
      <xdr:spPr>
        <a:xfrm>
          <a:off x="1408023" y="5692589"/>
          <a:ext cx="302559" cy="31516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14294</xdr:colOff>
      <xdr:row>9</xdr:row>
      <xdr:rowOff>9526</xdr:rowOff>
    </xdr:from>
    <xdr:to>
      <xdr:col>11</xdr:col>
      <xdr:colOff>114306</xdr:colOff>
      <xdr:row>38</xdr:row>
      <xdr:rowOff>138113</xdr:rowOff>
    </xdr:to>
    <xdr:sp macro="" textlink="">
      <xdr:nvSpPr>
        <xdr:cNvPr id="4" name="左中かっこ 3">
          <a:extLst>
            <a:ext uri="{FF2B5EF4-FFF2-40B4-BE49-F238E27FC236}">
              <a16:creationId xmlns="" xmlns:a16="http://schemas.microsoft.com/office/drawing/2014/main" id="{060D1A4D-0991-4A55-A4CE-8B6676030A2A}"/>
            </a:ext>
          </a:extLst>
        </xdr:cNvPr>
        <xdr:cNvSpPr/>
      </xdr:nvSpPr>
      <xdr:spPr>
        <a:xfrm flipH="1">
          <a:off x="1157294" y="1152526"/>
          <a:ext cx="195262" cy="4271962"/>
        </a:xfrm>
        <a:prstGeom prst="leftBrace">
          <a:avLst>
            <a:gd name="adj1" fmla="val 49509"/>
            <a:gd name="adj2" fmla="val 5011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a:p>
      </xdr:txBody>
    </xdr:sp>
    <xdr:clientData/>
  </xdr:twoCellAnchor>
  <xdr:twoCellAnchor>
    <xdr:from>
      <xdr:col>30</xdr:col>
      <xdr:colOff>66665</xdr:colOff>
      <xdr:row>13</xdr:row>
      <xdr:rowOff>0</xdr:rowOff>
    </xdr:from>
    <xdr:to>
      <xdr:col>31</xdr:col>
      <xdr:colOff>67237</xdr:colOff>
      <xdr:row>39</xdr:row>
      <xdr:rowOff>0</xdr:rowOff>
    </xdr:to>
    <xdr:sp macro="" textlink="">
      <xdr:nvSpPr>
        <xdr:cNvPr id="5" name="右中かっこ 4">
          <a:extLst>
            <a:ext uri="{FF2B5EF4-FFF2-40B4-BE49-F238E27FC236}">
              <a16:creationId xmlns="" xmlns:a16="http://schemas.microsoft.com/office/drawing/2014/main" id="{86A8A6D8-2A55-41C9-8FFE-0D0A695EB164}"/>
            </a:ext>
          </a:extLst>
        </xdr:cNvPr>
        <xdr:cNvSpPr/>
      </xdr:nvSpPr>
      <xdr:spPr>
        <a:xfrm>
          <a:off x="3540489" y="1759324"/>
          <a:ext cx="123836" cy="3787588"/>
        </a:xfrm>
        <a:prstGeom prst="rightBrace">
          <a:avLst>
            <a:gd name="adj1" fmla="val 58973"/>
            <a:gd name="adj2" fmla="val 501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56028</xdr:colOff>
      <xdr:row>9</xdr:row>
      <xdr:rowOff>47908</xdr:rowOff>
    </xdr:from>
    <xdr:to>
      <xdr:col>31</xdr:col>
      <xdr:colOff>56030</xdr:colOff>
      <xdr:row>12</xdr:row>
      <xdr:rowOff>112059</xdr:rowOff>
    </xdr:to>
    <xdr:sp macro="" textlink="">
      <xdr:nvSpPr>
        <xdr:cNvPr id="6" name="右中かっこ 5">
          <a:extLst>
            <a:ext uri="{FF2B5EF4-FFF2-40B4-BE49-F238E27FC236}">
              <a16:creationId xmlns="" xmlns:a16="http://schemas.microsoft.com/office/drawing/2014/main" id="{A539BD43-8AB2-4A31-9D7D-CF4B66521907}"/>
            </a:ext>
          </a:extLst>
        </xdr:cNvPr>
        <xdr:cNvSpPr/>
      </xdr:nvSpPr>
      <xdr:spPr>
        <a:xfrm>
          <a:off x="3529852" y="1224526"/>
          <a:ext cx="123266" cy="501180"/>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42863</xdr:colOff>
      <xdr:row>17</xdr:row>
      <xdr:rowOff>95250</xdr:rowOff>
    </xdr:from>
    <xdr:to>
      <xdr:col>55</xdr:col>
      <xdr:colOff>38100</xdr:colOff>
      <xdr:row>20</xdr:row>
      <xdr:rowOff>0</xdr:rowOff>
    </xdr:to>
    <xdr:sp macro="" textlink="">
      <xdr:nvSpPr>
        <xdr:cNvPr id="7" name="矢印: 右 6">
          <a:extLst>
            <a:ext uri="{FF2B5EF4-FFF2-40B4-BE49-F238E27FC236}">
              <a16:creationId xmlns="" xmlns:a16="http://schemas.microsoft.com/office/drawing/2014/main" id="{2D8BCCDC-D070-45D3-8E1D-338D52BDABED}"/>
            </a:ext>
          </a:extLst>
        </xdr:cNvPr>
        <xdr:cNvSpPr/>
      </xdr:nvSpPr>
      <xdr:spPr>
        <a:xfrm>
          <a:off x="6681788" y="2381250"/>
          <a:ext cx="309562" cy="3333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85729</xdr:colOff>
      <xdr:row>40</xdr:row>
      <xdr:rowOff>1</xdr:rowOff>
    </xdr:from>
    <xdr:to>
      <xdr:col>55</xdr:col>
      <xdr:colOff>85729</xdr:colOff>
      <xdr:row>42</xdr:row>
      <xdr:rowOff>23813</xdr:rowOff>
    </xdr:to>
    <xdr:sp macro="" textlink="">
      <xdr:nvSpPr>
        <xdr:cNvPr id="8" name="矢印: 右 7">
          <a:extLst>
            <a:ext uri="{FF2B5EF4-FFF2-40B4-BE49-F238E27FC236}">
              <a16:creationId xmlns="" xmlns:a16="http://schemas.microsoft.com/office/drawing/2014/main" id="{F6B83765-519D-4498-8608-D7FE718FD037}"/>
            </a:ext>
          </a:extLst>
        </xdr:cNvPr>
        <xdr:cNvSpPr/>
      </xdr:nvSpPr>
      <xdr:spPr>
        <a:xfrm>
          <a:off x="6724654" y="5572126"/>
          <a:ext cx="314325" cy="30956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14294</xdr:colOff>
      <xdr:row>9</xdr:row>
      <xdr:rowOff>9526</xdr:rowOff>
    </xdr:from>
    <xdr:to>
      <xdr:col>51</xdr:col>
      <xdr:colOff>114306</xdr:colOff>
      <xdr:row>38</xdr:row>
      <xdr:rowOff>138113</xdr:rowOff>
    </xdr:to>
    <xdr:sp macro="" textlink="">
      <xdr:nvSpPr>
        <xdr:cNvPr id="9" name="左中かっこ 8">
          <a:extLst>
            <a:ext uri="{FF2B5EF4-FFF2-40B4-BE49-F238E27FC236}">
              <a16:creationId xmlns="" xmlns:a16="http://schemas.microsoft.com/office/drawing/2014/main" id="{12105BDB-A983-4A55-AED5-81448435FEF6}"/>
            </a:ext>
          </a:extLst>
        </xdr:cNvPr>
        <xdr:cNvSpPr/>
      </xdr:nvSpPr>
      <xdr:spPr>
        <a:xfrm flipH="1">
          <a:off x="6443669" y="1152526"/>
          <a:ext cx="195262" cy="4271962"/>
        </a:xfrm>
        <a:prstGeom prst="leftBrace">
          <a:avLst>
            <a:gd name="adj1" fmla="val 49509"/>
            <a:gd name="adj2" fmla="val 5011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a:p>
      </xdr:txBody>
    </xdr:sp>
    <xdr:clientData/>
  </xdr:twoCellAnchor>
  <xdr:twoCellAnchor>
    <xdr:from>
      <xdr:col>70</xdr:col>
      <xdr:colOff>66664</xdr:colOff>
      <xdr:row>13</xdr:row>
      <xdr:rowOff>33616</xdr:rowOff>
    </xdr:from>
    <xdr:to>
      <xdr:col>71</xdr:col>
      <xdr:colOff>100853</xdr:colOff>
      <xdr:row>38</xdr:row>
      <xdr:rowOff>145676</xdr:rowOff>
    </xdr:to>
    <xdr:sp macro="" textlink="">
      <xdr:nvSpPr>
        <xdr:cNvPr id="10" name="右中かっこ 9">
          <a:extLst>
            <a:ext uri="{FF2B5EF4-FFF2-40B4-BE49-F238E27FC236}">
              <a16:creationId xmlns="" xmlns:a16="http://schemas.microsoft.com/office/drawing/2014/main" id="{87E13B41-BBFD-4FA5-B369-AA126843BA82}"/>
            </a:ext>
          </a:extLst>
        </xdr:cNvPr>
        <xdr:cNvSpPr/>
      </xdr:nvSpPr>
      <xdr:spPr>
        <a:xfrm>
          <a:off x="8740017" y="1792940"/>
          <a:ext cx="191071" cy="3753971"/>
        </a:xfrm>
        <a:prstGeom prst="rightBrace">
          <a:avLst>
            <a:gd name="adj1" fmla="val 58973"/>
            <a:gd name="adj2" fmla="val 501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66671</xdr:colOff>
      <xdr:row>10</xdr:row>
      <xdr:rowOff>4761</xdr:rowOff>
    </xdr:from>
    <xdr:to>
      <xdr:col>49</xdr:col>
      <xdr:colOff>18071</xdr:colOff>
      <xdr:row>10</xdr:row>
      <xdr:rowOff>4761</xdr:rowOff>
    </xdr:to>
    <xdr:cxnSp macro="">
      <xdr:nvCxnSpPr>
        <xdr:cNvPr id="11" name="直線矢印コネクタ 10">
          <a:extLst>
            <a:ext uri="{FF2B5EF4-FFF2-40B4-BE49-F238E27FC236}">
              <a16:creationId xmlns="" xmlns:a16="http://schemas.microsoft.com/office/drawing/2014/main" id="{95E4B87B-1C5B-48F2-9925-8FCA0EDB5A49}"/>
            </a:ext>
          </a:extLst>
        </xdr:cNvPr>
        <xdr:cNvCxnSpPr/>
      </xdr:nvCxnSpPr>
      <xdr:spPr>
        <a:xfrm>
          <a:off x="6124571" y="1290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12</xdr:row>
      <xdr:rowOff>4761</xdr:rowOff>
    </xdr:from>
    <xdr:to>
      <xdr:col>49</xdr:col>
      <xdr:colOff>18071</xdr:colOff>
      <xdr:row>12</xdr:row>
      <xdr:rowOff>4761</xdr:rowOff>
    </xdr:to>
    <xdr:cxnSp macro="">
      <xdr:nvCxnSpPr>
        <xdr:cNvPr id="12" name="直線矢印コネクタ 11">
          <a:extLst>
            <a:ext uri="{FF2B5EF4-FFF2-40B4-BE49-F238E27FC236}">
              <a16:creationId xmlns="" xmlns:a16="http://schemas.microsoft.com/office/drawing/2014/main" id="{9AFDA8C4-20BB-45B7-A771-2E9FEE9154D0}"/>
            </a:ext>
          </a:extLst>
        </xdr:cNvPr>
        <xdr:cNvCxnSpPr/>
      </xdr:nvCxnSpPr>
      <xdr:spPr>
        <a:xfrm>
          <a:off x="6124571" y="1576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14</xdr:row>
      <xdr:rowOff>4761</xdr:rowOff>
    </xdr:from>
    <xdr:to>
      <xdr:col>49</xdr:col>
      <xdr:colOff>18071</xdr:colOff>
      <xdr:row>14</xdr:row>
      <xdr:rowOff>4761</xdr:rowOff>
    </xdr:to>
    <xdr:cxnSp macro="">
      <xdr:nvCxnSpPr>
        <xdr:cNvPr id="13" name="直線矢印コネクタ 12">
          <a:extLst>
            <a:ext uri="{FF2B5EF4-FFF2-40B4-BE49-F238E27FC236}">
              <a16:creationId xmlns="" xmlns:a16="http://schemas.microsoft.com/office/drawing/2014/main" id="{B09EE48A-7DE5-4EA4-9D8F-1C85E491B1BB}"/>
            </a:ext>
          </a:extLst>
        </xdr:cNvPr>
        <xdr:cNvCxnSpPr/>
      </xdr:nvCxnSpPr>
      <xdr:spPr>
        <a:xfrm>
          <a:off x="6124571" y="1862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16</xdr:row>
      <xdr:rowOff>4761</xdr:rowOff>
    </xdr:from>
    <xdr:to>
      <xdr:col>49</xdr:col>
      <xdr:colOff>18071</xdr:colOff>
      <xdr:row>16</xdr:row>
      <xdr:rowOff>4761</xdr:rowOff>
    </xdr:to>
    <xdr:cxnSp macro="">
      <xdr:nvCxnSpPr>
        <xdr:cNvPr id="14" name="直線矢印コネクタ 13">
          <a:extLst>
            <a:ext uri="{FF2B5EF4-FFF2-40B4-BE49-F238E27FC236}">
              <a16:creationId xmlns="" xmlns:a16="http://schemas.microsoft.com/office/drawing/2014/main" id="{DB192B3C-DF10-4846-85F7-EFC7295CB08E}"/>
            </a:ext>
          </a:extLst>
        </xdr:cNvPr>
        <xdr:cNvCxnSpPr/>
      </xdr:nvCxnSpPr>
      <xdr:spPr>
        <a:xfrm>
          <a:off x="6124571" y="21478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18</xdr:row>
      <xdr:rowOff>4761</xdr:rowOff>
    </xdr:from>
    <xdr:to>
      <xdr:col>49</xdr:col>
      <xdr:colOff>18071</xdr:colOff>
      <xdr:row>18</xdr:row>
      <xdr:rowOff>4761</xdr:rowOff>
    </xdr:to>
    <xdr:cxnSp macro="">
      <xdr:nvCxnSpPr>
        <xdr:cNvPr id="15" name="直線矢印コネクタ 14">
          <a:extLst>
            <a:ext uri="{FF2B5EF4-FFF2-40B4-BE49-F238E27FC236}">
              <a16:creationId xmlns="" xmlns:a16="http://schemas.microsoft.com/office/drawing/2014/main" id="{78E0E8EA-6332-4813-8889-F0924F073E4E}"/>
            </a:ext>
          </a:extLst>
        </xdr:cNvPr>
        <xdr:cNvCxnSpPr/>
      </xdr:nvCxnSpPr>
      <xdr:spPr>
        <a:xfrm>
          <a:off x="6124571" y="2433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20</xdr:row>
      <xdr:rowOff>4761</xdr:rowOff>
    </xdr:from>
    <xdr:to>
      <xdr:col>49</xdr:col>
      <xdr:colOff>18071</xdr:colOff>
      <xdr:row>20</xdr:row>
      <xdr:rowOff>4761</xdr:rowOff>
    </xdr:to>
    <xdr:cxnSp macro="">
      <xdr:nvCxnSpPr>
        <xdr:cNvPr id="16" name="直線矢印コネクタ 15">
          <a:extLst>
            <a:ext uri="{FF2B5EF4-FFF2-40B4-BE49-F238E27FC236}">
              <a16:creationId xmlns="" xmlns:a16="http://schemas.microsoft.com/office/drawing/2014/main" id="{98BAD97D-05B6-4E44-A358-4177B163BC6F}"/>
            </a:ext>
          </a:extLst>
        </xdr:cNvPr>
        <xdr:cNvCxnSpPr/>
      </xdr:nvCxnSpPr>
      <xdr:spPr>
        <a:xfrm>
          <a:off x="6124571" y="2719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22</xdr:row>
      <xdr:rowOff>4761</xdr:rowOff>
    </xdr:from>
    <xdr:to>
      <xdr:col>49</xdr:col>
      <xdr:colOff>18071</xdr:colOff>
      <xdr:row>22</xdr:row>
      <xdr:rowOff>4761</xdr:rowOff>
    </xdr:to>
    <xdr:cxnSp macro="">
      <xdr:nvCxnSpPr>
        <xdr:cNvPr id="17" name="直線矢印コネクタ 16">
          <a:extLst>
            <a:ext uri="{FF2B5EF4-FFF2-40B4-BE49-F238E27FC236}">
              <a16:creationId xmlns="" xmlns:a16="http://schemas.microsoft.com/office/drawing/2014/main" id="{505CDDCE-7A12-40E7-830F-E3428BD1599C}"/>
            </a:ext>
          </a:extLst>
        </xdr:cNvPr>
        <xdr:cNvCxnSpPr/>
      </xdr:nvCxnSpPr>
      <xdr:spPr>
        <a:xfrm>
          <a:off x="6124571" y="3005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24</xdr:row>
      <xdr:rowOff>4761</xdr:rowOff>
    </xdr:from>
    <xdr:to>
      <xdr:col>49</xdr:col>
      <xdr:colOff>18071</xdr:colOff>
      <xdr:row>24</xdr:row>
      <xdr:rowOff>4761</xdr:rowOff>
    </xdr:to>
    <xdr:cxnSp macro="">
      <xdr:nvCxnSpPr>
        <xdr:cNvPr id="18" name="直線矢印コネクタ 17">
          <a:extLst>
            <a:ext uri="{FF2B5EF4-FFF2-40B4-BE49-F238E27FC236}">
              <a16:creationId xmlns="" xmlns:a16="http://schemas.microsoft.com/office/drawing/2014/main" id="{ED60E0F2-83F0-476E-AAE3-7387353F29AB}"/>
            </a:ext>
          </a:extLst>
        </xdr:cNvPr>
        <xdr:cNvCxnSpPr/>
      </xdr:nvCxnSpPr>
      <xdr:spPr>
        <a:xfrm>
          <a:off x="6124571" y="32908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26</xdr:row>
      <xdr:rowOff>4761</xdr:rowOff>
    </xdr:from>
    <xdr:to>
      <xdr:col>49</xdr:col>
      <xdr:colOff>18071</xdr:colOff>
      <xdr:row>26</xdr:row>
      <xdr:rowOff>4761</xdr:rowOff>
    </xdr:to>
    <xdr:cxnSp macro="">
      <xdr:nvCxnSpPr>
        <xdr:cNvPr id="19" name="直線矢印コネクタ 18">
          <a:extLst>
            <a:ext uri="{FF2B5EF4-FFF2-40B4-BE49-F238E27FC236}">
              <a16:creationId xmlns="" xmlns:a16="http://schemas.microsoft.com/office/drawing/2014/main" id="{62685E4B-47B8-453F-AB26-785D72C56CBA}"/>
            </a:ext>
          </a:extLst>
        </xdr:cNvPr>
        <xdr:cNvCxnSpPr/>
      </xdr:nvCxnSpPr>
      <xdr:spPr>
        <a:xfrm>
          <a:off x="6124571" y="3576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28</xdr:row>
      <xdr:rowOff>4761</xdr:rowOff>
    </xdr:from>
    <xdr:to>
      <xdr:col>49</xdr:col>
      <xdr:colOff>18071</xdr:colOff>
      <xdr:row>28</xdr:row>
      <xdr:rowOff>4761</xdr:rowOff>
    </xdr:to>
    <xdr:cxnSp macro="">
      <xdr:nvCxnSpPr>
        <xdr:cNvPr id="20" name="直線矢印コネクタ 19">
          <a:extLst>
            <a:ext uri="{FF2B5EF4-FFF2-40B4-BE49-F238E27FC236}">
              <a16:creationId xmlns="" xmlns:a16="http://schemas.microsoft.com/office/drawing/2014/main" id="{A6000716-576C-41D9-BD4C-C05CEB7B8919}"/>
            </a:ext>
          </a:extLst>
        </xdr:cNvPr>
        <xdr:cNvCxnSpPr/>
      </xdr:nvCxnSpPr>
      <xdr:spPr>
        <a:xfrm>
          <a:off x="6124571" y="3862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30</xdr:row>
      <xdr:rowOff>4761</xdr:rowOff>
    </xdr:from>
    <xdr:to>
      <xdr:col>49</xdr:col>
      <xdr:colOff>18071</xdr:colOff>
      <xdr:row>30</xdr:row>
      <xdr:rowOff>4761</xdr:rowOff>
    </xdr:to>
    <xdr:cxnSp macro="">
      <xdr:nvCxnSpPr>
        <xdr:cNvPr id="21" name="直線矢印コネクタ 20">
          <a:extLst>
            <a:ext uri="{FF2B5EF4-FFF2-40B4-BE49-F238E27FC236}">
              <a16:creationId xmlns="" xmlns:a16="http://schemas.microsoft.com/office/drawing/2014/main" id="{FB5BE801-5A1A-4415-A045-8F6EC10E4923}"/>
            </a:ext>
          </a:extLst>
        </xdr:cNvPr>
        <xdr:cNvCxnSpPr/>
      </xdr:nvCxnSpPr>
      <xdr:spPr>
        <a:xfrm>
          <a:off x="6124571" y="4148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32</xdr:row>
      <xdr:rowOff>4761</xdr:rowOff>
    </xdr:from>
    <xdr:to>
      <xdr:col>49</xdr:col>
      <xdr:colOff>18071</xdr:colOff>
      <xdr:row>32</xdr:row>
      <xdr:rowOff>4761</xdr:rowOff>
    </xdr:to>
    <xdr:cxnSp macro="">
      <xdr:nvCxnSpPr>
        <xdr:cNvPr id="22" name="直線矢印コネクタ 21">
          <a:extLst>
            <a:ext uri="{FF2B5EF4-FFF2-40B4-BE49-F238E27FC236}">
              <a16:creationId xmlns="" xmlns:a16="http://schemas.microsoft.com/office/drawing/2014/main" id="{BFE21FC1-FF9F-4325-8B2E-B63A44B16D18}"/>
            </a:ext>
          </a:extLst>
        </xdr:cNvPr>
        <xdr:cNvCxnSpPr/>
      </xdr:nvCxnSpPr>
      <xdr:spPr>
        <a:xfrm>
          <a:off x="6124571" y="44338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34</xdr:row>
      <xdr:rowOff>4761</xdr:rowOff>
    </xdr:from>
    <xdr:to>
      <xdr:col>49</xdr:col>
      <xdr:colOff>18071</xdr:colOff>
      <xdr:row>34</xdr:row>
      <xdr:rowOff>4761</xdr:rowOff>
    </xdr:to>
    <xdr:cxnSp macro="">
      <xdr:nvCxnSpPr>
        <xdr:cNvPr id="23" name="直線矢印コネクタ 22">
          <a:extLst>
            <a:ext uri="{FF2B5EF4-FFF2-40B4-BE49-F238E27FC236}">
              <a16:creationId xmlns="" xmlns:a16="http://schemas.microsoft.com/office/drawing/2014/main" id="{D9663DA7-5EE6-4C9E-A3D4-28640184DAAB}"/>
            </a:ext>
          </a:extLst>
        </xdr:cNvPr>
        <xdr:cNvCxnSpPr/>
      </xdr:nvCxnSpPr>
      <xdr:spPr>
        <a:xfrm>
          <a:off x="6124571" y="4719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36</xdr:row>
      <xdr:rowOff>4761</xdr:rowOff>
    </xdr:from>
    <xdr:to>
      <xdr:col>49</xdr:col>
      <xdr:colOff>18071</xdr:colOff>
      <xdr:row>36</xdr:row>
      <xdr:rowOff>4761</xdr:rowOff>
    </xdr:to>
    <xdr:cxnSp macro="">
      <xdr:nvCxnSpPr>
        <xdr:cNvPr id="24" name="直線矢印コネクタ 23">
          <a:extLst>
            <a:ext uri="{FF2B5EF4-FFF2-40B4-BE49-F238E27FC236}">
              <a16:creationId xmlns="" xmlns:a16="http://schemas.microsoft.com/office/drawing/2014/main" id="{3A121793-1C2A-422C-AF34-37885D760A5B}"/>
            </a:ext>
          </a:extLst>
        </xdr:cNvPr>
        <xdr:cNvCxnSpPr/>
      </xdr:nvCxnSpPr>
      <xdr:spPr>
        <a:xfrm>
          <a:off x="6124571" y="5005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38</xdr:row>
      <xdr:rowOff>4761</xdr:rowOff>
    </xdr:from>
    <xdr:to>
      <xdr:col>49</xdr:col>
      <xdr:colOff>18071</xdr:colOff>
      <xdr:row>38</xdr:row>
      <xdr:rowOff>4761</xdr:rowOff>
    </xdr:to>
    <xdr:cxnSp macro="">
      <xdr:nvCxnSpPr>
        <xdr:cNvPr id="25" name="直線矢印コネクタ 24">
          <a:extLst>
            <a:ext uri="{FF2B5EF4-FFF2-40B4-BE49-F238E27FC236}">
              <a16:creationId xmlns="" xmlns:a16="http://schemas.microsoft.com/office/drawing/2014/main" id="{D6FD18A2-6F74-4D6D-94AF-82DAAEC92123}"/>
            </a:ext>
          </a:extLst>
        </xdr:cNvPr>
        <xdr:cNvCxnSpPr/>
      </xdr:nvCxnSpPr>
      <xdr:spPr>
        <a:xfrm>
          <a:off x="6124571" y="5291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4</xdr:row>
      <xdr:rowOff>4761</xdr:rowOff>
    </xdr:from>
    <xdr:to>
      <xdr:col>65</xdr:col>
      <xdr:colOff>18071</xdr:colOff>
      <xdr:row>4</xdr:row>
      <xdr:rowOff>4761</xdr:rowOff>
    </xdr:to>
    <xdr:cxnSp macro="">
      <xdr:nvCxnSpPr>
        <xdr:cNvPr id="26" name="直線矢印コネクタ 25">
          <a:extLst>
            <a:ext uri="{FF2B5EF4-FFF2-40B4-BE49-F238E27FC236}">
              <a16:creationId xmlns="" xmlns:a16="http://schemas.microsoft.com/office/drawing/2014/main" id="{3A924E5B-49BC-41FF-A3F4-D130DD772F9F}"/>
            </a:ext>
          </a:extLst>
        </xdr:cNvPr>
        <xdr:cNvCxnSpPr/>
      </xdr:nvCxnSpPr>
      <xdr:spPr>
        <a:xfrm>
          <a:off x="7924796" y="433386"/>
          <a:ext cx="180000" cy="0"/>
        </a:xfrm>
        <a:prstGeom prst="straightConnector1">
          <a:avLst/>
        </a:prstGeom>
        <a:ln>
          <a:solidFill>
            <a:srgbClr val="0033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6</xdr:row>
      <xdr:rowOff>4761</xdr:rowOff>
    </xdr:from>
    <xdr:to>
      <xdr:col>65</xdr:col>
      <xdr:colOff>18071</xdr:colOff>
      <xdr:row>6</xdr:row>
      <xdr:rowOff>4761</xdr:rowOff>
    </xdr:to>
    <xdr:cxnSp macro="">
      <xdr:nvCxnSpPr>
        <xdr:cNvPr id="27" name="直線矢印コネクタ 26">
          <a:extLst>
            <a:ext uri="{FF2B5EF4-FFF2-40B4-BE49-F238E27FC236}">
              <a16:creationId xmlns="" xmlns:a16="http://schemas.microsoft.com/office/drawing/2014/main" id="{3B8F9F8B-1E38-4645-8B74-81C887B5743B}"/>
            </a:ext>
          </a:extLst>
        </xdr:cNvPr>
        <xdr:cNvCxnSpPr/>
      </xdr:nvCxnSpPr>
      <xdr:spPr>
        <a:xfrm>
          <a:off x="7924796" y="719136"/>
          <a:ext cx="180000" cy="0"/>
        </a:xfrm>
        <a:prstGeom prst="straightConnector1">
          <a:avLst/>
        </a:prstGeom>
        <a:ln>
          <a:solidFill>
            <a:srgbClr val="0033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8</xdr:row>
      <xdr:rowOff>4761</xdr:rowOff>
    </xdr:from>
    <xdr:to>
      <xdr:col>65</xdr:col>
      <xdr:colOff>18071</xdr:colOff>
      <xdr:row>8</xdr:row>
      <xdr:rowOff>4761</xdr:rowOff>
    </xdr:to>
    <xdr:cxnSp macro="">
      <xdr:nvCxnSpPr>
        <xdr:cNvPr id="28" name="直線矢印コネクタ 27">
          <a:extLst>
            <a:ext uri="{FF2B5EF4-FFF2-40B4-BE49-F238E27FC236}">
              <a16:creationId xmlns="" xmlns:a16="http://schemas.microsoft.com/office/drawing/2014/main" id="{8B46CB0C-F894-49C7-80B5-21A740D5B702}"/>
            </a:ext>
          </a:extLst>
        </xdr:cNvPr>
        <xdr:cNvCxnSpPr/>
      </xdr:nvCxnSpPr>
      <xdr:spPr>
        <a:xfrm>
          <a:off x="7924796" y="1004886"/>
          <a:ext cx="180000" cy="0"/>
        </a:xfrm>
        <a:prstGeom prst="straightConnector1">
          <a:avLst/>
        </a:prstGeom>
        <a:ln>
          <a:solidFill>
            <a:srgbClr val="0033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10</xdr:row>
      <xdr:rowOff>4761</xdr:rowOff>
    </xdr:from>
    <xdr:to>
      <xdr:col>65</xdr:col>
      <xdr:colOff>18071</xdr:colOff>
      <xdr:row>10</xdr:row>
      <xdr:rowOff>4761</xdr:rowOff>
    </xdr:to>
    <xdr:cxnSp macro="">
      <xdr:nvCxnSpPr>
        <xdr:cNvPr id="29" name="直線矢印コネクタ 28">
          <a:extLst>
            <a:ext uri="{FF2B5EF4-FFF2-40B4-BE49-F238E27FC236}">
              <a16:creationId xmlns="" xmlns:a16="http://schemas.microsoft.com/office/drawing/2014/main" id="{3F996BB6-3543-4D9C-B305-8223CA525F29}"/>
            </a:ext>
          </a:extLst>
        </xdr:cNvPr>
        <xdr:cNvCxnSpPr/>
      </xdr:nvCxnSpPr>
      <xdr:spPr>
        <a:xfrm>
          <a:off x="7924796" y="12906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12</xdr:row>
      <xdr:rowOff>4761</xdr:rowOff>
    </xdr:from>
    <xdr:to>
      <xdr:col>65</xdr:col>
      <xdr:colOff>18071</xdr:colOff>
      <xdr:row>12</xdr:row>
      <xdr:rowOff>4761</xdr:rowOff>
    </xdr:to>
    <xdr:cxnSp macro="">
      <xdr:nvCxnSpPr>
        <xdr:cNvPr id="30" name="直線矢印コネクタ 29">
          <a:extLst>
            <a:ext uri="{FF2B5EF4-FFF2-40B4-BE49-F238E27FC236}">
              <a16:creationId xmlns="" xmlns:a16="http://schemas.microsoft.com/office/drawing/2014/main" id="{B5D67FC8-E87D-4FA7-8195-40E3E311FD0C}"/>
            </a:ext>
          </a:extLst>
        </xdr:cNvPr>
        <xdr:cNvCxnSpPr/>
      </xdr:nvCxnSpPr>
      <xdr:spPr>
        <a:xfrm>
          <a:off x="7924796" y="15763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14</xdr:row>
      <xdr:rowOff>4761</xdr:rowOff>
    </xdr:from>
    <xdr:to>
      <xdr:col>65</xdr:col>
      <xdr:colOff>18071</xdr:colOff>
      <xdr:row>14</xdr:row>
      <xdr:rowOff>4761</xdr:rowOff>
    </xdr:to>
    <xdr:cxnSp macro="">
      <xdr:nvCxnSpPr>
        <xdr:cNvPr id="31" name="直線矢印コネクタ 30">
          <a:extLst>
            <a:ext uri="{FF2B5EF4-FFF2-40B4-BE49-F238E27FC236}">
              <a16:creationId xmlns="" xmlns:a16="http://schemas.microsoft.com/office/drawing/2014/main" id="{FC7F850C-89FD-46EC-913F-555C7A37338A}"/>
            </a:ext>
          </a:extLst>
        </xdr:cNvPr>
        <xdr:cNvCxnSpPr/>
      </xdr:nvCxnSpPr>
      <xdr:spPr>
        <a:xfrm>
          <a:off x="7924796" y="18621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16</xdr:row>
      <xdr:rowOff>4761</xdr:rowOff>
    </xdr:from>
    <xdr:to>
      <xdr:col>65</xdr:col>
      <xdr:colOff>18071</xdr:colOff>
      <xdr:row>16</xdr:row>
      <xdr:rowOff>4761</xdr:rowOff>
    </xdr:to>
    <xdr:cxnSp macro="">
      <xdr:nvCxnSpPr>
        <xdr:cNvPr id="32" name="直線矢印コネクタ 31">
          <a:extLst>
            <a:ext uri="{FF2B5EF4-FFF2-40B4-BE49-F238E27FC236}">
              <a16:creationId xmlns="" xmlns:a16="http://schemas.microsoft.com/office/drawing/2014/main" id="{D8A57D33-C0D8-493B-A68E-3BE06B1EDD53}"/>
            </a:ext>
          </a:extLst>
        </xdr:cNvPr>
        <xdr:cNvCxnSpPr/>
      </xdr:nvCxnSpPr>
      <xdr:spPr>
        <a:xfrm>
          <a:off x="7924796" y="21478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18</xdr:row>
      <xdr:rowOff>4761</xdr:rowOff>
    </xdr:from>
    <xdr:to>
      <xdr:col>65</xdr:col>
      <xdr:colOff>18071</xdr:colOff>
      <xdr:row>18</xdr:row>
      <xdr:rowOff>4761</xdr:rowOff>
    </xdr:to>
    <xdr:cxnSp macro="">
      <xdr:nvCxnSpPr>
        <xdr:cNvPr id="33" name="直線矢印コネクタ 32">
          <a:extLst>
            <a:ext uri="{FF2B5EF4-FFF2-40B4-BE49-F238E27FC236}">
              <a16:creationId xmlns="" xmlns:a16="http://schemas.microsoft.com/office/drawing/2014/main" id="{CBB20A9F-7BC1-4BB6-9AF3-26D945912202}"/>
            </a:ext>
          </a:extLst>
        </xdr:cNvPr>
        <xdr:cNvCxnSpPr/>
      </xdr:nvCxnSpPr>
      <xdr:spPr>
        <a:xfrm>
          <a:off x="7924796" y="24336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20</xdr:row>
      <xdr:rowOff>4761</xdr:rowOff>
    </xdr:from>
    <xdr:to>
      <xdr:col>65</xdr:col>
      <xdr:colOff>18071</xdr:colOff>
      <xdr:row>20</xdr:row>
      <xdr:rowOff>4761</xdr:rowOff>
    </xdr:to>
    <xdr:cxnSp macro="">
      <xdr:nvCxnSpPr>
        <xdr:cNvPr id="34" name="直線矢印コネクタ 33">
          <a:extLst>
            <a:ext uri="{FF2B5EF4-FFF2-40B4-BE49-F238E27FC236}">
              <a16:creationId xmlns="" xmlns:a16="http://schemas.microsoft.com/office/drawing/2014/main" id="{5AE18BD9-25EE-4DD4-BFF9-44163F47EBD9}"/>
            </a:ext>
          </a:extLst>
        </xdr:cNvPr>
        <xdr:cNvCxnSpPr/>
      </xdr:nvCxnSpPr>
      <xdr:spPr>
        <a:xfrm>
          <a:off x="7924796" y="27193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22</xdr:row>
      <xdr:rowOff>4761</xdr:rowOff>
    </xdr:from>
    <xdr:to>
      <xdr:col>65</xdr:col>
      <xdr:colOff>18071</xdr:colOff>
      <xdr:row>22</xdr:row>
      <xdr:rowOff>4761</xdr:rowOff>
    </xdr:to>
    <xdr:cxnSp macro="">
      <xdr:nvCxnSpPr>
        <xdr:cNvPr id="35" name="直線矢印コネクタ 34">
          <a:extLst>
            <a:ext uri="{FF2B5EF4-FFF2-40B4-BE49-F238E27FC236}">
              <a16:creationId xmlns="" xmlns:a16="http://schemas.microsoft.com/office/drawing/2014/main" id="{3AA242D1-E835-4DBE-B84D-164168B7D4D8}"/>
            </a:ext>
          </a:extLst>
        </xdr:cNvPr>
        <xdr:cNvCxnSpPr/>
      </xdr:nvCxnSpPr>
      <xdr:spPr>
        <a:xfrm>
          <a:off x="7924796" y="30051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24</xdr:row>
      <xdr:rowOff>4761</xdr:rowOff>
    </xdr:from>
    <xdr:to>
      <xdr:col>65</xdr:col>
      <xdr:colOff>18071</xdr:colOff>
      <xdr:row>24</xdr:row>
      <xdr:rowOff>4761</xdr:rowOff>
    </xdr:to>
    <xdr:cxnSp macro="">
      <xdr:nvCxnSpPr>
        <xdr:cNvPr id="36" name="直線矢印コネクタ 35">
          <a:extLst>
            <a:ext uri="{FF2B5EF4-FFF2-40B4-BE49-F238E27FC236}">
              <a16:creationId xmlns="" xmlns:a16="http://schemas.microsoft.com/office/drawing/2014/main" id="{8B3933A1-942D-4404-9EF5-B550B5F12357}"/>
            </a:ext>
          </a:extLst>
        </xdr:cNvPr>
        <xdr:cNvCxnSpPr/>
      </xdr:nvCxnSpPr>
      <xdr:spPr>
        <a:xfrm>
          <a:off x="7924796" y="32908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26</xdr:row>
      <xdr:rowOff>4761</xdr:rowOff>
    </xdr:from>
    <xdr:to>
      <xdr:col>65</xdr:col>
      <xdr:colOff>18071</xdr:colOff>
      <xdr:row>26</xdr:row>
      <xdr:rowOff>4761</xdr:rowOff>
    </xdr:to>
    <xdr:cxnSp macro="">
      <xdr:nvCxnSpPr>
        <xdr:cNvPr id="37" name="直線矢印コネクタ 36">
          <a:extLst>
            <a:ext uri="{FF2B5EF4-FFF2-40B4-BE49-F238E27FC236}">
              <a16:creationId xmlns="" xmlns:a16="http://schemas.microsoft.com/office/drawing/2014/main" id="{C8B117F7-1E23-445F-BB81-0FC17BD39D3D}"/>
            </a:ext>
          </a:extLst>
        </xdr:cNvPr>
        <xdr:cNvCxnSpPr/>
      </xdr:nvCxnSpPr>
      <xdr:spPr>
        <a:xfrm>
          <a:off x="7924796" y="35766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28</xdr:row>
      <xdr:rowOff>4761</xdr:rowOff>
    </xdr:from>
    <xdr:to>
      <xdr:col>65</xdr:col>
      <xdr:colOff>18071</xdr:colOff>
      <xdr:row>28</xdr:row>
      <xdr:rowOff>4761</xdr:rowOff>
    </xdr:to>
    <xdr:cxnSp macro="">
      <xdr:nvCxnSpPr>
        <xdr:cNvPr id="38" name="直線矢印コネクタ 37">
          <a:extLst>
            <a:ext uri="{FF2B5EF4-FFF2-40B4-BE49-F238E27FC236}">
              <a16:creationId xmlns="" xmlns:a16="http://schemas.microsoft.com/office/drawing/2014/main" id="{E50D2B99-DD43-43BD-B7E9-C297539CD9BB}"/>
            </a:ext>
          </a:extLst>
        </xdr:cNvPr>
        <xdr:cNvCxnSpPr/>
      </xdr:nvCxnSpPr>
      <xdr:spPr>
        <a:xfrm>
          <a:off x="7924796" y="38623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30</xdr:row>
      <xdr:rowOff>4761</xdr:rowOff>
    </xdr:from>
    <xdr:to>
      <xdr:col>65</xdr:col>
      <xdr:colOff>18071</xdr:colOff>
      <xdr:row>30</xdr:row>
      <xdr:rowOff>4761</xdr:rowOff>
    </xdr:to>
    <xdr:cxnSp macro="">
      <xdr:nvCxnSpPr>
        <xdr:cNvPr id="39" name="直線矢印コネクタ 38">
          <a:extLst>
            <a:ext uri="{FF2B5EF4-FFF2-40B4-BE49-F238E27FC236}">
              <a16:creationId xmlns="" xmlns:a16="http://schemas.microsoft.com/office/drawing/2014/main" id="{D4C0F963-5B40-49C5-9EC4-075CA66A03B0}"/>
            </a:ext>
          </a:extLst>
        </xdr:cNvPr>
        <xdr:cNvCxnSpPr/>
      </xdr:nvCxnSpPr>
      <xdr:spPr>
        <a:xfrm>
          <a:off x="7924796" y="41481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32</xdr:row>
      <xdr:rowOff>4761</xdr:rowOff>
    </xdr:from>
    <xdr:to>
      <xdr:col>65</xdr:col>
      <xdr:colOff>18071</xdr:colOff>
      <xdr:row>32</xdr:row>
      <xdr:rowOff>4761</xdr:rowOff>
    </xdr:to>
    <xdr:cxnSp macro="">
      <xdr:nvCxnSpPr>
        <xdr:cNvPr id="40" name="直線矢印コネクタ 39">
          <a:extLst>
            <a:ext uri="{FF2B5EF4-FFF2-40B4-BE49-F238E27FC236}">
              <a16:creationId xmlns="" xmlns:a16="http://schemas.microsoft.com/office/drawing/2014/main" id="{1B0239BC-4DA4-4928-B802-740446A690D9}"/>
            </a:ext>
          </a:extLst>
        </xdr:cNvPr>
        <xdr:cNvCxnSpPr/>
      </xdr:nvCxnSpPr>
      <xdr:spPr>
        <a:xfrm>
          <a:off x="7924796" y="44338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34</xdr:row>
      <xdr:rowOff>4761</xdr:rowOff>
    </xdr:from>
    <xdr:to>
      <xdr:col>65</xdr:col>
      <xdr:colOff>18071</xdr:colOff>
      <xdr:row>34</xdr:row>
      <xdr:rowOff>4761</xdr:rowOff>
    </xdr:to>
    <xdr:cxnSp macro="">
      <xdr:nvCxnSpPr>
        <xdr:cNvPr id="41" name="直線矢印コネクタ 40">
          <a:extLst>
            <a:ext uri="{FF2B5EF4-FFF2-40B4-BE49-F238E27FC236}">
              <a16:creationId xmlns="" xmlns:a16="http://schemas.microsoft.com/office/drawing/2014/main" id="{336501EC-B80E-46DC-BF0B-FD31A3D0F304}"/>
            </a:ext>
          </a:extLst>
        </xdr:cNvPr>
        <xdr:cNvCxnSpPr/>
      </xdr:nvCxnSpPr>
      <xdr:spPr>
        <a:xfrm>
          <a:off x="7924796" y="47196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36</xdr:row>
      <xdr:rowOff>4761</xdr:rowOff>
    </xdr:from>
    <xdr:to>
      <xdr:col>65</xdr:col>
      <xdr:colOff>18071</xdr:colOff>
      <xdr:row>36</xdr:row>
      <xdr:rowOff>4761</xdr:rowOff>
    </xdr:to>
    <xdr:cxnSp macro="">
      <xdr:nvCxnSpPr>
        <xdr:cNvPr id="42" name="直線矢印コネクタ 41">
          <a:extLst>
            <a:ext uri="{FF2B5EF4-FFF2-40B4-BE49-F238E27FC236}">
              <a16:creationId xmlns="" xmlns:a16="http://schemas.microsoft.com/office/drawing/2014/main" id="{1DBE042A-4A01-4894-B3E9-2579ECFF39E4}"/>
            </a:ext>
          </a:extLst>
        </xdr:cNvPr>
        <xdr:cNvCxnSpPr/>
      </xdr:nvCxnSpPr>
      <xdr:spPr>
        <a:xfrm>
          <a:off x="7924796" y="50053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38</xdr:row>
      <xdr:rowOff>4761</xdr:rowOff>
    </xdr:from>
    <xdr:to>
      <xdr:col>65</xdr:col>
      <xdr:colOff>18071</xdr:colOff>
      <xdr:row>38</xdr:row>
      <xdr:rowOff>4761</xdr:rowOff>
    </xdr:to>
    <xdr:cxnSp macro="">
      <xdr:nvCxnSpPr>
        <xdr:cNvPr id="43" name="直線矢印コネクタ 42">
          <a:extLst>
            <a:ext uri="{FF2B5EF4-FFF2-40B4-BE49-F238E27FC236}">
              <a16:creationId xmlns="" xmlns:a16="http://schemas.microsoft.com/office/drawing/2014/main" id="{586E24E7-AF61-4C84-A062-DD4D8F321D00}"/>
            </a:ext>
          </a:extLst>
        </xdr:cNvPr>
        <xdr:cNvCxnSpPr/>
      </xdr:nvCxnSpPr>
      <xdr:spPr>
        <a:xfrm>
          <a:off x="7924796" y="52911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4</xdr:row>
      <xdr:rowOff>0</xdr:rowOff>
    </xdr:from>
    <xdr:to>
      <xdr:col>69</xdr:col>
      <xdr:colOff>76200</xdr:colOff>
      <xdr:row>4</xdr:row>
      <xdr:rowOff>0</xdr:rowOff>
    </xdr:to>
    <xdr:cxnSp macro="">
      <xdr:nvCxnSpPr>
        <xdr:cNvPr id="44" name="直線矢印コネクタ 43">
          <a:extLst>
            <a:ext uri="{FF2B5EF4-FFF2-40B4-BE49-F238E27FC236}">
              <a16:creationId xmlns="" xmlns:a16="http://schemas.microsoft.com/office/drawing/2014/main" id="{7EB5EC9E-7125-4684-A5C6-C3212D0D75FA}"/>
            </a:ext>
          </a:extLst>
        </xdr:cNvPr>
        <xdr:cNvCxnSpPr/>
      </xdr:nvCxnSpPr>
      <xdr:spPr>
        <a:xfrm>
          <a:off x="8572500" y="428625"/>
          <a:ext cx="133350" cy="0"/>
        </a:xfrm>
        <a:prstGeom prst="straightConnector1">
          <a:avLst/>
        </a:prstGeom>
        <a:ln>
          <a:solidFill>
            <a:srgbClr val="0033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6</xdr:row>
      <xdr:rowOff>0</xdr:rowOff>
    </xdr:from>
    <xdr:to>
      <xdr:col>69</xdr:col>
      <xdr:colOff>76200</xdr:colOff>
      <xdr:row>6</xdr:row>
      <xdr:rowOff>0</xdr:rowOff>
    </xdr:to>
    <xdr:cxnSp macro="">
      <xdr:nvCxnSpPr>
        <xdr:cNvPr id="45" name="直線矢印コネクタ 44">
          <a:extLst>
            <a:ext uri="{FF2B5EF4-FFF2-40B4-BE49-F238E27FC236}">
              <a16:creationId xmlns="" xmlns:a16="http://schemas.microsoft.com/office/drawing/2014/main" id="{F2B5A88B-9375-4383-8B70-EFFBC484069B}"/>
            </a:ext>
          </a:extLst>
        </xdr:cNvPr>
        <xdr:cNvCxnSpPr/>
      </xdr:nvCxnSpPr>
      <xdr:spPr>
        <a:xfrm>
          <a:off x="8572500" y="714375"/>
          <a:ext cx="133350" cy="0"/>
        </a:xfrm>
        <a:prstGeom prst="straightConnector1">
          <a:avLst/>
        </a:prstGeom>
        <a:ln>
          <a:solidFill>
            <a:srgbClr val="0033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8</xdr:row>
      <xdr:rowOff>0</xdr:rowOff>
    </xdr:from>
    <xdr:to>
      <xdr:col>69</xdr:col>
      <xdr:colOff>76200</xdr:colOff>
      <xdr:row>8</xdr:row>
      <xdr:rowOff>0</xdr:rowOff>
    </xdr:to>
    <xdr:cxnSp macro="">
      <xdr:nvCxnSpPr>
        <xdr:cNvPr id="46" name="直線矢印コネクタ 45">
          <a:extLst>
            <a:ext uri="{FF2B5EF4-FFF2-40B4-BE49-F238E27FC236}">
              <a16:creationId xmlns="" xmlns:a16="http://schemas.microsoft.com/office/drawing/2014/main" id="{5DF49B79-5E85-443E-B6B0-60BFCB234AF1}"/>
            </a:ext>
          </a:extLst>
        </xdr:cNvPr>
        <xdr:cNvCxnSpPr/>
      </xdr:nvCxnSpPr>
      <xdr:spPr>
        <a:xfrm>
          <a:off x="8572500" y="1000125"/>
          <a:ext cx="133350" cy="0"/>
        </a:xfrm>
        <a:prstGeom prst="straightConnector1">
          <a:avLst/>
        </a:prstGeom>
        <a:ln>
          <a:solidFill>
            <a:srgbClr val="0033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10</xdr:row>
      <xdr:rowOff>0</xdr:rowOff>
    </xdr:from>
    <xdr:to>
      <xdr:col>69</xdr:col>
      <xdr:colOff>76200</xdr:colOff>
      <xdr:row>10</xdr:row>
      <xdr:rowOff>0</xdr:rowOff>
    </xdr:to>
    <xdr:cxnSp macro="">
      <xdr:nvCxnSpPr>
        <xdr:cNvPr id="47" name="直線矢印コネクタ 46">
          <a:extLst>
            <a:ext uri="{FF2B5EF4-FFF2-40B4-BE49-F238E27FC236}">
              <a16:creationId xmlns="" xmlns:a16="http://schemas.microsoft.com/office/drawing/2014/main" id="{017413BC-7AB0-473E-A7DF-DFF2B76E0870}"/>
            </a:ext>
          </a:extLst>
        </xdr:cNvPr>
        <xdr:cNvCxnSpPr/>
      </xdr:nvCxnSpPr>
      <xdr:spPr>
        <a:xfrm>
          <a:off x="8572500" y="1285875"/>
          <a:ext cx="1333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12</xdr:row>
      <xdr:rowOff>0</xdr:rowOff>
    </xdr:from>
    <xdr:to>
      <xdr:col>69</xdr:col>
      <xdr:colOff>76200</xdr:colOff>
      <xdr:row>12</xdr:row>
      <xdr:rowOff>0</xdr:rowOff>
    </xdr:to>
    <xdr:cxnSp macro="">
      <xdr:nvCxnSpPr>
        <xdr:cNvPr id="48" name="直線矢印コネクタ 47">
          <a:extLst>
            <a:ext uri="{FF2B5EF4-FFF2-40B4-BE49-F238E27FC236}">
              <a16:creationId xmlns="" xmlns:a16="http://schemas.microsoft.com/office/drawing/2014/main" id="{3269D129-AD73-4129-9AEF-AE4685E0EE57}"/>
            </a:ext>
          </a:extLst>
        </xdr:cNvPr>
        <xdr:cNvCxnSpPr/>
      </xdr:nvCxnSpPr>
      <xdr:spPr>
        <a:xfrm>
          <a:off x="8572500" y="1571625"/>
          <a:ext cx="1333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14</xdr:row>
      <xdr:rowOff>0</xdr:rowOff>
    </xdr:from>
    <xdr:to>
      <xdr:col>69</xdr:col>
      <xdr:colOff>76200</xdr:colOff>
      <xdr:row>14</xdr:row>
      <xdr:rowOff>0</xdr:rowOff>
    </xdr:to>
    <xdr:cxnSp macro="">
      <xdr:nvCxnSpPr>
        <xdr:cNvPr id="49" name="直線矢印コネクタ 48">
          <a:extLst>
            <a:ext uri="{FF2B5EF4-FFF2-40B4-BE49-F238E27FC236}">
              <a16:creationId xmlns="" xmlns:a16="http://schemas.microsoft.com/office/drawing/2014/main" id="{9C97CFD7-1DA1-43CA-A705-A308E923F24B}"/>
            </a:ext>
          </a:extLst>
        </xdr:cNvPr>
        <xdr:cNvCxnSpPr/>
      </xdr:nvCxnSpPr>
      <xdr:spPr>
        <a:xfrm>
          <a:off x="8572500" y="18573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16</xdr:row>
      <xdr:rowOff>0</xdr:rowOff>
    </xdr:from>
    <xdr:to>
      <xdr:col>69</xdr:col>
      <xdr:colOff>76200</xdr:colOff>
      <xdr:row>16</xdr:row>
      <xdr:rowOff>0</xdr:rowOff>
    </xdr:to>
    <xdr:cxnSp macro="">
      <xdr:nvCxnSpPr>
        <xdr:cNvPr id="50" name="直線矢印コネクタ 49">
          <a:extLst>
            <a:ext uri="{FF2B5EF4-FFF2-40B4-BE49-F238E27FC236}">
              <a16:creationId xmlns="" xmlns:a16="http://schemas.microsoft.com/office/drawing/2014/main" id="{1AC4AA7B-CEAB-4065-99F9-656D906B1FE1}"/>
            </a:ext>
          </a:extLst>
        </xdr:cNvPr>
        <xdr:cNvCxnSpPr/>
      </xdr:nvCxnSpPr>
      <xdr:spPr>
        <a:xfrm>
          <a:off x="8572500" y="21431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18</xdr:row>
      <xdr:rowOff>0</xdr:rowOff>
    </xdr:from>
    <xdr:to>
      <xdr:col>69</xdr:col>
      <xdr:colOff>76200</xdr:colOff>
      <xdr:row>18</xdr:row>
      <xdr:rowOff>0</xdr:rowOff>
    </xdr:to>
    <xdr:cxnSp macro="">
      <xdr:nvCxnSpPr>
        <xdr:cNvPr id="51" name="直線矢印コネクタ 50">
          <a:extLst>
            <a:ext uri="{FF2B5EF4-FFF2-40B4-BE49-F238E27FC236}">
              <a16:creationId xmlns="" xmlns:a16="http://schemas.microsoft.com/office/drawing/2014/main" id="{82EA72B0-C95E-4049-8EC2-DDCD27D0EEB2}"/>
            </a:ext>
          </a:extLst>
        </xdr:cNvPr>
        <xdr:cNvCxnSpPr/>
      </xdr:nvCxnSpPr>
      <xdr:spPr>
        <a:xfrm>
          <a:off x="8572500" y="24288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20</xdr:row>
      <xdr:rowOff>0</xdr:rowOff>
    </xdr:from>
    <xdr:to>
      <xdr:col>69</xdr:col>
      <xdr:colOff>76200</xdr:colOff>
      <xdr:row>20</xdr:row>
      <xdr:rowOff>0</xdr:rowOff>
    </xdr:to>
    <xdr:cxnSp macro="">
      <xdr:nvCxnSpPr>
        <xdr:cNvPr id="52" name="直線矢印コネクタ 51">
          <a:extLst>
            <a:ext uri="{FF2B5EF4-FFF2-40B4-BE49-F238E27FC236}">
              <a16:creationId xmlns="" xmlns:a16="http://schemas.microsoft.com/office/drawing/2014/main" id="{BCFF5DCE-1EC0-44FE-8A50-79032BF0D489}"/>
            </a:ext>
          </a:extLst>
        </xdr:cNvPr>
        <xdr:cNvCxnSpPr/>
      </xdr:nvCxnSpPr>
      <xdr:spPr>
        <a:xfrm>
          <a:off x="8572500" y="27146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22</xdr:row>
      <xdr:rowOff>0</xdr:rowOff>
    </xdr:from>
    <xdr:to>
      <xdr:col>69</xdr:col>
      <xdr:colOff>76200</xdr:colOff>
      <xdr:row>22</xdr:row>
      <xdr:rowOff>0</xdr:rowOff>
    </xdr:to>
    <xdr:cxnSp macro="">
      <xdr:nvCxnSpPr>
        <xdr:cNvPr id="53" name="直線矢印コネクタ 52">
          <a:extLst>
            <a:ext uri="{FF2B5EF4-FFF2-40B4-BE49-F238E27FC236}">
              <a16:creationId xmlns="" xmlns:a16="http://schemas.microsoft.com/office/drawing/2014/main" id="{3187C564-A3ED-4D2B-9B67-2FDE46351830}"/>
            </a:ext>
          </a:extLst>
        </xdr:cNvPr>
        <xdr:cNvCxnSpPr/>
      </xdr:nvCxnSpPr>
      <xdr:spPr>
        <a:xfrm>
          <a:off x="8572500" y="30003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24</xdr:row>
      <xdr:rowOff>0</xdr:rowOff>
    </xdr:from>
    <xdr:to>
      <xdr:col>69</xdr:col>
      <xdr:colOff>76200</xdr:colOff>
      <xdr:row>24</xdr:row>
      <xdr:rowOff>0</xdr:rowOff>
    </xdr:to>
    <xdr:cxnSp macro="">
      <xdr:nvCxnSpPr>
        <xdr:cNvPr id="54" name="直線矢印コネクタ 53">
          <a:extLst>
            <a:ext uri="{FF2B5EF4-FFF2-40B4-BE49-F238E27FC236}">
              <a16:creationId xmlns="" xmlns:a16="http://schemas.microsoft.com/office/drawing/2014/main" id="{3A26C6FF-3F2A-4107-8CE7-6A707E649E2F}"/>
            </a:ext>
          </a:extLst>
        </xdr:cNvPr>
        <xdr:cNvCxnSpPr/>
      </xdr:nvCxnSpPr>
      <xdr:spPr>
        <a:xfrm>
          <a:off x="8572500" y="32861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26</xdr:row>
      <xdr:rowOff>0</xdr:rowOff>
    </xdr:from>
    <xdr:to>
      <xdr:col>69</xdr:col>
      <xdr:colOff>76200</xdr:colOff>
      <xdr:row>26</xdr:row>
      <xdr:rowOff>0</xdr:rowOff>
    </xdr:to>
    <xdr:cxnSp macro="">
      <xdr:nvCxnSpPr>
        <xdr:cNvPr id="55" name="直線矢印コネクタ 54">
          <a:extLst>
            <a:ext uri="{FF2B5EF4-FFF2-40B4-BE49-F238E27FC236}">
              <a16:creationId xmlns="" xmlns:a16="http://schemas.microsoft.com/office/drawing/2014/main" id="{4A2BD830-E935-4530-9404-025E22268569}"/>
            </a:ext>
          </a:extLst>
        </xdr:cNvPr>
        <xdr:cNvCxnSpPr/>
      </xdr:nvCxnSpPr>
      <xdr:spPr>
        <a:xfrm>
          <a:off x="8572500" y="35718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28</xdr:row>
      <xdr:rowOff>0</xdr:rowOff>
    </xdr:from>
    <xdr:to>
      <xdr:col>69</xdr:col>
      <xdr:colOff>76200</xdr:colOff>
      <xdr:row>28</xdr:row>
      <xdr:rowOff>0</xdr:rowOff>
    </xdr:to>
    <xdr:cxnSp macro="">
      <xdr:nvCxnSpPr>
        <xdr:cNvPr id="56" name="直線矢印コネクタ 55">
          <a:extLst>
            <a:ext uri="{FF2B5EF4-FFF2-40B4-BE49-F238E27FC236}">
              <a16:creationId xmlns="" xmlns:a16="http://schemas.microsoft.com/office/drawing/2014/main" id="{0605A44F-E538-4D0E-9F40-B7279B332FC4}"/>
            </a:ext>
          </a:extLst>
        </xdr:cNvPr>
        <xdr:cNvCxnSpPr/>
      </xdr:nvCxnSpPr>
      <xdr:spPr>
        <a:xfrm>
          <a:off x="8572500" y="38576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30</xdr:row>
      <xdr:rowOff>0</xdr:rowOff>
    </xdr:from>
    <xdr:to>
      <xdr:col>69</xdr:col>
      <xdr:colOff>76200</xdr:colOff>
      <xdr:row>30</xdr:row>
      <xdr:rowOff>0</xdr:rowOff>
    </xdr:to>
    <xdr:cxnSp macro="">
      <xdr:nvCxnSpPr>
        <xdr:cNvPr id="57" name="直線矢印コネクタ 56">
          <a:extLst>
            <a:ext uri="{FF2B5EF4-FFF2-40B4-BE49-F238E27FC236}">
              <a16:creationId xmlns="" xmlns:a16="http://schemas.microsoft.com/office/drawing/2014/main" id="{D46E1BBC-4AD9-4E2B-A127-D2F89B157CB5}"/>
            </a:ext>
          </a:extLst>
        </xdr:cNvPr>
        <xdr:cNvCxnSpPr/>
      </xdr:nvCxnSpPr>
      <xdr:spPr>
        <a:xfrm>
          <a:off x="8572500" y="41433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32</xdr:row>
      <xdr:rowOff>0</xdr:rowOff>
    </xdr:from>
    <xdr:to>
      <xdr:col>69</xdr:col>
      <xdr:colOff>76200</xdr:colOff>
      <xdr:row>32</xdr:row>
      <xdr:rowOff>0</xdr:rowOff>
    </xdr:to>
    <xdr:cxnSp macro="">
      <xdr:nvCxnSpPr>
        <xdr:cNvPr id="58" name="直線矢印コネクタ 57">
          <a:extLst>
            <a:ext uri="{FF2B5EF4-FFF2-40B4-BE49-F238E27FC236}">
              <a16:creationId xmlns="" xmlns:a16="http://schemas.microsoft.com/office/drawing/2014/main" id="{7652CA2C-8048-4E1D-8A1E-F13E214F2FD9}"/>
            </a:ext>
          </a:extLst>
        </xdr:cNvPr>
        <xdr:cNvCxnSpPr/>
      </xdr:nvCxnSpPr>
      <xdr:spPr>
        <a:xfrm>
          <a:off x="8572500" y="44291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34</xdr:row>
      <xdr:rowOff>0</xdr:rowOff>
    </xdr:from>
    <xdr:to>
      <xdr:col>69</xdr:col>
      <xdr:colOff>76200</xdr:colOff>
      <xdr:row>34</xdr:row>
      <xdr:rowOff>0</xdr:rowOff>
    </xdr:to>
    <xdr:cxnSp macro="">
      <xdr:nvCxnSpPr>
        <xdr:cNvPr id="59" name="直線矢印コネクタ 58">
          <a:extLst>
            <a:ext uri="{FF2B5EF4-FFF2-40B4-BE49-F238E27FC236}">
              <a16:creationId xmlns="" xmlns:a16="http://schemas.microsoft.com/office/drawing/2014/main" id="{31E21E4F-CF66-4723-BA4F-80F05F10E195}"/>
            </a:ext>
          </a:extLst>
        </xdr:cNvPr>
        <xdr:cNvCxnSpPr/>
      </xdr:nvCxnSpPr>
      <xdr:spPr>
        <a:xfrm>
          <a:off x="8572500" y="47148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36</xdr:row>
      <xdr:rowOff>0</xdr:rowOff>
    </xdr:from>
    <xdr:to>
      <xdr:col>69</xdr:col>
      <xdr:colOff>76200</xdr:colOff>
      <xdr:row>36</xdr:row>
      <xdr:rowOff>0</xdr:rowOff>
    </xdr:to>
    <xdr:cxnSp macro="">
      <xdr:nvCxnSpPr>
        <xdr:cNvPr id="60" name="直線矢印コネクタ 59">
          <a:extLst>
            <a:ext uri="{FF2B5EF4-FFF2-40B4-BE49-F238E27FC236}">
              <a16:creationId xmlns="" xmlns:a16="http://schemas.microsoft.com/office/drawing/2014/main" id="{C25D09D2-20A7-4961-B8C2-B9AA64E1F0CD}"/>
            </a:ext>
          </a:extLst>
        </xdr:cNvPr>
        <xdr:cNvCxnSpPr/>
      </xdr:nvCxnSpPr>
      <xdr:spPr>
        <a:xfrm>
          <a:off x="8572500" y="50006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38</xdr:row>
      <xdr:rowOff>0</xdr:rowOff>
    </xdr:from>
    <xdr:to>
      <xdr:col>69</xdr:col>
      <xdr:colOff>76200</xdr:colOff>
      <xdr:row>38</xdr:row>
      <xdr:rowOff>0</xdr:rowOff>
    </xdr:to>
    <xdr:cxnSp macro="">
      <xdr:nvCxnSpPr>
        <xdr:cNvPr id="61" name="直線矢印コネクタ 60">
          <a:extLst>
            <a:ext uri="{FF2B5EF4-FFF2-40B4-BE49-F238E27FC236}">
              <a16:creationId xmlns="" xmlns:a16="http://schemas.microsoft.com/office/drawing/2014/main" id="{01545CAE-FDFD-4BD5-8A17-0F4978EF764C}"/>
            </a:ext>
          </a:extLst>
        </xdr:cNvPr>
        <xdr:cNvCxnSpPr/>
      </xdr:nvCxnSpPr>
      <xdr:spPr>
        <a:xfrm>
          <a:off x="8572500" y="52863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52441</xdr:colOff>
      <xdr:row>3</xdr:row>
      <xdr:rowOff>9809</xdr:rowOff>
    </xdr:from>
    <xdr:to>
      <xdr:col>31</xdr:col>
      <xdr:colOff>33618</xdr:colOff>
      <xdr:row>8</xdr:row>
      <xdr:rowOff>134471</xdr:rowOff>
    </xdr:to>
    <xdr:sp macro="" textlink="">
      <xdr:nvSpPr>
        <xdr:cNvPr id="62" name="右中かっこ 61">
          <a:extLst>
            <a:ext uri="{FF2B5EF4-FFF2-40B4-BE49-F238E27FC236}">
              <a16:creationId xmlns="" xmlns:a16="http://schemas.microsoft.com/office/drawing/2014/main" id="{A539BD43-8AB2-4A31-9D7D-CF4B66521907}"/>
            </a:ext>
          </a:extLst>
        </xdr:cNvPr>
        <xdr:cNvSpPr/>
      </xdr:nvSpPr>
      <xdr:spPr>
        <a:xfrm>
          <a:off x="3526265" y="312368"/>
          <a:ext cx="104441" cy="853044"/>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70370</xdr:colOff>
      <xdr:row>3</xdr:row>
      <xdr:rowOff>50151</xdr:rowOff>
    </xdr:from>
    <xdr:to>
      <xdr:col>71</xdr:col>
      <xdr:colOff>33617</xdr:colOff>
      <xdr:row>8</xdr:row>
      <xdr:rowOff>67235</xdr:rowOff>
    </xdr:to>
    <xdr:sp macro="" textlink="">
      <xdr:nvSpPr>
        <xdr:cNvPr id="63" name="右中かっこ 62">
          <a:extLst>
            <a:ext uri="{FF2B5EF4-FFF2-40B4-BE49-F238E27FC236}">
              <a16:creationId xmlns="" xmlns:a16="http://schemas.microsoft.com/office/drawing/2014/main" id="{A539BD43-8AB2-4A31-9D7D-CF4B66521907}"/>
            </a:ext>
          </a:extLst>
        </xdr:cNvPr>
        <xdr:cNvSpPr/>
      </xdr:nvSpPr>
      <xdr:spPr>
        <a:xfrm>
          <a:off x="8743723" y="352710"/>
          <a:ext cx="120129" cy="745466"/>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85165</xdr:colOff>
      <xdr:row>9</xdr:row>
      <xdr:rowOff>21012</xdr:rowOff>
    </xdr:from>
    <xdr:to>
      <xdr:col>71</xdr:col>
      <xdr:colOff>11206</xdr:colOff>
      <xdr:row>12</xdr:row>
      <xdr:rowOff>112058</xdr:rowOff>
    </xdr:to>
    <xdr:sp macro="" textlink="">
      <xdr:nvSpPr>
        <xdr:cNvPr id="64" name="右中かっこ 63">
          <a:extLst>
            <a:ext uri="{FF2B5EF4-FFF2-40B4-BE49-F238E27FC236}">
              <a16:creationId xmlns="" xmlns:a16="http://schemas.microsoft.com/office/drawing/2014/main" id="{A539BD43-8AB2-4A31-9D7D-CF4B66521907}"/>
            </a:ext>
          </a:extLst>
        </xdr:cNvPr>
        <xdr:cNvSpPr/>
      </xdr:nvSpPr>
      <xdr:spPr>
        <a:xfrm>
          <a:off x="8758518" y="1197630"/>
          <a:ext cx="82923" cy="528075"/>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42863</xdr:colOff>
      <xdr:row>17</xdr:row>
      <xdr:rowOff>95250</xdr:rowOff>
    </xdr:from>
    <xdr:to>
      <xdr:col>15</xdr:col>
      <xdr:colOff>38100</xdr:colOff>
      <xdr:row>20</xdr:row>
      <xdr:rowOff>0</xdr:rowOff>
    </xdr:to>
    <xdr:sp macro="" textlink="">
      <xdr:nvSpPr>
        <xdr:cNvPr id="2" name="矢印: 右 1">
          <a:extLst>
            <a:ext uri="{FF2B5EF4-FFF2-40B4-BE49-F238E27FC236}">
              <a16:creationId xmlns="" xmlns:a16="http://schemas.microsoft.com/office/drawing/2014/main" id="{B0D72B46-F063-4282-8199-5426E36B7CED}"/>
            </a:ext>
          </a:extLst>
        </xdr:cNvPr>
        <xdr:cNvSpPr/>
      </xdr:nvSpPr>
      <xdr:spPr>
        <a:xfrm>
          <a:off x="2471738" y="2809875"/>
          <a:ext cx="423862" cy="3333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85729</xdr:colOff>
      <xdr:row>40</xdr:row>
      <xdr:rowOff>1</xdr:rowOff>
    </xdr:from>
    <xdr:to>
      <xdr:col>15</xdr:col>
      <xdr:colOff>85729</xdr:colOff>
      <xdr:row>42</xdr:row>
      <xdr:rowOff>23813</xdr:rowOff>
    </xdr:to>
    <xdr:sp macro="" textlink="">
      <xdr:nvSpPr>
        <xdr:cNvPr id="3" name="矢印: 右 2">
          <a:extLst>
            <a:ext uri="{FF2B5EF4-FFF2-40B4-BE49-F238E27FC236}">
              <a16:creationId xmlns="" xmlns:a16="http://schemas.microsoft.com/office/drawing/2014/main" id="{8945893A-0855-4D88-B9EA-71B71D11221A}"/>
            </a:ext>
          </a:extLst>
        </xdr:cNvPr>
        <xdr:cNvSpPr/>
      </xdr:nvSpPr>
      <xdr:spPr>
        <a:xfrm>
          <a:off x="2514604" y="6143626"/>
          <a:ext cx="428625" cy="30956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14294</xdr:colOff>
      <xdr:row>9</xdr:row>
      <xdr:rowOff>9526</xdr:rowOff>
    </xdr:from>
    <xdr:to>
      <xdr:col>11</xdr:col>
      <xdr:colOff>114306</xdr:colOff>
      <xdr:row>38</xdr:row>
      <xdr:rowOff>138113</xdr:rowOff>
    </xdr:to>
    <xdr:sp macro="" textlink="">
      <xdr:nvSpPr>
        <xdr:cNvPr id="4" name="左中かっこ 3">
          <a:extLst>
            <a:ext uri="{FF2B5EF4-FFF2-40B4-BE49-F238E27FC236}">
              <a16:creationId xmlns="" xmlns:a16="http://schemas.microsoft.com/office/drawing/2014/main" id="{060D1A4D-0991-4A55-A4CE-8B6676030A2A}"/>
            </a:ext>
          </a:extLst>
        </xdr:cNvPr>
        <xdr:cNvSpPr/>
      </xdr:nvSpPr>
      <xdr:spPr>
        <a:xfrm flipH="1">
          <a:off x="1443044" y="1452564"/>
          <a:ext cx="242887" cy="4271962"/>
        </a:xfrm>
        <a:prstGeom prst="leftBrace">
          <a:avLst>
            <a:gd name="adj1" fmla="val 49509"/>
            <a:gd name="adj2" fmla="val 5011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a:p>
      </xdr:txBody>
    </xdr:sp>
    <xdr:clientData/>
  </xdr:twoCellAnchor>
  <xdr:twoCellAnchor>
    <xdr:from>
      <xdr:col>30</xdr:col>
      <xdr:colOff>66664</xdr:colOff>
      <xdr:row>9</xdr:row>
      <xdr:rowOff>52388</xdr:rowOff>
    </xdr:from>
    <xdr:to>
      <xdr:col>31</xdr:col>
      <xdr:colOff>119052</xdr:colOff>
      <xdr:row>39</xdr:row>
      <xdr:rowOff>0</xdr:rowOff>
    </xdr:to>
    <xdr:sp macro="" textlink="">
      <xdr:nvSpPr>
        <xdr:cNvPr id="5" name="右中かっこ 4">
          <a:extLst>
            <a:ext uri="{FF2B5EF4-FFF2-40B4-BE49-F238E27FC236}">
              <a16:creationId xmlns="" xmlns:a16="http://schemas.microsoft.com/office/drawing/2014/main" id="{86A8A6D8-2A55-41C9-8FFE-0D0A695EB164}"/>
            </a:ext>
          </a:extLst>
        </xdr:cNvPr>
        <xdr:cNvSpPr/>
      </xdr:nvSpPr>
      <xdr:spPr>
        <a:xfrm>
          <a:off x="5353039" y="1052513"/>
          <a:ext cx="195263" cy="4233863"/>
        </a:xfrm>
        <a:prstGeom prst="rightBrace">
          <a:avLst>
            <a:gd name="adj1" fmla="val 58973"/>
            <a:gd name="adj2" fmla="val 501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80959</xdr:colOff>
      <xdr:row>3</xdr:row>
      <xdr:rowOff>14289</xdr:rowOff>
    </xdr:from>
    <xdr:to>
      <xdr:col>31</xdr:col>
      <xdr:colOff>76194</xdr:colOff>
      <xdr:row>8</xdr:row>
      <xdr:rowOff>138114</xdr:rowOff>
    </xdr:to>
    <xdr:sp macro="" textlink="">
      <xdr:nvSpPr>
        <xdr:cNvPr id="6" name="右中かっこ 5">
          <a:extLst>
            <a:ext uri="{FF2B5EF4-FFF2-40B4-BE49-F238E27FC236}">
              <a16:creationId xmlns="" xmlns:a16="http://schemas.microsoft.com/office/drawing/2014/main" id="{A539BD43-8AB2-4A31-9D7D-CF4B66521907}"/>
            </a:ext>
          </a:extLst>
        </xdr:cNvPr>
        <xdr:cNvSpPr/>
      </xdr:nvSpPr>
      <xdr:spPr>
        <a:xfrm>
          <a:off x="5367334" y="157164"/>
          <a:ext cx="138110" cy="838200"/>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42863</xdr:colOff>
      <xdr:row>17</xdr:row>
      <xdr:rowOff>95250</xdr:rowOff>
    </xdr:from>
    <xdr:to>
      <xdr:col>55</xdr:col>
      <xdr:colOff>38100</xdr:colOff>
      <xdr:row>20</xdr:row>
      <xdr:rowOff>0</xdr:rowOff>
    </xdr:to>
    <xdr:sp macro="" textlink="">
      <xdr:nvSpPr>
        <xdr:cNvPr id="7" name="矢印: 右 6">
          <a:extLst>
            <a:ext uri="{FF2B5EF4-FFF2-40B4-BE49-F238E27FC236}">
              <a16:creationId xmlns="" xmlns:a16="http://schemas.microsoft.com/office/drawing/2014/main" id="{2D8BCCDC-D070-45D3-8E1D-338D52BDABED}"/>
            </a:ext>
          </a:extLst>
        </xdr:cNvPr>
        <xdr:cNvSpPr/>
      </xdr:nvSpPr>
      <xdr:spPr>
        <a:xfrm>
          <a:off x="1376363" y="2395538"/>
          <a:ext cx="423862" cy="3333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85729</xdr:colOff>
      <xdr:row>42</xdr:row>
      <xdr:rowOff>2</xdr:rowOff>
    </xdr:from>
    <xdr:to>
      <xdr:col>54</xdr:col>
      <xdr:colOff>85729</xdr:colOff>
      <xdr:row>44</xdr:row>
      <xdr:rowOff>23814</xdr:rowOff>
    </xdr:to>
    <xdr:sp macro="" textlink="">
      <xdr:nvSpPr>
        <xdr:cNvPr id="8" name="矢印: 右 7">
          <a:extLst>
            <a:ext uri="{FF2B5EF4-FFF2-40B4-BE49-F238E27FC236}">
              <a16:creationId xmlns="" xmlns:a16="http://schemas.microsoft.com/office/drawing/2014/main" id="{F6B83765-519D-4498-8608-D7FE718FD037}"/>
            </a:ext>
          </a:extLst>
        </xdr:cNvPr>
        <xdr:cNvSpPr/>
      </xdr:nvSpPr>
      <xdr:spPr>
        <a:xfrm>
          <a:off x="6551523" y="5983943"/>
          <a:ext cx="302559" cy="31516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14294</xdr:colOff>
      <xdr:row>9</xdr:row>
      <xdr:rowOff>9526</xdr:rowOff>
    </xdr:from>
    <xdr:to>
      <xdr:col>51</xdr:col>
      <xdr:colOff>114306</xdr:colOff>
      <xdr:row>38</xdr:row>
      <xdr:rowOff>138113</xdr:rowOff>
    </xdr:to>
    <xdr:sp macro="" textlink="">
      <xdr:nvSpPr>
        <xdr:cNvPr id="9" name="左中かっこ 8">
          <a:extLst>
            <a:ext uri="{FF2B5EF4-FFF2-40B4-BE49-F238E27FC236}">
              <a16:creationId xmlns="" xmlns:a16="http://schemas.microsoft.com/office/drawing/2014/main" id="{12105BDB-A983-4A55-AED5-81448435FEF6}"/>
            </a:ext>
          </a:extLst>
        </xdr:cNvPr>
        <xdr:cNvSpPr/>
      </xdr:nvSpPr>
      <xdr:spPr>
        <a:xfrm flipH="1">
          <a:off x="1062044" y="1166814"/>
          <a:ext cx="242887" cy="4271962"/>
        </a:xfrm>
        <a:prstGeom prst="leftBrace">
          <a:avLst>
            <a:gd name="adj1" fmla="val 49509"/>
            <a:gd name="adj2" fmla="val 5011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a:p>
      </xdr:txBody>
    </xdr:sp>
    <xdr:clientData/>
  </xdr:twoCellAnchor>
  <xdr:twoCellAnchor>
    <xdr:from>
      <xdr:col>70</xdr:col>
      <xdr:colOff>66664</xdr:colOff>
      <xdr:row>9</xdr:row>
      <xdr:rowOff>52388</xdr:rowOff>
    </xdr:from>
    <xdr:to>
      <xdr:col>71</xdr:col>
      <xdr:colOff>119052</xdr:colOff>
      <xdr:row>39</xdr:row>
      <xdr:rowOff>0</xdr:rowOff>
    </xdr:to>
    <xdr:sp macro="" textlink="">
      <xdr:nvSpPr>
        <xdr:cNvPr id="10" name="右中かっこ 9">
          <a:extLst>
            <a:ext uri="{FF2B5EF4-FFF2-40B4-BE49-F238E27FC236}">
              <a16:creationId xmlns="" xmlns:a16="http://schemas.microsoft.com/office/drawing/2014/main" id="{87E13B41-BBFD-4FA5-B369-AA126843BA82}"/>
            </a:ext>
          </a:extLst>
        </xdr:cNvPr>
        <xdr:cNvSpPr/>
      </xdr:nvSpPr>
      <xdr:spPr>
        <a:xfrm>
          <a:off x="3638539" y="1209676"/>
          <a:ext cx="195263" cy="4233863"/>
        </a:xfrm>
        <a:prstGeom prst="rightBrace">
          <a:avLst>
            <a:gd name="adj1" fmla="val 58973"/>
            <a:gd name="adj2" fmla="val 501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80959</xdr:colOff>
      <xdr:row>3</xdr:row>
      <xdr:rowOff>14289</xdr:rowOff>
    </xdr:from>
    <xdr:to>
      <xdr:col>71</xdr:col>
      <xdr:colOff>76194</xdr:colOff>
      <xdr:row>8</xdr:row>
      <xdr:rowOff>138114</xdr:rowOff>
    </xdr:to>
    <xdr:sp macro="" textlink="">
      <xdr:nvSpPr>
        <xdr:cNvPr id="11" name="右中かっこ 10">
          <a:extLst>
            <a:ext uri="{FF2B5EF4-FFF2-40B4-BE49-F238E27FC236}">
              <a16:creationId xmlns="" xmlns:a16="http://schemas.microsoft.com/office/drawing/2014/main" id="{EA1A3153-A31A-4F54-9D1F-6172B1F77E47}"/>
            </a:ext>
          </a:extLst>
        </xdr:cNvPr>
        <xdr:cNvSpPr/>
      </xdr:nvSpPr>
      <xdr:spPr>
        <a:xfrm>
          <a:off x="3652834" y="314327"/>
          <a:ext cx="138110" cy="838200"/>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66671</xdr:colOff>
      <xdr:row>10</xdr:row>
      <xdr:rowOff>4761</xdr:rowOff>
    </xdr:from>
    <xdr:to>
      <xdr:col>49</xdr:col>
      <xdr:colOff>18071</xdr:colOff>
      <xdr:row>10</xdr:row>
      <xdr:rowOff>4761</xdr:rowOff>
    </xdr:to>
    <xdr:cxnSp macro="">
      <xdr:nvCxnSpPr>
        <xdr:cNvPr id="13" name="直線矢印コネクタ 12">
          <a:extLst>
            <a:ext uri="{FF2B5EF4-FFF2-40B4-BE49-F238E27FC236}">
              <a16:creationId xmlns="" xmlns:a16="http://schemas.microsoft.com/office/drawing/2014/main" id="{95E4B87B-1C5B-48F2-9925-8FCA0EDB5A49}"/>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12</xdr:row>
      <xdr:rowOff>4761</xdr:rowOff>
    </xdr:from>
    <xdr:to>
      <xdr:col>49</xdr:col>
      <xdr:colOff>18071</xdr:colOff>
      <xdr:row>12</xdr:row>
      <xdr:rowOff>4761</xdr:rowOff>
    </xdr:to>
    <xdr:cxnSp macro="">
      <xdr:nvCxnSpPr>
        <xdr:cNvPr id="14" name="直線矢印コネクタ 13">
          <a:extLst>
            <a:ext uri="{FF2B5EF4-FFF2-40B4-BE49-F238E27FC236}">
              <a16:creationId xmlns="" xmlns:a16="http://schemas.microsoft.com/office/drawing/2014/main" id="{9AFDA8C4-20BB-45B7-A771-2E9FEE9154D0}"/>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14</xdr:row>
      <xdr:rowOff>4761</xdr:rowOff>
    </xdr:from>
    <xdr:to>
      <xdr:col>49</xdr:col>
      <xdr:colOff>18071</xdr:colOff>
      <xdr:row>14</xdr:row>
      <xdr:rowOff>4761</xdr:rowOff>
    </xdr:to>
    <xdr:cxnSp macro="">
      <xdr:nvCxnSpPr>
        <xdr:cNvPr id="15" name="直線矢印コネクタ 14">
          <a:extLst>
            <a:ext uri="{FF2B5EF4-FFF2-40B4-BE49-F238E27FC236}">
              <a16:creationId xmlns="" xmlns:a16="http://schemas.microsoft.com/office/drawing/2014/main" id="{B09EE48A-7DE5-4EA4-9D8F-1C85E491B1BB}"/>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16</xdr:row>
      <xdr:rowOff>4761</xdr:rowOff>
    </xdr:from>
    <xdr:to>
      <xdr:col>49</xdr:col>
      <xdr:colOff>18071</xdr:colOff>
      <xdr:row>16</xdr:row>
      <xdr:rowOff>4761</xdr:rowOff>
    </xdr:to>
    <xdr:cxnSp macro="">
      <xdr:nvCxnSpPr>
        <xdr:cNvPr id="16" name="直線矢印コネクタ 15">
          <a:extLst>
            <a:ext uri="{FF2B5EF4-FFF2-40B4-BE49-F238E27FC236}">
              <a16:creationId xmlns="" xmlns:a16="http://schemas.microsoft.com/office/drawing/2014/main" id="{DB192B3C-DF10-4846-85F7-EFC7295CB08E}"/>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18</xdr:row>
      <xdr:rowOff>4761</xdr:rowOff>
    </xdr:from>
    <xdr:to>
      <xdr:col>49</xdr:col>
      <xdr:colOff>18071</xdr:colOff>
      <xdr:row>18</xdr:row>
      <xdr:rowOff>4761</xdr:rowOff>
    </xdr:to>
    <xdr:cxnSp macro="">
      <xdr:nvCxnSpPr>
        <xdr:cNvPr id="17" name="直線矢印コネクタ 16">
          <a:extLst>
            <a:ext uri="{FF2B5EF4-FFF2-40B4-BE49-F238E27FC236}">
              <a16:creationId xmlns="" xmlns:a16="http://schemas.microsoft.com/office/drawing/2014/main" id="{78E0E8EA-6332-4813-8889-F0924F073E4E}"/>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20</xdr:row>
      <xdr:rowOff>4761</xdr:rowOff>
    </xdr:from>
    <xdr:to>
      <xdr:col>49</xdr:col>
      <xdr:colOff>18071</xdr:colOff>
      <xdr:row>20</xdr:row>
      <xdr:rowOff>4761</xdr:rowOff>
    </xdr:to>
    <xdr:cxnSp macro="">
      <xdr:nvCxnSpPr>
        <xdr:cNvPr id="18" name="直線矢印コネクタ 17">
          <a:extLst>
            <a:ext uri="{FF2B5EF4-FFF2-40B4-BE49-F238E27FC236}">
              <a16:creationId xmlns="" xmlns:a16="http://schemas.microsoft.com/office/drawing/2014/main" id="{98BAD97D-05B6-4E44-A358-4177B163BC6F}"/>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22</xdr:row>
      <xdr:rowOff>4761</xdr:rowOff>
    </xdr:from>
    <xdr:to>
      <xdr:col>49</xdr:col>
      <xdr:colOff>18071</xdr:colOff>
      <xdr:row>22</xdr:row>
      <xdr:rowOff>4761</xdr:rowOff>
    </xdr:to>
    <xdr:cxnSp macro="">
      <xdr:nvCxnSpPr>
        <xdr:cNvPr id="19" name="直線矢印コネクタ 18">
          <a:extLst>
            <a:ext uri="{FF2B5EF4-FFF2-40B4-BE49-F238E27FC236}">
              <a16:creationId xmlns="" xmlns:a16="http://schemas.microsoft.com/office/drawing/2014/main" id="{505CDDCE-7A12-40E7-830F-E3428BD1599C}"/>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24</xdr:row>
      <xdr:rowOff>4761</xdr:rowOff>
    </xdr:from>
    <xdr:to>
      <xdr:col>49</xdr:col>
      <xdr:colOff>18071</xdr:colOff>
      <xdr:row>24</xdr:row>
      <xdr:rowOff>4761</xdr:rowOff>
    </xdr:to>
    <xdr:cxnSp macro="">
      <xdr:nvCxnSpPr>
        <xdr:cNvPr id="20" name="直線矢印コネクタ 19">
          <a:extLst>
            <a:ext uri="{FF2B5EF4-FFF2-40B4-BE49-F238E27FC236}">
              <a16:creationId xmlns="" xmlns:a16="http://schemas.microsoft.com/office/drawing/2014/main" id="{ED60E0F2-83F0-476E-AAE3-7387353F29AB}"/>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26</xdr:row>
      <xdr:rowOff>4761</xdr:rowOff>
    </xdr:from>
    <xdr:to>
      <xdr:col>49</xdr:col>
      <xdr:colOff>18071</xdr:colOff>
      <xdr:row>26</xdr:row>
      <xdr:rowOff>4761</xdr:rowOff>
    </xdr:to>
    <xdr:cxnSp macro="">
      <xdr:nvCxnSpPr>
        <xdr:cNvPr id="21" name="直線矢印コネクタ 20">
          <a:extLst>
            <a:ext uri="{FF2B5EF4-FFF2-40B4-BE49-F238E27FC236}">
              <a16:creationId xmlns="" xmlns:a16="http://schemas.microsoft.com/office/drawing/2014/main" id="{62685E4B-47B8-453F-AB26-785D72C56CBA}"/>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28</xdr:row>
      <xdr:rowOff>4761</xdr:rowOff>
    </xdr:from>
    <xdr:to>
      <xdr:col>49</xdr:col>
      <xdr:colOff>18071</xdr:colOff>
      <xdr:row>28</xdr:row>
      <xdr:rowOff>4761</xdr:rowOff>
    </xdr:to>
    <xdr:cxnSp macro="">
      <xdr:nvCxnSpPr>
        <xdr:cNvPr id="22" name="直線矢印コネクタ 21">
          <a:extLst>
            <a:ext uri="{FF2B5EF4-FFF2-40B4-BE49-F238E27FC236}">
              <a16:creationId xmlns="" xmlns:a16="http://schemas.microsoft.com/office/drawing/2014/main" id="{A6000716-576C-41D9-BD4C-C05CEB7B8919}"/>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30</xdr:row>
      <xdr:rowOff>4761</xdr:rowOff>
    </xdr:from>
    <xdr:to>
      <xdr:col>49</xdr:col>
      <xdr:colOff>18071</xdr:colOff>
      <xdr:row>30</xdr:row>
      <xdr:rowOff>4761</xdr:rowOff>
    </xdr:to>
    <xdr:cxnSp macro="">
      <xdr:nvCxnSpPr>
        <xdr:cNvPr id="23" name="直線矢印コネクタ 22">
          <a:extLst>
            <a:ext uri="{FF2B5EF4-FFF2-40B4-BE49-F238E27FC236}">
              <a16:creationId xmlns="" xmlns:a16="http://schemas.microsoft.com/office/drawing/2014/main" id="{FB5BE801-5A1A-4415-A045-8F6EC10E4923}"/>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32</xdr:row>
      <xdr:rowOff>4761</xdr:rowOff>
    </xdr:from>
    <xdr:to>
      <xdr:col>49</xdr:col>
      <xdr:colOff>18071</xdr:colOff>
      <xdr:row>32</xdr:row>
      <xdr:rowOff>4761</xdr:rowOff>
    </xdr:to>
    <xdr:cxnSp macro="">
      <xdr:nvCxnSpPr>
        <xdr:cNvPr id="24" name="直線矢印コネクタ 23">
          <a:extLst>
            <a:ext uri="{FF2B5EF4-FFF2-40B4-BE49-F238E27FC236}">
              <a16:creationId xmlns="" xmlns:a16="http://schemas.microsoft.com/office/drawing/2014/main" id="{BFE21FC1-FF9F-4325-8B2E-B63A44B16D18}"/>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34</xdr:row>
      <xdr:rowOff>4761</xdr:rowOff>
    </xdr:from>
    <xdr:to>
      <xdr:col>49</xdr:col>
      <xdr:colOff>18071</xdr:colOff>
      <xdr:row>34</xdr:row>
      <xdr:rowOff>4761</xdr:rowOff>
    </xdr:to>
    <xdr:cxnSp macro="">
      <xdr:nvCxnSpPr>
        <xdr:cNvPr id="25" name="直線矢印コネクタ 24">
          <a:extLst>
            <a:ext uri="{FF2B5EF4-FFF2-40B4-BE49-F238E27FC236}">
              <a16:creationId xmlns="" xmlns:a16="http://schemas.microsoft.com/office/drawing/2014/main" id="{D9663DA7-5EE6-4C9E-A3D4-28640184DAAB}"/>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36</xdr:row>
      <xdr:rowOff>4761</xdr:rowOff>
    </xdr:from>
    <xdr:to>
      <xdr:col>49</xdr:col>
      <xdr:colOff>18071</xdr:colOff>
      <xdr:row>36</xdr:row>
      <xdr:rowOff>4761</xdr:rowOff>
    </xdr:to>
    <xdr:cxnSp macro="">
      <xdr:nvCxnSpPr>
        <xdr:cNvPr id="26" name="直線矢印コネクタ 25">
          <a:extLst>
            <a:ext uri="{FF2B5EF4-FFF2-40B4-BE49-F238E27FC236}">
              <a16:creationId xmlns="" xmlns:a16="http://schemas.microsoft.com/office/drawing/2014/main" id="{3A121793-1C2A-422C-AF34-37885D760A5B}"/>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38</xdr:row>
      <xdr:rowOff>4761</xdr:rowOff>
    </xdr:from>
    <xdr:to>
      <xdr:col>49</xdr:col>
      <xdr:colOff>18071</xdr:colOff>
      <xdr:row>38</xdr:row>
      <xdr:rowOff>4761</xdr:rowOff>
    </xdr:to>
    <xdr:cxnSp macro="">
      <xdr:nvCxnSpPr>
        <xdr:cNvPr id="27" name="直線矢印コネクタ 26">
          <a:extLst>
            <a:ext uri="{FF2B5EF4-FFF2-40B4-BE49-F238E27FC236}">
              <a16:creationId xmlns="" xmlns:a16="http://schemas.microsoft.com/office/drawing/2014/main" id="{D6FD18A2-6F74-4D6D-94AF-82DAAEC92123}"/>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4</xdr:row>
      <xdr:rowOff>4761</xdr:rowOff>
    </xdr:from>
    <xdr:to>
      <xdr:col>65</xdr:col>
      <xdr:colOff>18071</xdr:colOff>
      <xdr:row>4</xdr:row>
      <xdr:rowOff>4761</xdr:rowOff>
    </xdr:to>
    <xdr:cxnSp macro="">
      <xdr:nvCxnSpPr>
        <xdr:cNvPr id="28" name="直線矢印コネクタ 27">
          <a:extLst>
            <a:ext uri="{FF2B5EF4-FFF2-40B4-BE49-F238E27FC236}">
              <a16:creationId xmlns="" xmlns:a16="http://schemas.microsoft.com/office/drawing/2014/main" id="{3A924E5B-49BC-41FF-A3F4-D130DD772F9F}"/>
            </a:ext>
          </a:extLst>
        </xdr:cNvPr>
        <xdr:cNvCxnSpPr/>
      </xdr:nvCxnSpPr>
      <xdr:spPr>
        <a:xfrm>
          <a:off x="7834309" y="447674"/>
          <a:ext cx="170475"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6</xdr:row>
      <xdr:rowOff>4761</xdr:rowOff>
    </xdr:from>
    <xdr:to>
      <xdr:col>65</xdr:col>
      <xdr:colOff>18071</xdr:colOff>
      <xdr:row>6</xdr:row>
      <xdr:rowOff>4761</xdr:rowOff>
    </xdr:to>
    <xdr:cxnSp macro="">
      <xdr:nvCxnSpPr>
        <xdr:cNvPr id="29" name="直線矢印コネクタ 28">
          <a:extLst>
            <a:ext uri="{FF2B5EF4-FFF2-40B4-BE49-F238E27FC236}">
              <a16:creationId xmlns="" xmlns:a16="http://schemas.microsoft.com/office/drawing/2014/main" id="{3B8F9F8B-1E38-4645-8B74-81C887B5743B}"/>
            </a:ext>
          </a:extLst>
        </xdr:cNvPr>
        <xdr:cNvCxnSpPr/>
      </xdr:nvCxnSpPr>
      <xdr:spPr>
        <a:xfrm>
          <a:off x="5867396" y="1304924"/>
          <a:ext cx="180000"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8</xdr:row>
      <xdr:rowOff>4761</xdr:rowOff>
    </xdr:from>
    <xdr:to>
      <xdr:col>65</xdr:col>
      <xdr:colOff>18071</xdr:colOff>
      <xdr:row>8</xdr:row>
      <xdr:rowOff>4761</xdr:rowOff>
    </xdr:to>
    <xdr:cxnSp macro="">
      <xdr:nvCxnSpPr>
        <xdr:cNvPr id="30" name="直線矢印コネクタ 29">
          <a:extLst>
            <a:ext uri="{FF2B5EF4-FFF2-40B4-BE49-F238E27FC236}">
              <a16:creationId xmlns="" xmlns:a16="http://schemas.microsoft.com/office/drawing/2014/main" id="{8B46CB0C-F894-49C7-80B5-21A740D5B702}"/>
            </a:ext>
          </a:extLst>
        </xdr:cNvPr>
        <xdr:cNvCxnSpPr/>
      </xdr:nvCxnSpPr>
      <xdr:spPr>
        <a:xfrm>
          <a:off x="5867396" y="1304924"/>
          <a:ext cx="180000"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10</xdr:row>
      <xdr:rowOff>4761</xdr:rowOff>
    </xdr:from>
    <xdr:to>
      <xdr:col>65</xdr:col>
      <xdr:colOff>18071</xdr:colOff>
      <xdr:row>10</xdr:row>
      <xdr:rowOff>4761</xdr:rowOff>
    </xdr:to>
    <xdr:cxnSp macro="">
      <xdr:nvCxnSpPr>
        <xdr:cNvPr id="31" name="直線矢印コネクタ 30">
          <a:extLst>
            <a:ext uri="{FF2B5EF4-FFF2-40B4-BE49-F238E27FC236}">
              <a16:creationId xmlns="" xmlns:a16="http://schemas.microsoft.com/office/drawing/2014/main" id="{3F996BB6-3543-4D9C-B305-8223CA525F29}"/>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12</xdr:row>
      <xdr:rowOff>4761</xdr:rowOff>
    </xdr:from>
    <xdr:to>
      <xdr:col>65</xdr:col>
      <xdr:colOff>18071</xdr:colOff>
      <xdr:row>12</xdr:row>
      <xdr:rowOff>4761</xdr:rowOff>
    </xdr:to>
    <xdr:cxnSp macro="">
      <xdr:nvCxnSpPr>
        <xdr:cNvPr id="32" name="直線矢印コネクタ 31">
          <a:extLst>
            <a:ext uri="{FF2B5EF4-FFF2-40B4-BE49-F238E27FC236}">
              <a16:creationId xmlns="" xmlns:a16="http://schemas.microsoft.com/office/drawing/2014/main" id="{B5D67FC8-E87D-4FA7-8195-40E3E311FD0C}"/>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14</xdr:row>
      <xdr:rowOff>4761</xdr:rowOff>
    </xdr:from>
    <xdr:to>
      <xdr:col>65</xdr:col>
      <xdr:colOff>18071</xdr:colOff>
      <xdr:row>14</xdr:row>
      <xdr:rowOff>4761</xdr:rowOff>
    </xdr:to>
    <xdr:cxnSp macro="">
      <xdr:nvCxnSpPr>
        <xdr:cNvPr id="33" name="直線矢印コネクタ 32">
          <a:extLst>
            <a:ext uri="{FF2B5EF4-FFF2-40B4-BE49-F238E27FC236}">
              <a16:creationId xmlns="" xmlns:a16="http://schemas.microsoft.com/office/drawing/2014/main" id="{FC7F850C-89FD-46EC-913F-555C7A37338A}"/>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16</xdr:row>
      <xdr:rowOff>4761</xdr:rowOff>
    </xdr:from>
    <xdr:to>
      <xdr:col>65</xdr:col>
      <xdr:colOff>18071</xdr:colOff>
      <xdr:row>16</xdr:row>
      <xdr:rowOff>4761</xdr:rowOff>
    </xdr:to>
    <xdr:cxnSp macro="">
      <xdr:nvCxnSpPr>
        <xdr:cNvPr id="34" name="直線矢印コネクタ 33">
          <a:extLst>
            <a:ext uri="{FF2B5EF4-FFF2-40B4-BE49-F238E27FC236}">
              <a16:creationId xmlns="" xmlns:a16="http://schemas.microsoft.com/office/drawing/2014/main" id="{D8A57D33-C0D8-493B-A68E-3BE06B1EDD53}"/>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18</xdr:row>
      <xdr:rowOff>4761</xdr:rowOff>
    </xdr:from>
    <xdr:to>
      <xdr:col>65</xdr:col>
      <xdr:colOff>18071</xdr:colOff>
      <xdr:row>18</xdr:row>
      <xdr:rowOff>4761</xdr:rowOff>
    </xdr:to>
    <xdr:cxnSp macro="">
      <xdr:nvCxnSpPr>
        <xdr:cNvPr id="35" name="直線矢印コネクタ 34">
          <a:extLst>
            <a:ext uri="{FF2B5EF4-FFF2-40B4-BE49-F238E27FC236}">
              <a16:creationId xmlns="" xmlns:a16="http://schemas.microsoft.com/office/drawing/2014/main" id="{CBB20A9F-7BC1-4BB6-9AF3-26D945912202}"/>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20</xdr:row>
      <xdr:rowOff>4761</xdr:rowOff>
    </xdr:from>
    <xdr:to>
      <xdr:col>65</xdr:col>
      <xdr:colOff>18071</xdr:colOff>
      <xdr:row>20</xdr:row>
      <xdr:rowOff>4761</xdr:rowOff>
    </xdr:to>
    <xdr:cxnSp macro="">
      <xdr:nvCxnSpPr>
        <xdr:cNvPr id="36" name="直線矢印コネクタ 35">
          <a:extLst>
            <a:ext uri="{FF2B5EF4-FFF2-40B4-BE49-F238E27FC236}">
              <a16:creationId xmlns="" xmlns:a16="http://schemas.microsoft.com/office/drawing/2014/main" id="{5AE18BD9-25EE-4DD4-BFF9-44163F47EBD9}"/>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22</xdr:row>
      <xdr:rowOff>4761</xdr:rowOff>
    </xdr:from>
    <xdr:to>
      <xdr:col>65</xdr:col>
      <xdr:colOff>18071</xdr:colOff>
      <xdr:row>22</xdr:row>
      <xdr:rowOff>4761</xdr:rowOff>
    </xdr:to>
    <xdr:cxnSp macro="">
      <xdr:nvCxnSpPr>
        <xdr:cNvPr id="37" name="直線矢印コネクタ 36">
          <a:extLst>
            <a:ext uri="{FF2B5EF4-FFF2-40B4-BE49-F238E27FC236}">
              <a16:creationId xmlns="" xmlns:a16="http://schemas.microsoft.com/office/drawing/2014/main" id="{3AA242D1-E835-4DBE-B84D-164168B7D4D8}"/>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24</xdr:row>
      <xdr:rowOff>4761</xdr:rowOff>
    </xdr:from>
    <xdr:to>
      <xdr:col>65</xdr:col>
      <xdr:colOff>18071</xdr:colOff>
      <xdr:row>24</xdr:row>
      <xdr:rowOff>4761</xdr:rowOff>
    </xdr:to>
    <xdr:cxnSp macro="">
      <xdr:nvCxnSpPr>
        <xdr:cNvPr id="38" name="直線矢印コネクタ 37">
          <a:extLst>
            <a:ext uri="{FF2B5EF4-FFF2-40B4-BE49-F238E27FC236}">
              <a16:creationId xmlns="" xmlns:a16="http://schemas.microsoft.com/office/drawing/2014/main" id="{8B3933A1-942D-4404-9EF5-B550B5F12357}"/>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26</xdr:row>
      <xdr:rowOff>4761</xdr:rowOff>
    </xdr:from>
    <xdr:to>
      <xdr:col>65</xdr:col>
      <xdr:colOff>18071</xdr:colOff>
      <xdr:row>26</xdr:row>
      <xdr:rowOff>4761</xdr:rowOff>
    </xdr:to>
    <xdr:cxnSp macro="">
      <xdr:nvCxnSpPr>
        <xdr:cNvPr id="39" name="直線矢印コネクタ 38">
          <a:extLst>
            <a:ext uri="{FF2B5EF4-FFF2-40B4-BE49-F238E27FC236}">
              <a16:creationId xmlns="" xmlns:a16="http://schemas.microsoft.com/office/drawing/2014/main" id="{C8B117F7-1E23-445F-BB81-0FC17BD39D3D}"/>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28</xdr:row>
      <xdr:rowOff>4761</xdr:rowOff>
    </xdr:from>
    <xdr:to>
      <xdr:col>65</xdr:col>
      <xdr:colOff>18071</xdr:colOff>
      <xdr:row>28</xdr:row>
      <xdr:rowOff>4761</xdr:rowOff>
    </xdr:to>
    <xdr:cxnSp macro="">
      <xdr:nvCxnSpPr>
        <xdr:cNvPr id="40" name="直線矢印コネクタ 39">
          <a:extLst>
            <a:ext uri="{FF2B5EF4-FFF2-40B4-BE49-F238E27FC236}">
              <a16:creationId xmlns="" xmlns:a16="http://schemas.microsoft.com/office/drawing/2014/main" id="{E50D2B99-DD43-43BD-B7E9-C297539CD9BB}"/>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30</xdr:row>
      <xdr:rowOff>4761</xdr:rowOff>
    </xdr:from>
    <xdr:to>
      <xdr:col>65</xdr:col>
      <xdr:colOff>18071</xdr:colOff>
      <xdr:row>30</xdr:row>
      <xdr:rowOff>4761</xdr:rowOff>
    </xdr:to>
    <xdr:cxnSp macro="">
      <xdr:nvCxnSpPr>
        <xdr:cNvPr id="41" name="直線矢印コネクタ 40">
          <a:extLst>
            <a:ext uri="{FF2B5EF4-FFF2-40B4-BE49-F238E27FC236}">
              <a16:creationId xmlns="" xmlns:a16="http://schemas.microsoft.com/office/drawing/2014/main" id="{D4C0F963-5B40-49C5-9EC4-075CA66A03B0}"/>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32</xdr:row>
      <xdr:rowOff>4761</xdr:rowOff>
    </xdr:from>
    <xdr:to>
      <xdr:col>65</xdr:col>
      <xdr:colOff>18071</xdr:colOff>
      <xdr:row>32</xdr:row>
      <xdr:rowOff>4761</xdr:rowOff>
    </xdr:to>
    <xdr:cxnSp macro="">
      <xdr:nvCxnSpPr>
        <xdr:cNvPr id="42" name="直線矢印コネクタ 41">
          <a:extLst>
            <a:ext uri="{FF2B5EF4-FFF2-40B4-BE49-F238E27FC236}">
              <a16:creationId xmlns="" xmlns:a16="http://schemas.microsoft.com/office/drawing/2014/main" id="{1B0239BC-4DA4-4928-B802-740446A690D9}"/>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34</xdr:row>
      <xdr:rowOff>4761</xdr:rowOff>
    </xdr:from>
    <xdr:to>
      <xdr:col>65</xdr:col>
      <xdr:colOff>18071</xdr:colOff>
      <xdr:row>34</xdr:row>
      <xdr:rowOff>4761</xdr:rowOff>
    </xdr:to>
    <xdr:cxnSp macro="">
      <xdr:nvCxnSpPr>
        <xdr:cNvPr id="43" name="直線矢印コネクタ 42">
          <a:extLst>
            <a:ext uri="{FF2B5EF4-FFF2-40B4-BE49-F238E27FC236}">
              <a16:creationId xmlns="" xmlns:a16="http://schemas.microsoft.com/office/drawing/2014/main" id="{336501EC-B80E-46DC-BF0B-FD31A3D0F304}"/>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36</xdr:row>
      <xdr:rowOff>4761</xdr:rowOff>
    </xdr:from>
    <xdr:to>
      <xdr:col>65</xdr:col>
      <xdr:colOff>18071</xdr:colOff>
      <xdr:row>36</xdr:row>
      <xdr:rowOff>4761</xdr:rowOff>
    </xdr:to>
    <xdr:cxnSp macro="">
      <xdr:nvCxnSpPr>
        <xdr:cNvPr id="44" name="直線矢印コネクタ 43">
          <a:extLst>
            <a:ext uri="{FF2B5EF4-FFF2-40B4-BE49-F238E27FC236}">
              <a16:creationId xmlns="" xmlns:a16="http://schemas.microsoft.com/office/drawing/2014/main" id="{1DBE042A-4A01-4894-B3E9-2579ECFF39E4}"/>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38</xdr:row>
      <xdr:rowOff>4761</xdr:rowOff>
    </xdr:from>
    <xdr:to>
      <xdr:col>65</xdr:col>
      <xdr:colOff>18071</xdr:colOff>
      <xdr:row>38</xdr:row>
      <xdr:rowOff>4761</xdr:rowOff>
    </xdr:to>
    <xdr:cxnSp macro="">
      <xdr:nvCxnSpPr>
        <xdr:cNvPr id="45" name="直線矢印コネクタ 44">
          <a:extLst>
            <a:ext uri="{FF2B5EF4-FFF2-40B4-BE49-F238E27FC236}">
              <a16:creationId xmlns="" xmlns:a16="http://schemas.microsoft.com/office/drawing/2014/main" id="{586E24E7-AF61-4C84-A062-DD4D8F321D00}"/>
            </a:ext>
          </a:extLst>
        </xdr:cNvPr>
        <xdr:cNvCxnSpPr/>
      </xdr:nvCxnSpPr>
      <xdr:spPr>
        <a:xfrm>
          <a:off x="5867396"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4</xdr:row>
      <xdr:rowOff>0</xdr:rowOff>
    </xdr:from>
    <xdr:to>
      <xdr:col>69</xdr:col>
      <xdr:colOff>76200</xdr:colOff>
      <xdr:row>4</xdr:row>
      <xdr:rowOff>0</xdr:rowOff>
    </xdr:to>
    <xdr:cxnSp macro="">
      <xdr:nvCxnSpPr>
        <xdr:cNvPr id="47" name="直線矢印コネクタ 46">
          <a:extLst>
            <a:ext uri="{FF2B5EF4-FFF2-40B4-BE49-F238E27FC236}">
              <a16:creationId xmlns="" xmlns:a16="http://schemas.microsoft.com/office/drawing/2014/main" id="{7EB5EC9E-7125-4684-A5C6-C3212D0D75FA}"/>
            </a:ext>
          </a:extLst>
        </xdr:cNvPr>
        <xdr:cNvCxnSpPr/>
      </xdr:nvCxnSpPr>
      <xdr:spPr>
        <a:xfrm>
          <a:off x="8458200" y="442913"/>
          <a:ext cx="128588"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6</xdr:row>
      <xdr:rowOff>0</xdr:rowOff>
    </xdr:from>
    <xdr:to>
      <xdr:col>69</xdr:col>
      <xdr:colOff>76200</xdr:colOff>
      <xdr:row>6</xdr:row>
      <xdr:rowOff>0</xdr:rowOff>
    </xdr:to>
    <xdr:cxnSp macro="">
      <xdr:nvCxnSpPr>
        <xdr:cNvPr id="48" name="直線矢印コネクタ 47">
          <a:extLst>
            <a:ext uri="{FF2B5EF4-FFF2-40B4-BE49-F238E27FC236}">
              <a16:creationId xmlns="" xmlns:a16="http://schemas.microsoft.com/office/drawing/2014/main" id="{F2B5A88B-9375-4383-8B70-EFFBC484069B}"/>
            </a:ext>
          </a:extLst>
        </xdr:cNvPr>
        <xdr:cNvCxnSpPr/>
      </xdr:nvCxnSpPr>
      <xdr:spPr>
        <a:xfrm>
          <a:off x="8458200" y="442913"/>
          <a:ext cx="128588"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8</xdr:row>
      <xdr:rowOff>0</xdr:rowOff>
    </xdr:from>
    <xdr:to>
      <xdr:col>69</xdr:col>
      <xdr:colOff>76200</xdr:colOff>
      <xdr:row>8</xdr:row>
      <xdr:rowOff>0</xdr:rowOff>
    </xdr:to>
    <xdr:cxnSp macro="">
      <xdr:nvCxnSpPr>
        <xdr:cNvPr id="49" name="直線矢印コネクタ 48">
          <a:extLst>
            <a:ext uri="{FF2B5EF4-FFF2-40B4-BE49-F238E27FC236}">
              <a16:creationId xmlns="" xmlns:a16="http://schemas.microsoft.com/office/drawing/2014/main" id="{5DF49B79-5E85-443E-B6B0-60BFCB234AF1}"/>
            </a:ext>
          </a:extLst>
        </xdr:cNvPr>
        <xdr:cNvCxnSpPr/>
      </xdr:nvCxnSpPr>
      <xdr:spPr>
        <a:xfrm>
          <a:off x="8458200" y="442913"/>
          <a:ext cx="128588"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10</xdr:row>
      <xdr:rowOff>0</xdr:rowOff>
    </xdr:from>
    <xdr:to>
      <xdr:col>69</xdr:col>
      <xdr:colOff>76200</xdr:colOff>
      <xdr:row>10</xdr:row>
      <xdr:rowOff>0</xdr:rowOff>
    </xdr:to>
    <xdr:cxnSp macro="">
      <xdr:nvCxnSpPr>
        <xdr:cNvPr id="50" name="直線矢印コネクタ 49">
          <a:extLst>
            <a:ext uri="{FF2B5EF4-FFF2-40B4-BE49-F238E27FC236}">
              <a16:creationId xmlns="" xmlns:a16="http://schemas.microsoft.com/office/drawing/2014/main" id="{017413BC-7AB0-473E-A7DF-DFF2B76E0870}"/>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12</xdr:row>
      <xdr:rowOff>0</xdr:rowOff>
    </xdr:from>
    <xdr:to>
      <xdr:col>69</xdr:col>
      <xdr:colOff>76200</xdr:colOff>
      <xdr:row>12</xdr:row>
      <xdr:rowOff>0</xdr:rowOff>
    </xdr:to>
    <xdr:cxnSp macro="">
      <xdr:nvCxnSpPr>
        <xdr:cNvPr id="51" name="直線矢印コネクタ 50">
          <a:extLst>
            <a:ext uri="{FF2B5EF4-FFF2-40B4-BE49-F238E27FC236}">
              <a16:creationId xmlns="" xmlns:a16="http://schemas.microsoft.com/office/drawing/2014/main" id="{3269D129-AD73-4129-9AEF-AE4685E0EE57}"/>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14</xdr:row>
      <xdr:rowOff>0</xdr:rowOff>
    </xdr:from>
    <xdr:to>
      <xdr:col>69</xdr:col>
      <xdr:colOff>76200</xdr:colOff>
      <xdr:row>14</xdr:row>
      <xdr:rowOff>0</xdr:rowOff>
    </xdr:to>
    <xdr:cxnSp macro="">
      <xdr:nvCxnSpPr>
        <xdr:cNvPr id="52" name="直線矢印コネクタ 51">
          <a:extLst>
            <a:ext uri="{FF2B5EF4-FFF2-40B4-BE49-F238E27FC236}">
              <a16:creationId xmlns="" xmlns:a16="http://schemas.microsoft.com/office/drawing/2014/main" id="{9C97CFD7-1DA1-43CA-A705-A308E923F24B}"/>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16</xdr:row>
      <xdr:rowOff>0</xdr:rowOff>
    </xdr:from>
    <xdr:to>
      <xdr:col>69</xdr:col>
      <xdr:colOff>76200</xdr:colOff>
      <xdr:row>16</xdr:row>
      <xdr:rowOff>0</xdr:rowOff>
    </xdr:to>
    <xdr:cxnSp macro="">
      <xdr:nvCxnSpPr>
        <xdr:cNvPr id="53" name="直線矢印コネクタ 52">
          <a:extLst>
            <a:ext uri="{FF2B5EF4-FFF2-40B4-BE49-F238E27FC236}">
              <a16:creationId xmlns="" xmlns:a16="http://schemas.microsoft.com/office/drawing/2014/main" id="{1AC4AA7B-CEAB-4065-99F9-656D906B1FE1}"/>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18</xdr:row>
      <xdr:rowOff>0</xdr:rowOff>
    </xdr:from>
    <xdr:to>
      <xdr:col>69</xdr:col>
      <xdr:colOff>76200</xdr:colOff>
      <xdr:row>18</xdr:row>
      <xdr:rowOff>0</xdr:rowOff>
    </xdr:to>
    <xdr:cxnSp macro="">
      <xdr:nvCxnSpPr>
        <xdr:cNvPr id="54" name="直線矢印コネクタ 53">
          <a:extLst>
            <a:ext uri="{FF2B5EF4-FFF2-40B4-BE49-F238E27FC236}">
              <a16:creationId xmlns="" xmlns:a16="http://schemas.microsoft.com/office/drawing/2014/main" id="{82EA72B0-C95E-4049-8EC2-DDCD27D0EEB2}"/>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20</xdr:row>
      <xdr:rowOff>0</xdr:rowOff>
    </xdr:from>
    <xdr:to>
      <xdr:col>69</xdr:col>
      <xdr:colOff>76200</xdr:colOff>
      <xdr:row>20</xdr:row>
      <xdr:rowOff>0</xdr:rowOff>
    </xdr:to>
    <xdr:cxnSp macro="">
      <xdr:nvCxnSpPr>
        <xdr:cNvPr id="55" name="直線矢印コネクタ 54">
          <a:extLst>
            <a:ext uri="{FF2B5EF4-FFF2-40B4-BE49-F238E27FC236}">
              <a16:creationId xmlns="" xmlns:a16="http://schemas.microsoft.com/office/drawing/2014/main" id="{BCFF5DCE-1EC0-44FE-8A50-79032BF0D489}"/>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22</xdr:row>
      <xdr:rowOff>0</xdr:rowOff>
    </xdr:from>
    <xdr:to>
      <xdr:col>69</xdr:col>
      <xdr:colOff>76200</xdr:colOff>
      <xdr:row>22</xdr:row>
      <xdr:rowOff>0</xdr:rowOff>
    </xdr:to>
    <xdr:cxnSp macro="">
      <xdr:nvCxnSpPr>
        <xdr:cNvPr id="56" name="直線矢印コネクタ 55">
          <a:extLst>
            <a:ext uri="{FF2B5EF4-FFF2-40B4-BE49-F238E27FC236}">
              <a16:creationId xmlns="" xmlns:a16="http://schemas.microsoft.com/office/drawing/2014/main" id="{3187C564-A3ED-4D2B-9B67-2FDE46351830}"/>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24</xdr:row>
      <xdr:rowOff>0</xdr:rowOff>
    </xdr:from>
    <xdr:to>
      <xdr:col>69</xdr:col>
      <xdr:colOff>76200</xdr:colOff>
      <xdr:row>24</xdr:row>
      <xdr:rowOff>0</xdr:rowOff>
    </xdr:to>
    <xdr:cxnSp macro="">
      <xdr:nvCxnSpPr>
        <xdr:cNvPr id="57" name="直線矢印コネクタ 56">
          <a:extLst>
            <a:ext uri="{FF2B5EF4-FFF2-40B4-BE49-F238E27FC236}">
              <a16:creationId xmlns="" xmlns:a16="http://schemas.microsoft.com/office/drawing/2014/main" id="{3A26C6FF-3F2A-4107-8CE7-6A707E649E2F}"/>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26</xdr:row>
      <xdr:rowOff>0</xdr:rowOff>
    </xdr:from>
    <xdr:to>
      <xdr:col>69</xdr:col>
      <xdr:colOff>76200</xdr:colOff>
      <xdr:row>26</xdr:row>
      <xdr:rowOff>0</xdr:rowOff>
    </xdr:to>
    <xdr:cxnSp macro="">
      <xdr:nvCxnSpPr>
        <xdr:cNvPr id="58" name="直線矢印コネクタ 57">
          <a:extLst>
            <a:ext uri="{FF2B5EF4-FFF2-40B4-BE49-F238E27FC236}">
              <a16:creationId xmlns="" xmlns:a16="http://schemas.microsoft.com/office/drawing/2014/main" id="{4A2BD830-E935-4530-9404-025E22268569}"/>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28</xdr:row>
      <xdr:rowOff>0</xdr:rowOff>
    </xdr:from>
    <xdr:to>
      <xdr:col>69</xdr:col>
      <xdr:colOff>76200</xdr:colOff>
      <xdr:row>28</xdr:row>
      <xdr:rowOff>0</xdr:rowOff>
    </xdr:to>
    <xdr:cxnSp macro="">
      <xdr:nvCxnSpPr>
        <xdr:cNvPr id="59" name="直線矢印コネクタ 58">
          <a:extLst>
            <a:ext uri="{FF2B5EF4-FFF2-40B4-BE49-F238E27FC236}">
              <a16:creationId xmlns="" xmlns:a16="http://schemas.microsoft.com/office/drawing/2014/main" id="{0605A44F-E538-4D0E-9F40-B7279B332FC4}"/>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30</xdr:row>
      <xdr:rowOff>0</xdr:rowOff>
    </xdr:from>
    <xdr:to>
      <xdr:col>69</xdr:col>
      <xdr:colOff>76200</xdr:colOff>
      <xdr:row>30</xdr:row>
      <xdr:rowOff>0</xdr:rowOff>
    </xdr:to>
    <xdr:cxnSp macro="">
      <xdr:nvCxnSpPr>
        <xdr:cNvPr id="60" name="直線矢印コネクタ 59">
          <a:extLst>
            <a:ext uri="{FF2B5EF4-FFF2-40B4-BE49-F238E27FC236}">
              <a16:creationId xmlns="" xmlns:a16="http://schemas.microsoft.com/office/drawing/2014/main" id="{D46E1BBC-4AD9-4E2B-A127-D2F89B157CB5}"/>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32</xdr:row>
      <xdr:rowOff>0</xdr:rowOff>
    </xdr:from>
    <xdr:to>
      <xdr:col>69</xdr:col>
      <xdr:colOff>76200</xdr:colOff>
      <xdr:row>32</xdr:row>
      <xdr:rowOff>0</xdr:rowOff>
    </xdr:to>
    <xdr:cxnSp macro="">
      <xdr:nvCxnSpPr>
        <xdr:cNvPr id="61" name="直線矢印コネクタ 60">
          <a:extLst>
            <a:ext uri="{FF2B5EF4-FFF2-40B4-BE49-F238E27FC236}">
              <a16:creationId xmlns="" xmlns:a16="http://schemas.microsoft.com/office/drawing/2014/main" id="{7652CA2C-8048-4E1D-8A1E-F13E214F2FD9}"/>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34</xdr:row>
      <xdr:rowOff>0</xdr:rowOff>
    </xdr:from>
    <xdr:to>
      <xdr:col>69</xdr:col>
      <xdr:colOff>76200</xdr:colOff>
      <xdr:row>34</xdr:row>
      <xdr:rowOff>0</xdr:rowOff>
    </xdr:to>
    <xdr:cxnSp macro="">
      <xdr:nvCxnSpPr>
        <xdr:cNvPr id="62" name="直線矢印コネクタ 61">
          <a:extLst>
            <a:ext uri="{FF2B5EF4-FFF2-40B4-BE49-F238E27FC236}">
              <a16:creationId xmlns="" xmlns:a16="http://schemas.microsoft.com/office/drawing/2014/main" id="{31E21E4F-CF66-4723-BA4F-80F05F10E195}"/>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36</xdr:row>
      <xdr:rowOff>0</xdr:rowOff>
    </xdr:from>
    <xdr:to>
      <xdr:col>69</xdr:col>
      <xdr:colOff>76200</xdr:colOff>
      <xdr:row>36</xdr:row>
      <xdr:rowOff>0</xdr:rowOff>
    </xdr:to>
    <xdr:cxnSp macro="">
      <xdr:nvCxnSpPr>
        <xdr:cNvPr id="63" name="直線矢印コネクタ 62">
          <a:extLst>
            <a:ext uri="{FF2B5EF4-FFF2-40B4-BE49-F238E27FC236}">
              <a16:creationId xmlns="" xmlns:a16="http://schemas.microsoft.com/office/drawing/2014/main" id="{C25D09D2-20A7-4961-B8C2-B9AA64E1F0CD}"/>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38</xdr:row>
      <xdr:rowOff>0</xdr:rowOff>
    </xdr:from>
    <xdr:to>
      <xdr:col>69</xdr:col>
      <xdr:colOff>76200</xdr:colOff>
      <xdr:row>38</xdr:row>
      <xdr:rowOff>0</xdr:rowOff>
    </xdr:to>
    <xdr:cxnSp macro="">
      <xdr:nvCxnSpPr>
        <xdr:cNvPr id="64" name="直線矢印コネクタ 63">
          <a:extLst>
            <a:ext uri="{FF2B5EF4-FFF2-40B4-BE49-F238E27FC236}">
              <a16:creationId xmlns="" xmlns:a16="http://schemas.microsoft.com/office/drawing/2014/main" id="{01545CAE-FDFD-4BD5-8A17-0F4978EF764C}"/>
            </a:ext>
          </a:extLst>
        </xdr:cNvPr>
        <xdr:cNvCxnSpPr/>
      </xdr:nvCxnSpPr>
      <xdr:spPr>
        <a:xfrm>
          <a:off x="8458200" y="1300163"/>
          <a:ext cx="128588"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9525</xdr:colOff>
      <xdr:row>1</xdr:row>
      <xdr:rowOff>257174</xdr:rowOff>
    </xdr:from>
    <xdr:to>
      <xdr:col>52</xdr:col>
      <xdr:colOff>66675</xdr:colOff>
      <xdr:row>7</xdr:row>
      <xdr:rowOff>133350</xdr:rowOff>
    </xdr:to>
    <xdr:sp macro="" textlink="">
      <xdr:nvSpPr>
        <xdr:cNvPr id="2" name="Text Box 7">
          <a:extLst>
            <a:ext uri="{FF2B5EF4-FFF2-40B4-BE49-F238E27FC236}">
              <a16:creationId xmlns="" xmlns:a16="http://schemas.microsoft.com/office/drawing/2014/main" id="{108AFAB7-3634-46AF-ACAE-70836658B120}"/>
            </a:ext>
          </a:extLst>
        </xdr:cNvPr>
        <xdr:cNvSpPr txBox="1">
          <a:spLocks noChangeArrowheads="1"/>
        </xdr:cNvSpPr>
      </xdr:nvSpPr>
      <xdr:spPr bwMode="auto">
        <a:xfrm>
          <a:off x="7458075" y="333374"/>
          <a:ext cx="4524375" cy="1276351"/>
        </a:xfrm>
        <a:prstGeom prst="rect">
          <a:avLst/>
        </a:prstGeom>
        <a:solidFill>
          <a:srgbClr val="FFFFFF"/>
        </a:solidFill>
        <a:ln w="9525">
          <a:solidFill>
            <a:srgbClr val="000000"/>
          </a:solid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ゴシック"/>
              <a:ea typeface="ＭＳ Ｐゴシック"/>
            </a:rPr>
            <a:t>黄色のセル　　 →数値や文字を入力してください。</a:t>
          </a:r>
        </a:p>
        <a:p>
          <a:pPr algn="l" rtl="0">
            <a:defRPr sz="1000"/>
          </a:pPr>
          <a:r>
            <a:rPr lang="ja-JP" altLang="en-US" sz="1100" b="0" i="0" u="none" strike="noStrike" baseline="0">
              <a:solidFill>
                <a:srgbClr val="000000"/>
              </a:solidFill>
              <a:latin typeface="ＭＳ Ｐゴシック"/>
              <a:ea typeface="ＭＳ Ｐゴシック"/>
            </a:rPr>
            <a:t>ピンク色のセル→リストから選択してください。</a:t>
          </a:r>
        </a:p>
        <a:p>
          <a:pPr algn="l" rtl="0">
            <a:defRPr sz="1000"/>
          </a:pPr>
          <a:r>
            <a:rPr lang="ja-JP" altLang="en-US" sz="1100" b="0" i="0" u="none" strike="noStrike" baseline="0">
              <a:solidFill>
                <a:srgbClr val="000000"/>
              </a:solidFill>
              <a:latin typeface="ＭＳ Ｐゴシック"/>
              <a:ea typeface="ＭＳ Ｐゴシック"/>
            </a:rPr>
            <a:t>水色のセル　　 →自動で計算がされます。</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下部の</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従前通所負担額の算出過程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の中にも</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か所（セル</a:t>
          </a:r>
          <a:r>
            <a:rPr lang="en-US" altLang="ja-JP" sz="1100" b="0" i="0" u="none" strike="noStrike" baseline="0">
              <a:solidFill>
                <a:srgbClr val="000000"/>
              </a:solidFill>
              <a:latin typeface="ＭＳ Ｐゴシック"/>
              <a:ea typeface="ＭＳ Ｐゴシック"/>
            </a:rPr>
            <a:t>Z72</a:t>
          </a:r>
          <a:r>
            <a:rPr lang="ja-JP" altLang="en-US" sz="1100" b="0" i="0" u="none" strike="noStrike" baseline="0">
              <a:solidFill>
                <a:srgbClr val="000000"/>
              </a:solidFill>
              <a:latin typeface="ＭＳ Ｐゴシック"/>
              <a:ea typeface="ＭＳ Ｐゴシック"/>
            </a:rPr>
            <a:t>と</a:t>
          </a:r>
          <a:r>
            <a:rPr lang="en-US" altLang="ja-JP" sz="1100" b="0" i="0" u="none" strike="noStrike" baseline="0">
              <a:solidFill>
                <a:srgbClr val="000000"/>
              </a:solidFill>
              <a:latin typeface="ＭＳ Ｐゴシック"/>
              <a:ea typeface="ＭＳ Ｐゴシック"/>
            </a:rPr>
            <a:t>Z73</a:t>
          </a:r>
          <a:r>
            <a:rPr lang="ja-JP" altLang="en-US" sz="1100" b="0" i="0" u="none" strike="noStrike" baseline="0">
              <a:solidFill>
                <a:srgbClr val="000000"/>
              </a:solidFill>
              <a:latin typeface="ＭＳ Ｐゴシック"/>
              <a:ea typeface="ＭＳ Ｐゴシック"/>
            </a:rPr>
            <a:t>）、入力をする部分があります。ご注意ください。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42863</xdr:colOff>
      <xdr:row>17</xdr:row>
      <xdr:rowOff>95250</xdr:rowOff>
    </xdr:from>
    <xdr:to>
      <xdr:col>15</xdr:col>
      <xdr:colOff>38100</xdr:colOff>
      <xdr:row>20</xdr:row>
      <xdr:rowOff>0</xdr:rowOff>
    </xdr:to>
    <xdr:sp macro="" textlink="">
      <xdr:nvSpPr>
        <xdr:cNvPr id="2" name="矢印: 右 1">
          <a:extLst>
            <a:ext uri="{FF2B5EF4-FFF2-40B4-BE49-F238E27FC236}">
              <a16:creationId xmlns="" xmlns:a16="http://schemas.microsoft.com/office/drawing/2014/main" id="{A3E220E6-888E-4166-9B04-A5E940DAED86}"/>
            </a:ext>
          </a:extLst>
        </xdr:cNvPr>
        <xdr:cNvSpPr/>
      </xdr:nvSpPr>
      <xdr:spPr>
        <a:xfrm>
          <a:off x="1290638" y="2395538"/>
          <a:ext cx="295275" cy="3333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85729</xdr:colOff>
      <xdr:row>40</xdr:row>
      <xdr:rowOff>1</xdr:rowOff>
    </xdr:from>
    <xdr:to>
      <xdr:col>15</xdr:col>
      <xdr:colOff>85729</xdr:colOff>
      <xdr:row>42</xdr:row>
      <xdr:rowOff>23813</xdr:rowOff>
    </xdr:to>
    <xdr:sp macro="" textlink="">
      <xdr:nvSpPr>
        <xdr:cNvPr id="3" name="矢印: 右 2">
          <a:extLst>
            <a:ext uri="{FF2B5EF4-FFF2-40B4-BE49-F238E27FC236}">
              <a16:creationId xmlns="" xmlns:a16="http://schemas.microsoft.com/office/drawing/2014/main" id="{8FAD55A8-3C68-4E85-A730-6CDEA82909F9}"/>
            </a:ext>
          </a:extLst>
        </xdr:cNvPr>
        <xdr:cNvSpPr/>
      </xdr:nvSpPr>
      <xdr:spPr>
        <a:xfrm>
          <a:off x="1333504" y="5586414"/>
          <a:ext cx="300038" cy="30956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14294</xdr:colOff>
      <xdr:row>9</xdr:row>
      <xdr:rowOff>9526</xdr:rowOff>
    </xdr:from>
    <xdr:to>
      <xdr:col>11</xdr:col>
      <xdr:colOff>114306</xdr:colOff>
      <xdr:row>38</xdr:row>
      <xdr:rowOff>138113</xdr:rowOff>
    </xdr:to>
    <xdr:sp macro="" textlink="">
      <xdr:nvSpPr>
        <xdr:cNvPr id="4" name="左中かっこ 3">
          <a:extLst>
            <a:ext uri="{FF2B5EF4-FFF2-40B4-BE49-F238E27FC236}">
              <a16:creationId xmlns="" xmlns:a16="http://schemas.microsoft.com/office/drawing/2014/main" id="{26EFBC3C-77CC-4938-B838-AEFF8DE93D7E}"/>
            </a:ext>
          </a:extLst>
        </xdr:cNvPr>
        <xdr:cNvSpPr/>
      </xdr:nvSpPr>
      <xdr:spPr>
        <a:xfrm flipH="1">
          <a:off x="1062044" y="1166814"/>
          <a:ext cx="185738" cy="4271962"/>
        </a:xfrm>
        <a:prstGeom prst="leftBrace">
          <a:avLst>
            <a:gd name="adj1" fmla="val 49509"/>
            <a:gd name="adj2" fmla="val 5011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a:p>
      </xdr:txBody>
    </xdr:sp>
    <xdr:clientData/>
  </xdr:twoCellAnchor>
  <xdr:twoCellAnchor>
    <xdr:from>
      <xdr:col>30</xdr:col>
      <xdr:colOff>66665</xdr:colOff>
      <xdr:row>15</xdr:row>
      <xdr:rowOff>33618</xdr:rowOff>
    </xdr:from>
    <xdr:to>
      <xdr:col>31</xdr:col>
      <xdr:colOff>33618</xdr:colOff>
      <xdr:row>39</xdr:row>
      <xdr:rowOff>0</xdr:rowOff>
    </xdr:to>
    <xdr:sp macro="" textlink="">
      <xdr:nvSpPr>
        <xdr:cNvPr id="5" name="右中かっこ 4">
          <a:extLst>
            <a:ext uri="{FF2B5EF4-FFF2-40B4-BE49-F238E27FC236}">
              <a16:creationId xmlns="" xmlns:a16="http://schemas.microsoft.com/office/drawing/2014/main" id="{87D79F5D-1D3D-4BFD-B01B-3DDB8D6B09F2}"/>
            </a:ext>
          </a:extLst>
        </xdr:cNvPr>
        <xdr:cNvSpPr/>
      </xdr:nvSpPr>
      <xdr:spPr>
        <a:xfrm>
          <a:off x="3540489" y="2084294"/>
          <a:ext cx="90217" cy="3462618"/>
        </a:xfrm>
        <a:prstGeom prst="rightBrace">
          <a:avLst>
            <a:gd name="adj1" fmla="val 58973"/>
            <a:gd name="adj2" fmla="val 501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58547</xdr:colOff>
      <xdr:row>9</xdr:row>
      <xdr:rowOff>14288</xdr:rowOff>
    </xdr:from>
    <xdr:to>
      <xdr:col>31</xdr:col>
      <xdr:colOff>53782</xdr:colOff>
      <xdr:row>14</xdr:row>
      <xdr:rowOff>138113</xdr:rowOff>
    </xdr:to>
    <xdr:sp macro="" textlink="">
      <xdr:nvSpPr>
        <xdr:cNvPr id="6" name="右中かっこ 5">
          <a:extLst>
            <a:ext uri="{FF2B5EF4-FFF2-40B4-BE49-F238E27FC236}">
              <a16:creationId xmlns="" xmlns:a16="http://schemas.microsoft.com/office/drawing/2014/main" id="{1E29B4FB-0517-4991-8721-9C7BA4DF3810}"/>
            </a:ext>
          </a:extLst>
        </xdr:cNvPr>
        <xdr:cNvSpPr/>
      </xdr:nvSpPr>
      <xdr:spPr>
        <a:xfrm>
          <a:off x="3532371" y="1190906"/>
          <a:ext cx="118499" cy="852207"/>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42863</xdr:colOff>
      <xdr:row>17</xdr:row>
      <xdr:rowOff>95250</xdr:rowOff>
    </xdr:from>
    <xdr:to>
      <xdr:col>55</xdr:col>
      <xdr:colOff>38100</xdr:colOff>
      <xdr:row>20</xdr:row>
      <xdr:rowOff>0</xdr:rowOff>
    </xdr:to>
    <xdr:sp macro="" textlink="">
      <xdr:nvSpPr>
        <xdr:cNvPr id="7" name="矢印: 右 6">
          <a:extLst>
            <a:ext uri="{FF2B5EF4-FFF2-40B4-BE49-F238E27FC236}">
              <a16:creationId xmlns="" xmlns:a16="http://schemas.microsoft.com/office/drawing/2014/main" id="{5E345624-3885-40B6-9730-4CE667A43BC7}"/>
            </a:ext>
          </a:extLst>
        </xdr:cNvPr>
        <xdr:cNvSpPr/>
      </xdr:nvSpPr>
      <xdr:spPr>
        <a:xfrm>
          <a:off x="6238876" y="2395538"/>
          <a:ext cx="280987" cy="3333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85729</xdr:colOff>
      <xdr:row>40</xdr:row>
      <xdr:rowOff>1</xdr:rowOff>
    </xdr:from>
    <xdr:to>
      <xdr:col>55</xdr:col>
      <xdr:colOff>85729</xdr:colOff>
      <xdr:row>42</xdr:row>
      <xdr:rowOff>23813</xdr:rowOff>
    </xdr:to>
    <xdr:sp macro="" textlink="">
      <xdr:nvSpPr>
        <xdr:cNvPr id="8" name="矢印: 右 7">
          <a:extLst>
            <a:ext uri="{FF2B5EF4-FFF2-40B4-BE49-F238E27FC236}">
              <a16:creationId xmlns="" xmlns:a16="http://schemas.microsoft.com/office/drawing/2014/main" id="{C253AB9F-A097-4482-BEC8-BFF412F89C3B}"/>
            </a:ext>
          </a:extLst>
        </xdr:cNvPr>
        <xdr:cNvSpPr/>
      </xdr:nvSpPr>
      <xdr:spPr>
        <a:xfrm>
          <a:off x="6281742" y="5586414"/>
          <a:ext cx="285750" cy="30956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14294</xdr:colOff>
      <xdr:row>9</xdr:row>
      <xdr:rowOff>9526</xdr:rowOff>
    </xdr:from>
    <xdr:to>
      <xdr:col>51</xdr:col>
      <xdr:colOff>114306</xdr:colOff>
      <xdr:row>38</xdr:row>
      <xdr:rowOff>138113</xdr:rowOff>
    </xdr:to>
    <xdr:sp macro="" textlink="">
      <xdr:nvSpPr>
        <xdr:cNvPr id="9" name="左中かっこ 8">
          <a:extLst>
            <a:ext uri="{FF2B5EF4-FFF2-40B4-BE49-F238E27FC236}">
              <a16:creationId xmlns="" xmlns:a16="http://schemas.microsoft.com/office/drawing/2014/main" id="{847E11EA-4DFB-495E-8326-470371D47A5E}"/>
            </a:ext>
          </a:extLst>
        </xdr:cNvPr>
        <xdr:cNvSpPr/>
      </xdr:nvSpPr>
      <xdr:spPr>
        <a:xfrm flipH="1">
          <a:off x="6019807" y="1166814"/>
          <a:ext cx="176212" cy="4271962"/>
        </a:xfrm>
        <a:prstGeom prst="leftBrace">
          <a:avLst>
            <a:gd name="adj1" fmla="val 49509"/>
            <a:gd name="adj2" fmla="val 5011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a:p>
      </xdr:txBody>
    </xdr:sp>
    <xdr:clientData/>
  </xdr:twoCellAnchor>
  <xdr:twoCellAnchor>
    <xdr:from>
      <xdr:col>70</xdr:col>
      <xdr:colOff>66664</xdr:colOff>
      <xdr:row>14</xdr:row>
      <xdr:rowOff>134470</xdr:rowOff>
    </xdr:from>
    <xdr:to>
      <xdr:col>71</xdr:col>
      <xdr:colOff>67236</xdr:colOff>
      <xdr:row>38</xdr:row>
      <xdr:rowOff>145676</xdr:rowOff>
    </xdr:to>
    <xdr:sp macro="" textlink="">
      <xdr:nvSpPr>
        <xdr:cNvPr id="10" name="右中かっこ 9">
          <a:extLst>
            <a:ext uri="{FF2B5EF4-FFF2-40B4-BE49-F238E27FC236}">
              <a16:creationId xmlns="" xmlns:a16="http://schemas.microsoft.com/office/drawing/2014/main" id="{AE431916-411B-491B-B548-650A8FD15A95}"/>
            </a:ext>
          </a:extLst>
        </xdr:cNvPr>
        <xdr:cNvSpPr/>
      </xdr:nvSpPr>
      <xdr:spPr>
        <a:xfrm>
          <a:off x="8740017" y="2039470"/>
          <a:ext cx="157454" cy="3507441"/>
        </a:xfrm>
        <a:prstGeom prst="rightBrace">
          <a:avLst>
            <a:gd name="adj1" fmla="val 58973"/>
            <a:gd name="adj2" fmla="val 501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58548</xdr:colOff>
      <xdr:row>9</xdr:row>
      <xdr:rowOff>14288</xdr:rowOff>
    </xdr:from>
    <xdr:to>
      <xdr:col>71</xdr:col>
      <xdr:colOff>53783</xdr:colOff>
      <xdr:row>14</xdr:row>
      <xdr:rowOff>138113</xdr:rowOff>
    </xdr:to>
    <xdr:sp macro="" textlink="">
      <xdr:nvSpPr>
        <xdr:cNvPr id="11" name="右中かっこ 10">
          <a:extLst>
            <a:ext uri="{FF2B5EF4-FFF2-40B4-BE49-F238E27FC236}">
              <a16:creationId xmlns="" xmlns:a16="http://schemas.microsoft.com/office/drawing/2014/main" id="{51198C77-C2D6-41D0-B470-A3EC706F084D}"/>
            </a:ext>
          </a:extLst>
        </xdr:cNvPr>
        <xdr:cNvSpPr/>
      </xdr:nvSpPr>
      <xdr:spPr>
        <a:xfrm>
          <a:off x="8731901" y="1190906"/>
          <a:ext cx="152117" cy="852207"/>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66671</xdr:colOff>
      <xdr:row>10</xdr:row>
      <xdr:rowOff>4761</xdr:rowOff>
    </xdr:from>
    <xdr:to>
      <xdr:col>49</xdr:col>
      <xdr:colOff>18071</xdr:colOff>
      <xdr:row>10</xdr:row>
      <xdr:rowOff>4761</xdr:rowOff>
    </xdr:to>
    <xdr:cxnSp macro="">
      <xdr:nvCxnSpPr>
        <xdr:cNvPr id="12" name="直線矢印コネクタ 11">
          <a:extLst>
            <a:ext uri="{FF2B5EF4-FFF2-40B4-BE49-F238E27FC236}">
              <a16:creationId xmlns="" xmlns:a16="http://schemas.microsoft.com/office/drawing/2014/main" id="{EB8B514A-3A81-4EF7-884B-881219C06DE1}"/>
            </a:ext>
          </a:extLst>
        </xdr:cNvPr>
        <xdr:cNvCxnSpPr/>
      </xdr:nvCxnSpPr>
      <xdr:spPr>
        <a:xfrm>
          <a:off x="5729284" y="1304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12</xdr:row>
      <xdr:rowOff>4761</xdr:rowOff>
    </xdr:from>
    <xdr:to>
      <xdr:col>49</xdr:col>
      <xdr:colOff>18071</xdr:colOff>
      <xdr:row>12</xdr:row>
      <xdr:rowOff>4761</xdr:rowOff>
    </xdr:to>
    <xdr:cxnSp macro="">
      <xdr:nvCxnSpPr>
        <xdr:cNvPr id="13" name="直線矢印コネクタ 12">
          <a:extLst>
            <a:ext uri="{FF2B5EF4-FFF2-40B4-BE49-F238E27FC236}">
              <a16:creationId xmlns="" xmlns:a16="http://schemas.microsoft.com/office/drawing/2014/main" id="{C5CB7FFA-F695-458C-905F-3E62B37DBD51}"/>
            </a:ext>
          </a:extLst>
        </xdr:cNvPr>
        <xdr:cNvCxnSpPr/>
      </xdr:nvCxnSpPr>
      <xdr:spPr>
        <a:xfrm>
          <a:off x="5729284" y="159067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14</xdr:row>
      <xdr:rowOff>4761</xdr:rowOff>
    </xdr:from>
    <xdr:to>
      <xdr:col>49</xdr:col>
      <xdr:colOff>18071</xdr:colOff>
      <xdr:row>14</xdr:row>
      <xdr:rowOff>4761</xdr:rowOff>
    </xdr:to>
    <xdr:cxnSp macro="">
      <xdr:nvCxnSpPr>
        <xdr:cNvPr id="14" name="直線矢印コネクタ 13">
          <a:extLst>
            <a:ext uri="{FF2B5EF4-FFF2-40B4-BE49-F238E27FC236}">
              <a16:creationId xmlns="" xmlns:a16="http://schemas.microsoft.com/office/drawing/2014/main" id="{6AC0AFE5-B4D7-4E72-81F0-0EBDDAE340B8}"/>
            </a:ext>
          </a:extLst>
        </xdr:cNvPr>
        <xdr:cNvCxnSpPr/>
      </xdr:nvCxnSpPr>
      <xdr:spPr>
        <a:xfrm>
          <a:off x="5729284" y="18764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16</xdr:row>
      <xdr:rowOff>4761</xdr:rowOff>
    </xdr:from>
    <xdr:to>
      <xdr:col>49</xdr:col>
      <xdr:colOff>18071</xdr:colOff>
      <xdr:row>16</xdr:row>
      <xdr:rowOff>4761</xdr:rowOff>
    </xdr:to>
    <xdr:cxnSp macro="">
      <xdr:nvCxnSpPr>
        <xdr:cNvPr id="15" name="直線矢印コネクタ 14">
          <a:extLst>
            <a:ext uri="{FF2B5EF4-FFF2-40B4-BE49-F238E27FC236}">
              <a16:creationId xmlns="" xmlns:a16="http://schemas.microsoft.com/office/drawing/2014/main" id="{E3809D37-AD8D-4549-A59A-FC317A20CF79}"/>
            </a:ext>
          </a:extLst>
        </xdr:cNvPr>
        <xdr:cNvCxnSpPr/>
      </xdr:nvCxnSpPr>
      <xdr:spPr>
        <a:xfrm>
          <a:off x="5729284" y="216217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18</xdr:row>
      <xdr:rowOff>4761</xdr:rowOff>
    </xdr:from>
    <xdr:to>
      <xdr:col>49</xdr:col>
      <xdr:colOff>18071</xdr:colOff>
      <xdr:row>18</xdr:row>
      <xdr:rowOff>4761</xdr:rowOff>
    </xdr:to>
    <xdr:cxnSp macro="">
      <xdr:nvCxnSpPr>
        <xdr:cNvPr id="16" name="直線矢印コネクタ 15">
          <a:extLst>
            <a:ext uri="{FF2B5EF4-FFF2-40B4-BE49-F238E27FC236}">
              <a16:creationId xmlns="" xmlns:a16="http://schemas.microsoft.com/office/drawing/2014/main" id="{CD12BC57-0DBE-4969-8592-34A502A31E77}"/>
            </a:ext>
          </a:extLst>
        </xdr:cNvPr>
        <xdr:cNvCxnSpPr/>
      </xdr:nvCxnSpPr>
      <xdr:spPr>
        <a:xfrm>
          <a:off x="5729284" y="2447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20</xdr:row>
      <xdr:rowOff>4761</xdr:rowOff>
    </xdr:from>
    <xdr:to>
      <xdr:col>49</xdr:col>
      <xdr:colOff>18071</xdr:colOff>
      <xdr:row>20</xdr:row>
      <xdr:rowOff>4761</xdr:rowOff>
    </xdr:to>
    <xdr:cxnSp macro="">
      <xdr:nvCxnSpPr>
        <xdr:cNvPr id="17" name="直線矢印コネクタ 16">
          <a:extLst>
            <a:ext uri="{FF2B5EF4-FFF2-40B4-BE49-F238E27FC236}">
              <a16:creationId xmlns="" xmlns:a16="http://schemas.microsoft.com/office/drawing/2014/main" id="{FEE38270-720A-41F6-B59F-6E7895867A4B}"/>
            </a:ext>
          </a:extLst>
        </xdr:cNvPr>
        <xdr:cNvCxnSpPr/>
      </xdr:nvCxnSpPr>
      <xdr:spPr>
        <a:xfrm>
          <a:off x="5729284" y="273367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22</xdr:row>
      <xdr:rowOff>4761</xdr:rowOff>
    </xdr:from>
    <xdr:to>
      <xdr:col>49</xdr:col>
      <xdr:colOff>18071</xdr:colOff>
      <xdr:row>22</xdr:row>
      <xdr:rowOff>4761</xdr:rowOff>
    </xdr:to>
    <xdr:cxnSp macro="">
      <xdr:nvCxnSpPr>
        <xdr:cNvPr id="18" name="直線矢印コネクタ 17">
          <a:extLst>
            <a:ext uri="{FF2B5EF4-FFF2-40B4-BE49-F238E27FC236}">
              <a16:creationId xmlns="" xmlns:a16="http://schemas.microsoft.com/office/drawing/2014/main" id="{F70EA4B3-A19A-4683-83D4-814F50593EED}"/>
            </a:ext>
          </a:extLst>
        </xdr:cNvPr>
        <xdr:cNvCxnSpPr/>
      </xdr:nvCxnSpPr>
      <xdr:spPr>
        <a:xfrm>
          <a:off x="5729284" y="30194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24</xdr:row>
      <xdr:rowOff>4761</xdr:rowOff>
    </xdr:from>
    <xdr:to>
      <xdr:col>49</xdr:col>
      <xdr:colOff>18071</xdr:colOff>
      <xdr:row>24</xdr:row>
      <xdr:rowOff>4761</xdr:rowOff>
    </xdr:to>
    <xdr:cxnSp macro="">
      <xdr:nvCxnSpPr>
        <xdr:cNvPr id="19" name="直線矢印コネクタ 18">
          <a:extLst>
            <a:ext uri="{FF2B5EF4-FFF2-40B4-BE49-F238E27FC236}">
              <a16:creationId xmlns="" xmlns:a16="http://schemas.microsoft.com/office/drawing/2014/main" id="{5E37C615-673F-4B9D-A5B1-E03B326CDE88}"/>
            </a:ext>
          </a:extLst>
        </xdr:cNvPr>
        <xdr:cNvCxnSpPr/>
      </xdr:nvCxnSpPr>
      <xdr:spPr>
        <a:xfrm>
          <a:off x="5729284" y="330517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26</xdr:row>
      <xdr:rowOff>4761</xdr:rowOff>
    </xdr:from>
    <xdr:to>
      <xdr:col>49</xdr:col>
      <xdr:colOff>18071</xdr:colOff>
      <xdr:row>26</xdr:row>
      <xdr:rowOff>4761</xdr:rowOff>
    </xdr:to>
    <xdr:cxnSp macro="">
      <xdr:nvCxnSpPr>
        <xdr:cNvPr id="20" name="直線矢印コネクタ 19">
          <a:extLst>
            <a:ext uri="{FF2B5EF4-FFF2-40B4-BE49-F238E27FC236}">
              <a16:creationId xmlns="" xmlns:a16="http://schemas.microsoft.com/office/drawing/2014/main" id="{E74F2B9F-D846-495E-B1DA-5BB1B7EA8A9C}"/>
            </a:ext>
          </a:extLst>
        </xdr:cNvPr>
        <xdr:cNvCxnSpPr/>
      </xdr:nvCxnSpPr>
      <xdr:spPr>
        <a:xfrm>
          <a:off x="5729284" y="3590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28</xdr:row>
      <xdr:rowOff>4761</xdr:rowOff>
    </xdr:from>
    <xdr:to>
      <xdr:col>49</xdr:col>
      <xdr:colOff>18071</xdr:colOff>
      <xdr:row>28</xdr:row>
      <xdr:rowOff>4761</xdr:rowOff>
    </xdr:to>
    <xdr:cxnSp macro="">
      <xdr:nvCxnSpPr>
        <xdr:cNvPr id="21" name="直線矢印コネクタ 20">
          <a:extLst>
            <a:ext uri="{FF2B5EF4-FFF2-40B4-BE49-F238E27FC236}">
              <a16:creationId xmlns="" xmlns:a16="http://schemas.microsoft.com/office/drawing/2014/main" id="{913EA7FA-8F7A-412B-8199-4177E3579A7A}"/>
            </a:ext>
          </a:extLst>
        </xdr:cNvPr>
        <xdr:cNvCxnSpPr/>
      </xdr:nvCxnSpPr>
      <xdr:spPr>
        <a:xfrm>
          <a:off x="5729284" y="387667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30</xdr:row>
      <xdr:rowOff>4761</xdr:rowOff>
    </xdr:from>
    <xdr:to>
      <xdr:col>49</xdr:col>
      <xdr:colOff>18071</xdr:colOff>
      <xdr:row>30</xdr:row>
      <xdr:rowOff>4761</xdr:rowOff>
    </xdr:to>
    <xdr:cxnSp macro="">
      <xdr:nvCxnSpPr>
        <xdr:cNvPr id="22" name="直線矢印コネクタ 21">
          <a:extLst>
            <a:ext uri="{FF2B5EF4-FFF2-40B4-BE49-F238E27FC236}">
              <a16:creationId xmlns="" xmlns:a16="http://schemas.microsoft.com/office/drawing/2014/main" id="{0E6BC2C1-EB85-4385-8087-E433D779D603}"/>
            </a:ext>
          </a:extLst>
        </xdr:cNvPr>
        <xdr:cNvCxnSpPr/>
      </xdr:nvCxnSpPr>
      <xdr:spPr>
        <a:xfrm>
          <a:off x="5729284" y="41624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32</xdr:row>
      <xdr:rowOff>4761</xdr:rowOff>
    </xdr:from>
    <xdr:to>
      <xdr:col>49</xdr:col>
      <xdr:colOff>18071</xdr:colOff>
      <xdr:row>32</xdr:row>
      <xdr:rowOff>4761</xdr:rowOff>
    </xdr:to>
    <xdr:cxnSp macro="">
      <xdr:nvCxnSpPr>
        <xdr:cNvPr id="23" name="直線矢印コネクタ 22">
          <a:extLst>
            <a:ext uri="{FF2B5EF4-FFF2-40B4-BE49-F238E27FC236}">
              <a16:creationId xmlns="" xmlns:a16="http://schemas.microsoft.com/office/drawing/2014/main" id="{EAC8833E-4248-46F8-9EC4-A9367C79651D}"/>
            </a:ext>
          </a:extLst>
        </xdr:cNvPr>
        <xdr:cNvCxnSpPr/>
      </xdr:nvCxnSpPr>
      <xdr:spPr>
        <a:xfrm>
          <a:off x="5729284" y="444817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34</xdr:row>
      <xdr:rowOff>4761</xdr:rowOff>
    </xdr:from>
    <xdr:to>
      <xdr:col>49</xdr:col>
      <xdr:colOff>18071</xdr:colOff>
      <xdr:row>34</xdr:row>
      <xdr:rowOff>4761</xdr:rowOff>
    </xdr:to>
    <xdr:cxnSp macro="">
      <xdr:nvCxnSpPr>
        <xdr:cNvPr id="24" name="直線矢印コネクタ 23">
          <a:extLst>
            <a:ext uri="{FF2B5EF4-FFF2-40B4-BE49-F238E27FC236}">
              <a16:creationId xmlns="" xmlns:a16="http://schemas.microsoft.com/office/drawing/2014/main" id="{8ED2FCC0-9C3C-43C0-9D2D-979CADB797FE}"/>
            </a:ext>
          </a:extLst>
        </xdr:cNvPr>
        <xdr:cNvCxnSpPr/>
      </xdr:nvCxnSpPr>
      <xdr:spPr>
        <a:xfrm>
          <a:off x="5729284" y="47339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36</xdr:row>
      <xdr:rowOff>4761</xdr:rowOff>
    </xdr:from>
    <xdr:to>
      <xdr:col>49</xdr:col>
      <xdr:colOff>18071</xdr:colOff>
      <xdr:row>36</xdr:row>
      <xdr:rowOff>4761</xdr:rowOff>
    </xdr:to>
    <xdr:cxnSp macro="">
      <xdr:nvCxnSpPr>
        <xdr:cNvPr id="25" name="直線矢印コネクタ 24">
          <a:extLst>
            <a:ext uri="{FF2B5EF4-FFF2-40B4-BE49-F238E27FC236}">
              <a16:creationId xmlns="" xmlns:a16="http://schemas.microsoft.com/office/drawing/2014/main" id="{9FDD9412-E0FC-4E97-8FB7-BDADEB27987E}"/>
            </a:ext>
          </a:extLst>
        </xdr:cNvPr>
        <xdr:cNvCxnSpPr/>
      </xdr:nvCxnSpPr>
      <xdr:spPr>
        <a:xfrm>
          <a:off x="5729284" y="501967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38</xdr:row>
      <xdr:rowOff>4761</xdr:rowOff>
    </xdr:from>
    <xdr:to>
      <xdr:col>49</xdr:col>
      <xdr:colOff>18071</xdr:colOff>
      <xdr:row>38</xdr:row>
      <xdr:rowOff>4761</xdr:rowOff>
    </xdr:to>
    <xdr:cxnSp macro="">
      <xdr:nvCxnSpPr>
        <xdr:cNvPr id="26" name="直線矢印コネクタ 25">
          <a:extLst>
            <a:ext uri="{FF2B5EF4-FFF2-40B4-BE49-F238E27FC236}">
              <a16:creationId xmlns="" xmlns:a16="http://schemas.microsoft.com/office/drawing/2014/main" id="{865A4B90-4B5B-42CA-B40B-9C7AAC45DAA8}"/>
            </a:ext>
          </a:extLst>
        </xdr:cNvPr>
        <xdr:cNvCxnSpPr/>
      </xdr:nvCxnSpPr>
      <xdr:spPr>
        <a:xfrm>
          <a:off x="5729284" y="5305424"/>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10</xdr:row>
      <xdr:rowOff>4761</xdr:rowOff>
    </xdr:from>
    <xdr:to>
      <xdr:col>65</xdr:col>
      <xdr:colOff>18071</xdr:colOff>
      <xdr:row>10</xdr:row>
      <xdr:rowOff>4761</xdr:rowOff>
    </xdr:to>
    <xdr:cxnSp macro="">
      <xdr:nvCxnSpPr>
        <xdr:cNvPr id="30" name="直線矢印コネクタ 29">
          <a:extLst>
            <a:ext uri="{FF2B5EF4-FFF2-40B4-BE49-F238E27FC236}">
              <a16:creationId xmlns="" xmlns:a16="http://schemas.microsoft.com/office/drawing/2014/main" id="{123146BE-CF53-4B42-880B-9E40318C11E0}"/>
            </a:ext>
          </a:extLst>
        </xdr:cNvPr>
        <xdr:cNvCxnSpPr/>
      </xdr:nvCxnSpPr>
      <xdr:spPr>
        <a:xfrm>
          <a:off x="7410446" y="1304924"/>
          <a:ext cx="17047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12</xdr:row>
      <xdr:rowOff>4761</xdr:rowOff>
    </xdr:from>
    <xdr:to>
      <xdr:col>65</xdr:col>
      <xdr:colOff>18071</xdr:colOff>
      <xdr:row>12</xdr:row>
      <xdr:rowOff>4761</xdr:rowOff>
    </xdr:to>
    <xdr:cxnSp macro="">
      <xdr:nvCxnSpPr>
        <xdr:cNvPr id="31" name="直線矢印コネクタ 30">
          <a:extLst>
            <a:ext uri="{FF2B5EF4-FFF2-40B4-BE49-F238E27FC236}">
              <a16:creationId xmlns="" xmlns:a16="http://schemas.microsoft.com/office/drawing/2014/main" id="{2402EF53-A68C-4B90-ABF3-A2F9EBE38E3C}"/>
            </a:ext>
          </a:extLst>
        </xdr:cNvPr>
        <xdr:cNvCxnSpPr/>
      </xdr:nvCxnSpPr>
      <xdr:spPr>
        <a:xfrm>
          <a:off x="7410446" y="1590674"/>
          <a:ext cx="17047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14</xdr:row>
      <xdr:rowOff>4761</xdr:rowOff>
    </xdr:from>
    <xdr:to>
      <xdr:col>65</xdr:col>
      <xdr:colOff>18071</xdr:colOff>
      <xdr:row>14</xdr:row>
      <xdr:rowOff>4761</xdr:rowOff>
    </xdr:to>
    <xdr:cxnSp macro="">
      <xdr:nvCxnSpPr>
        <xdr:cNvPr id="32" name="直線矢印コネクタ 31">
          <a:extLst>
            <a:ext uri="{FF2B5EF4-FFF2-40B4-BE49-F238E27FC236}">
              <a16:creationId xmlns="" xmlns:a16="http://schemas.microsoft.com/office/drawing/2014/main" id="{C24ED3CF-E625-4A0D-8A1D-019F52B263CA}"/>
            </a:ext>
          </a:extLst>
        </xdr:cNvPr>
        <xdr:cNvCxnSpPr/>
      </xdr:nvCxnSpPr>
      <xdr:spPr>
        <a:xfrm>
          <a:off x="7410446" y="1876424"/>
          <a:ext cx="17047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16</xdr:row>
      <xdr:rowOff>4761</xdr:rowOff>
    </xdr:from>
    <xdr:to>
      <xdr:col>65</xdr:col>
      <xdr:colOff>18071</xdr:colOff>
      <xdr:row>16</xdr:row>
      <xdr:rowOff>4761</xdr:rowOff>
    </xdr:to>
    <xdr:cxnSp macro="">
      <xdr:nvCxnSpPr>
        <xdr:cNvPr id="33" name="直線矢印コネクタ 32">
          <a:extLst>
            <a:ext uri="{FF2B5EF4-FFF2-40B4-BE49-F238E27FC236}">
              <a16:creationId xmlns="" xmlns:a16="http://schemas.microsoft.com/office/drawing/2014/main" id="{21CC24EB-0942-4F7F-A549-0E0EDA6E41BB}"/>
            </a:ext>
          </a:extLst>
        </xdr:cNvPr>
        <xdr:cNvCxnSpPr/>
      </xdr:nvCxnSpPr>
      <xdr:spPr>
        <a:xfrm>
          <a:off x="7410446" y="216217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18</xdr:row>
      <xdr:rowOff>4761</xdr:rowOff>
    </xdr:from>
    <xdr:to>
      <xdr:col>65</xdr:col>
      <xdr:colOff>18071</xdr:colOff>
      <xdr:row>18</xdr:row>
      <xdr:rowOff>4761</xdr:rowOff>
    </xdr:to>
    <xdr:cxnSp macro="">
      <xdr:nvCxnSpPr>
        <xdr:cNvPr id="34" name="直線矢印コネクタ 33">
          <a:extLst>
            <a:ext uri="{FF2B5EF4-FFF2-40B4-BE49-F238E27FC236}">
              <a16:creationId xmlns="" xmlns:a16="http://schemas.microsoft.com/office/drawing/2014/main" id="{9329CC0C-1073-43F4-9B95-379E40C4B6A3}"/>
            </a:ext>
          </a:extLst>
        </xdr:cNvPr>
        <xdr:cNvCxnSpPr/>
      </xdr:nvCxnSpPr>
      <xdr:spPr>
        <a:xfrm>
          <a:off x="7410446" y="244792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20</xdr:row>
      <xdr:rowOff>4761</xdr:rowOff>
    </xdr:from>
    <xdr:to>
      <xdr:col>65</xdr:col>
      <xdr:colOff>18071</xdr:colOff>
      <xdr:row>20</xdr:row>
      <xdr:rowOff>4761</xdr:rowOff>
    </xdr:to>
    <xdr:cxnSp macro="">
      <xdr:nvCxnSpPr>
        <xdr:cNvPr id="35" name="直線矢印コネクタ 34">
          <a:extLst>
            <a:ext uri="{FF2B5EF4-FFF2-40B4-BE49-F238E27FC236}">
              <a16:creationId xmlns="" xmlns:a16="http://schemas.microsoft.com/office/drawing/2014/main" id="{64F23553-58C1-42C3-B521-5E6BC2E74F56}"/>
            </a:ext>
          </a:extLst>
        </xdr:cNvPr>
        <xdr:cNvCxnSpPr/>
      </xdr:nvCxnSpPr>
      <xdr:spPr>
        <a:xfrm>
          <a:off x="7410446" y="273367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22</xdr:row>
      <xdr:rowOff>4761</xdr:rowOff>
    </xdr:from>
    <xdr:to>
      <xdr:col>65</xdr:col>
      <xdr:colOff>18071</xdr:colOff>
      <xdr:row>22</xdr:row>
      <xdr:rowOff>4761</xdr:rowOff>
    </xdr:to>
    <xdr:cxnSp macro="">
      <xdr:nvCxnSpPr>
        <xdr:cNvPr id="36" name="直線矢印コネクタ 35">
          <a:extLst>
            <a:ext uri="{FF2B5EF4-FFF2-40B4-BE49-F238E27FC236}">
              <a16:creationId xmlns="" xmlns:a16="http://schemas.microsoft.com/office/drawing/2014/main" id="{32226C12-1B64-425C-BAE3-054005A5152E}"/>
            </a:ext>
          </a:extLst>
        </xdr:cNvPr>
        <xdr:cNvCxnSpPr/>
      </xdr:nvCxnSpPr>
      <xdr:spPr>
        <a:xfrm>
          <a:off x="7410446" y="301942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24</xdr:row>
      <xdr:rowOff>4761</xdr:rowOff>
    </xdr:from>
    <xdr:to>
      <xdr:col>65</xdr:col>
      <xdr:colOff>18071</xdr:colOff>
      <xdr:row>24</xdr:row>
      <xdr:rowOff>4761</xdr:rowOff>
    </xdr:to>
    <xdr:cxnSp macro="">
      <xdr:nvCxnSpPr>
        <xdr:cNvPr id="37" name="直線矢印コネクタ 36">
          <a:extLst>
            <a:ext uri="{FF2B5EF4-FFF2-40B4-BE49-F238E27FC236}">
              <a16:creationId xmlns="" xmlns:a16="http://schemas.microsoft.com/office/drawing/2014/main" id="{948B1A2D-A571-49E9-B2C4-3363B14A9E9D}"/>
            </a:ext>
          </a:extLst>
        </xdr:cNvPr>
        <xdr:cNvCxnSpPr/>
      </xdr:nvCxnSpPr>
      <xdr:spPr>
        <a:xfrm>
          <a:off x="7410446" y="330517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26</xdr:row>
      <xdr:rowOff>4761</xdr:rowOff>
    </xdr:from>
    <xdr:to>
      <xdr:col>65</xdr:col>
      <xdr:colOff>18071</xdr:colOff>
      <xdr:row>26</xdr:row>
      <xdr:rowOff>4761</xdr:rowOff>
    </xdr:to>
    <xdr:cxnSp macro="">
      <xdr:nvCxnSpPr>
        <xdr:cNvPr id="38" name="直線矢印コネクタ 37">
          <a:extLst>
            <a:ext uri="{FF2B5EF4-FFF2-40B4-BE49-F238E27FC236}">
              <a16:creationId xmlns="" xmlns:a16="http://schemas.microsoft.com/office/drawing/2014/main" id="{0B4AE491-F790-472A-A35A-55894460DDCF}"/>
            </a:ext>
          </a:extLst>
        </xdr:cNvPr>
        <xdr:cNvCxnSpPr/>
      </xdr:nvCxnSpPr>
      <xdr:spPr>
        <a:xfrm>
          <a:off x="7410446" y="359092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28</xdr:row>
      <xdr:rowOff>4761</xdr:rowOff>
    </xdr:from>
    <xdr:to>
      <xdr:col>65</xdr:col>
      <xdr:colOff>18071</xdr:colOff>
      <xdr:row>28</xdr:row>
      <xdr:rowOff>4761</xdr:rowOff>
    </xdr:to>
    <xdr:cxnSp macro="">
      <xdr:nvCxnSpPr>
        <xdr:cNvPr id="39" name="直線矢印コネクタ 38">
          <a:extLst>
            <a:ext uri="{FF2B5EF4-FFF2-40B4-BE49-F238E27FC236}">
              <a16:creationId xmlns="" xmlns:a16="http://schemas.microsoft.com/office/drawing/2014/main" id="{4ECD792B-F18C-4EA9-9C7A-D723E46910F0}"/>
            </a:ext>
          </a:extLst>
        </xdr:cNvPr>
        <xdr:cNvCxnSpPr/>
      </xdr:nvCxnSpPr>
      <xdr:spPr>
        <a:xfrm>
          <a:off x="7410446" y="387667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30</xdr:row>
      <xdr:rowOff>4761</xdr:rowOff>
    </xdr:from>
    <xdr:to>
      <xdr:col>65</xdr:col>
      <xdr:colOff>18071</xdr:colOff>
      <xdr:row>30</xdr:row>
      <xdr:rowOff>4761</xdr:rowOff>
    </xdr:to>
    <xdr:cxnSp macro="">
      <xdr:nvCxnSpPr>
        <xdr:cNvPr id="40" name="直線矢印コネクタ 39">
          <a:extLst>
            <a:ext uri="{FF2B5EF4-FFF2-40B4-BE49-F238E27FC236}">
              <a16:creationId xmlns="" xmlns:a16="http://schemas.microsoft.com/office/drawing/2014/main" id="{2105BD3A-3F9B-417F-9386-3302AB1236D5}"/>
            </a:ext>
          </a:extLst>
        </xdr:cNvPr>
        <xdr:cNvCxnSpPr/>
      </xdr:nvCxnSpPr>
      <xdr:spPr>
        <a:xfrm>
          <a:off x="7410446" y="416242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32</xdr:row>
      <xdr:rowOff>4761</xdr:rowOff>
    </xdr:from>
    <xdr:to>
      <xdr:col>65</xdr:col>
      <xdr:colOff>18071</xdr:colOff>
      <xdr:row>32</xdr:row>
      <xdr:rowOff>4761</xdr:rowOff>
    </xdr:to>
    <xdr:cxnSp macro="">
      <xdr:nvCxnSpPr>
        <xdr:cNvPr id="41" name="直線矢印コネクタ 40">
          <a:extLst>
            <a:ext uri="{FF2B5EF4-FFF2-40B4-BE49-F238E27FC236}">
              <a16:creationId xmlns="" xmlns:a16="http://schemas.microsoft.com/office/drawing/2014/main" id="{E4374C89-5281-4617-8AE2-9B5D0E8C17EC}"/>
            </a:ext>
          </a:extLst>
        </xdr:cNvPr>
        <xdr:cNvCxnSpPr/>
      </xdr:nvCxnSpPr>
      <xdr:spPr>
        <a:xfrm>
          <a:off x="7410446" y="444817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34</xdr:row>
      <xdr:rowOff>4761</xdr:rowOff>
    </xdr:from>
    <xdr:to>
      <xdr:col>65</xdr:col>
      <xdr:colOff>18071</xdr:colOff>
      <xdr:row>34</xdr:row>
      <xdr:rowOff>4761</xdr:rowOff>
    </xdr:to>
    <xdr:cxnSp macro="">
      <xdr:nvCxnSpPr>
        <xdr:cNvPr id="42" name="直線矢印コネクタ 41">
          <a:extLst>
            <a:ext uri="{FF2B5EF4-FFF2-40B4-BE49-F238E27FC236}">
              <a16:creationId xmlns="" xmlns:a16="http://schemas.microsoft.com/office/drawing/2014/main" id="{AF94A878-85B3-4533-ACDC-B062D9D6C62E}"/>
            </a:ext>
          </a:extLst>
        </xdr:cNvPr>
        <xdr:cNvCxnSpPr/>
      </xdr:nvCxnSpPr>
      <xdr:spPr>
        <a:xfrm>
          <a:off x="7410446" y="473392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36</xdr:row>
      <xdr:rowOff>4761</xdr:rowOff>
    </xdr:from>
    <xdr:to>
      <xdr:col>65</xdr:col>
      <xdr:colOff>18071</xdr:colOff>
      <xdr:row>36</xdr:row>
      <xdr:rowOff>4761</xdr:rowOff>
    </xdr:to>
    <xdr:cxnSp macro="">
      <xdr:nvCxnSpPr>
        <xdr:cNvPr id="43" name="直線矢印コネクタ 42">
          <a:extLst>
            <a:ext uri="{FF2B5EF4-FFF2-40B4-BE49-F238E27FC236}">
              <a16:creationId xmlns="" xmlns:a16="http://schemas.microsoft.com/office/drawing/2014/main" id="{3D29744E-D2DB-454F-94A0-A29A1CD0753C}"/>
            </a:ext>
          </a:extLst>
        </xdr:cNvPr>
        <xdr:cNvCxnSpPr/>
      </xdr:nvCxnSpPr>
      <xdr:spPr>
        <a:xfrm>
          <a:off x="7410446" y="501967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38</xdr:row>
      <xdr:rowOff>4761</xdr:rowOff>
    </xdr:from>
    <xdr:to>
      <xdr:col>65</xdr:col>
      <xdr:colOff>18071</xdr:colOff>
      <xdr:row>38</xdr:row>
      <xdr:rowOff>4761</xdr:rowOff>
    </xdr:to>
    <xdr:cxnSp macro="">
      <xdr:nvCxnSpPr>
        <xdr:cNvPr id="44" name="直線矢印コネクタ 43">
          <a:extLst>
            <a:ext uri="{FF2B5EF4-FFF2-40B4-BE49-F238E27FC236}">
              <a16:creationId xmlns="" xmlns:a16="http://schemas.microsoft.com/office/drawing/2014/main" id="{E345FD5E-BD0E-4DBB-9CBA-A86A56E0BDCB}"/>
            </a:ext>
          </a:extLst>
        </xdr:cNvPr>
        <xdr:cNvCxnSpPr/>
      </xdr:nvCxnSpPr>
      <xdr:spPr>
        <a:xfrm>
          <a:off x="7410446" y="5305424"/>
          <a:ext cx="1704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10</xdr:row>
      <xdr:rowOff>0</xdr:rowOff>
    </xdr:from>
    <xdr:to>
      <xdr:col>69</xdr:col>
      <xdr:colOff>76200</xdr:colOff>
      <xdr:row>10</xdr:row>
      <xdr:rowOff>0</xdr:rowOff>
    </xdr:to>
    <xdr:cxnSp macro="">
      <xdr:nvCxnSpPr>
        <xdr:cNvPr id="48" name="直線矢印コネクタ 47">
          <a:extLst>
            <a:ext uri="{FF2B5EF4-FFF2-40B4-BE49-F238E27FC236}">
              <a16:creationId xmlns="" xmlns:a16="http://schemas.microsoft.com/office/drawing/2014/main" id="{46D93EE7-A8E8-4559-A427-9974F948F299}"/>
            </a:ext>
          </a:extLst>
        </xdr:cNvPr>
        <xdr:cNvCxnSpPr/>
      </xdr:nvCxnSpPr>
      <xdr:spPr>
        <a:xfrm>
          <a:off x="8467725" y="1322294"/>
          <a:ext cx="136151"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12</xdr:row>
      <xdr:rowOff>0</xdr:rowOff>
    </xdr:from>
    <xdr:to>
      <xdr:col>69</xdr:col>
      <xdr:colOff>76200</xdr:colOff>
      <xdr:row>12</xdr:row>
      <xdr:rowOff>0</xdr:rowOff>
    </xdr:to>
    <xdr:cxnSp macro="">
      <xdr:nvCxnSpPr>
        <xdr:cNvPr id="49" name="直線矢印コネクタ 48">
          <a:extLst>
            <a:ext uri="{FF2B5EF4-FFF2-40B4-BE49-F238E27FC236}">
              <a16:creationId xmlns="" xmlns:a16="http://schemas.microsoft.com/office/drawing/2014/main" id="{4E0CEBBE-6D8D-4758-85D2-12838D6BAB7C}"/>
            </a:ext>
          </a:extLst>
        </xdr:cNvPr>
        <xdr:cNvCxnSpPr/>
      </xdr:nvCxnSpPr>
      <xdr:spPr>
        <a:xfrm>
          <a:off x="8034338" y="1585913"/>
          <a:ext cx="12858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14</xdr:row>
      <xdr:rowOff>0</xdr:rowOff>
    </xdr:from>
    <xdr:to>
      <xdr:col>69</xdr:col>
      <xdr:colOff>76200</xdr:colOff>
      <xdr:row>14</xdr:row>
      <xdr:rowOff>0</xdr:rowOff>
    </xdr:to>
    <xdr:cxnSp macro="">
      <xdr:nvCxnSpPr>
        <xdr:cNvPr id="50" name="直線矢印コネクタ 49">
          <a:extLst>
            <a:ext uri="{FF2B5EF4-FFF2-40B4-BE49-F238E27FC236}">
              <a16:creationId xmlns="" xmlns:a16="http://schemas.microsoft.com/office/drawing/2014/main" id="{2F6643DA-019E-4FC7-9989-756BE00FF12B}"/>
            </a:ext>
          </a:extLst>
        </xdr:cNvPr>
        <xdr:cNvCxnSpPr/>
      </xdr:nvCxnSpPr>
      <xdr:spPr>
        <a:xfrm>
          <a:off x="8034338" y="1871663"/>
          <a:ext cx="12858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16</xdr:row>
      <xdr:rowOff>0</xdr:rowOff>
    </xdr:from>
    <xdr:to>
      <xdr:col>69</xdr:col>
      <xdr:colOff>76200</xdr:colOff>
      <xdr:row>16</xdr:row>
      <xdr:rowOff>0</xdr:rowOff>
    </xdr:to>
    <xdr:cxnSp macro="">
      <xdr:nvCxnSpPr>
        <xdr:cNvPr id="51" name="直線矢印コネクタ 50">
          <a:extLst>
            <a:ext uri="{FF2B5EF4-FFF2-40B4-BE49-F238E27FC236}">
              <a16:creationId xmlns="" xmlns:a16="http://schemas.microsoft.com/office/drawing/2014/main" id="{DC2A4AFE-7EBE-4463-B648-3270B87B352A}"/>
            </a:ext>
          </a:extLst>
        </xdr:cNvPr>
        <xdr:cNvCxnSpPr/>
      </xdr:nvCxnSpPr>
      <xdr:spPr>
        <a:xfrm>
          <a:off x="8034338" y="215741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18</xdr:row>
      <xdr:rowOff>0</xdr:rowOff>
    </xdr:from>
    <xdr:to>
      <xdr:col>69</xdr:col>
      <xdr:colOff>76200</xdr:colOff>
      <xdr:row>18</xdr:row>
      <xdr:rowOff>0</xdr:rowOff>
    </xdr:to>
    <xdr:cxnSp macro="">
      <xdr:nvCxnSpPr>
        <xdr:cNvPr id="52" name="直線矢印コネクタ 51">
          <a:extLst>
            <a:ext uri="{FF2B5EF4-FFF2-40B4-BE49-F238E27FC236}">
              <a16:creationId xmlns="" xmlns:a16="http://schemas.microsoft.com/office/drawing/2014/main" id="{5300F1C3-A41E-49D1-9DC4-697BC5F821DD}"/>
            </a:ext>
          </a:extLst>
        </xdr:cNvPr>
        <xdr:cNvCxnSpPr/>
      </xdr:nvCxnSpPr>
      <xdr:spPr>
        <a:xfrm>
          <a:off x="8034338" y="244316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20</xdr:row>
      <xdr:rowOff>0</xdr:rowOff>
    </xdr:from>
    <xdr:to>
      <xdr:col>69</xdr:col>
      <xdr:colOff>76200</xdr:colOff>
      <xdr:row>20</xdr:row>
      <xdr:rowOff>0</xdr:rowOff>
    </xdr:to>
    <xdr:cxnSp macro="">
      <xdr:nvCxnSpPr>
        <xdr:cNvPr id="53" name="直線矢印コネクタ 52">
          <a:extLst>
            <a:ext uri="{FF2B5EF4-FFF2-40B4-BE49-F238E27FC236}">
              <a16:creationId xmlns="" xmlns:a16="http://schemas.microsoft.com/office/drawing/2014/main" id="{3903AC38-9D9B-4784-9FB6-A8763BFD3EC8}"/>
            </a:ext>
          </a:extLst>
        </xdr:cNvPr>
        <xdr:cNvCxnSpPr/>
      </xdr:nvCxnSpPr>
      <xdr:spPr>
        <a:xfrm>
          <a:off x="8034338" y="272891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22</xdr:row>
      <xdr:rowOff>0</xdr:rowOff>
    </xdr:from>
    <xdr:to>
      <xdr:col>69</xdr:col>
      <xdr:colOff>76200</xdr:colOff>
      <xdr:row>22</xdr:row>
      <xdr:rowOff>0</xdr:rowOff>
    </xdr:to>
    <xdr:cxnSp macro="">
      <xdr:nvCxnSpPr>
        <xdr:cNvPr id="54" name="直線矢印コネクタ 53">
          <a:extLst>
            <a:ext uri="{FF2B5EF4-FFF2-40B4-BE49-F238E27FC236}">
              <a16:creationId xmlns="" xmlns:a16="http://schemas.microsoft.com/office/drawing/2014/main" id="{2C90B3B1-C7E1-475B-8DBA-6C74BEB09573}"/>
            </a:ext>
          </a:extLst>
        </xdr:cNvPr>
        <xdr:cNvCxnSpPr/>
      </xdr:nvCxnSpPr>
      <xdr:spPr>
        <a:xfrm>
          <a:off x="8034338" y="301466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24</xdr:row>
      <xdr:rowOff>0</xdr:rowOff>
    </xdr:from>
    <xdr:to>
      <xdr:col>69</xdr:col>
      <xdr:colOff>76200</xdr:colOff>
      <xdr:row>24</xdr:row>
      <xdr:rowOff>0</xdr:rowOff>
    </xdr:to>
    <xdr:cxnSp macro="">
      <xdr:nvCxnSpPr>
        <xdr:cNvPr id="55" name="直線矢印コネクタ 54">
          <a:extLst>
            <a:ext uri="{FF2B5EF4-FFF2-40B4-BE49-F238E27FC236}">
              <a16:creationId xmlns="" xmlns:a16="http://schemas.microsoft.com/office/drawing/2014/main" id="{AE1FEE23-A040-410F-8A05-91132F7233E0}"/>
            </a:ext>
          </a:extLst>
        </xdr:cNvPr>
        <xdr:cNvCxnSpPr/>
      </xdr:nvCxnSpPr>
      <xdr:spPr>
        <a:xfrm>
          <a:off x="8034338" y="330041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26</xdr:row>
      <xdr:rowOff>0</xdr:rowOff>
    </xdr:from>
    <xdr:to>
      <xdr:col>69</xdr:col>
      <xdr:colOff>76200</xdr:colOff>
      <xdr:row>26</xdr:row>
      <xdr:rowOff>0</xdr:rowOff>
    </xdr:to>
    <xdr:cxnSp macro="">
      <xdr:nvCxnSpPr>
        <xdr:cNvPr id="56" name="直線矢印コネクタ 55">
          <a:extLst>
            <a:ext uri="{FF2B5EF4-FFF2-40B4-BE49-F238E27FC236}">
              <a16:creationId xmlns="" xmlns:a16="http://schemas.microsoft.com/office/drawing/2014/main" id="{2B1F4786-958E-4273-9F78-3ABB870C658B}"/>
            </a:ext>
          </a:extLst>
        </xdr:cNvPr>
        <xdr:cNvCxnSpPr/>
      </xdr:nvCxnSpPr>
      <xdr:spPr>
        <a:xfrm>
          <a:off x="8034338" y="358616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28</xdr:row>
      <xdr:rowOff>0</xdr:rowOff>
    </xdr:from>
    <xdr:to>
      <xdr:col>69</xdr:col>
      <xdr:colOff>76200</xdr:colOff>
      <xdr:row>28</xdr:row>
      <xdr:rowOff>0</xdr:rowOff>
    </xdr:to>
    <xdr:cxnSp macro="">
      <xdr:nvCxnSpPr>
        <xdr:cNvPr id="57" name="直線矢印コネクタ 56">
          <a:extLst>
            <a:ext uri="{FF2B5EF4-FFF2-40B4-BE49-F238E27FC236}">
              <a16:creationId xmlns="" xmlns:a16="http://schemas.microsoft.com/office/drawing/2014/main" id="{EF01EF4B-5C0E-496A-9096-5C81D2E488B0}"/>
            </a:ext>
          </a:extLst>
        </xdr:cNvPr>
        <xdr:cNvCxnSpPr/>
      </xdr:nvCxnSpPr>
      <xdr:spPr>
        <a:xfrm>
          <a:off x="8034338" y="387191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30</xdr:row>
      <xdr:rowOff>0</xdr:rowOff>
    </xdr:from>
    <xdr:to>
      <xdr:col>69</xdr:col>
      <xdr:colOff>76200</xdr:colOff>
      <xdr:row>30</xdr:row>
      <xdr:rowOff>0</xdr:rowOff>
    </xdr:to>
    <xdr:cxnSp macro="">
      <xdr:nvCxnSpPr>
        <xdr:cNvPr id="58" name="直線矢印コネクタ 57">
          <a:extLst>
            <a:ext uri="{FF2B5EF4-FFF2-40B4-BE49-F238E27FC236}">
              <a16:creationId xmlns="" xmlns:a16="http://schemas.microsoft.com/office/drawing/2014/main" id="{76216935-00E2-44CE-8ADE-C865E1986C00}"/>
            </a:ext>
          </a:extLst>
        </xdr:cNvPr>
        <xdr:cNvCxnSpPr/>
      </xdr:nvCxnSpPr>
      <xdr:spPr>
        <a:xfrm>
          <a:off x="8034338" y="415766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32</xdr:row>
      <xdr:rowOff>0</xdr:rowOff>
    </xdr:from>
    <xdr:to>
      <xdr:col>69</xdr:col>
      <xdr:colOff>76200</xdr:colOff>
      <xdr:row>32</xdr:row>
      <xdr:rowOff>0</xdr:rowOff>
    </xdr:to>
    <xdr:cxnSp macro="">
      <xdr:nvCxnSpPr>
        <xdr:cNvPr id="59" name="直線矢印コネクタ 58">
          <a:extLst>
            <a:ext uri="{FF2B5EF4-FFF2-40B4-BE49-F238E27FC236}">
              <a16:creationId xmlns="" xmlns:a16="http://schemas.microsoft.com/office/drawing/2014/main" id="{CE2E8D58-7ADB-42E9-BE9A-8D3A9F547CE2}"/>
            </a:ext>
          </a:extLst>
        </xdr:cNvPr>
        <xdr:cNvCxnSpPr/>
      </xdr:nvCxnSpPr>
      <xdr:spPr>
        <a:xfrm>
          <a:off x="8034338" y="444341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34</xdr:row>
      <xdr:rowOff>0</xdr:rowOff>
    </xdr:from>
    <xdr:to>
      <xdr:col>69</xdr:col>
      <xdr:colOff>76200</xdr:colOff>
      <xdr:row>34</xdr:row>
      <xdr:rowOff>0</xdr:rowOff>
    </xdr:to>
    <xdr:cxnSp macro="">
      <xdr:nvCxnSpPr>
        <xdr:cNvPr id="60" name="直線矢印コネクタ 59">
          <a:extLst>
            <a:ext uri="{FF2B5EF4-FFF2-40B4-BE49-F238E27FC236}">
              <a16:creationId xmlns="" xmlns:a16="http://schemas.microsoft.com/office/drawing/2014/main" id="{91EB42B1-EF9A-4EA7-B056-7E4E8C61E3E3}"/>
            </a:ext>
          </a:extLst>
        </xdr:cNvPr>
        <xdr:cNvCxnSpPr/>
      </xdr:nvCxnSpPr>
      <xdr:spPr>
        <a:xfrm>
          <a:off x="8034338" y="472916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36</xdr:row>
      <xdr:rowOff>0</xdr:rowOff>
    </xdr:from>
    <xdr:to>
      <xdr:col>69</xdr:col>
      <xdr:colOff>76200</xdr:colOff>
      <xdr:row>36</xdr:row>
      <xdr:rowOff>0</xdr:rowOff>
    </xdr:to>
    <xdr:cxnSp macro="">
      <xdr:nvCxnSpPr>
        <xdr:cNvPr id="61" name="直線矢印コネクタ 60">
          <a:extLst>
            <a:ext uri="{FF2B5EF4-FFF2-40B4-BE49-F238E27FC236}">
              <a16:creationId xmlns="" xmlns:a16="http://schemas.microsoft.com/office/drawing/2014/main" id="{E5985100-11E0-43F7-BDD6-3313C17B0E2E}"/>
            </a:ext>
          </a:extLst>
        </xdr:cNvPr>
        <xdr:cNvCxnSpPr/>
      </xdr:nvCxnSpPr>
      <xdr:spPr>
        <a:xfrm>
          <a:off x="8034338" y="501491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38</xdr:row>
      <xdr:rowOff>0</xdr:rowOff>
    </xdr:from>
    <xdr:to>
      <xdr:col>69</xdr:col>
      <xdr:colOff>76200</xdr:colOff>
      <xdr:row>38</xdr:row>
      <xdr:rowOff>0</xdr:rowOff>
    </xdr:to>
    <xdr:cxnSp macro="">
      <xdr:nvCxnSpPr>
        <xdr:cNvPr id="62" name="直線矢印コネクタ 61">
          <a:extLst>
            <a:ext uri="{FF2B5EF4-FFF2-40B4-BE49-F238E27FC236}">
              <a16:creationId xmlns="" xmlns:a16="http://schemas.microsoft.com/office/drawing/2014/main" id="{BC8ED53C-17D2-4A92-8F28-B31994407F80}"/>
            </a:ext>
          </a:extLst>
        </xdr:cNvPr>
        <xdr:cNvCxnSpPr/>
      </xdr:nvCxnSpPr>
      <xdr:spPr>
        <a:xfrm>
          <a:off x="8034338" y="5300663"/>
          <a:ext cx="12858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9525</xdr:colOff>
      <xdr:row>1</xdr:row>
      <xdr:rowOff>257174</xdr:rowOff>
    </xdr:from>
    <xdr:to>
      <xdr:col>52</xdr:col>
      <xdr:colOff>66675</xdr:colOff>
      <xdr:row>7</xdr:row>
      <xdr:rowOff>133350</xdr:rowOff>
    </xdr:to>
    <xdr:sp macro="" textlink="">
      <xdr:nvSpPr>
        <xdr:cNvPr id="2" name="Text Box 7">
          <a:extLst>
            <a:ext uri="{FF2B5EF4-FFF2-40B4-BE49-F238E27FC236}">
              <a16:creationId xmlns="" xmlns:a16="http://schemas.microsoft.com/office/drawing/2014/main" id="{108AFAB7-3634-46AF-ACAE-70836658B120}"/>
            </a:ext>
          </a:extLst>
        </xdr:cNvPr>
        <xdr:cNvSpPr txBox="1">
          <a:spLocks noChangeArrowheads="1"/>
        </xdr:cNvSpPr>
      </xdr:nvSpPr>
      <xdr:spPr bwMode="auto">
        <a:xfrm>
          <a:off x="7458075" y="333374"/>
          <a:ext cx="4524375" cy="1276351"/>
        </a:xfrm>
        <a:prstGeom prst="rect">
          <a:avLst/>
        </a:prstGeom>
        <a:solidFill>
          <a:srgbClr val="FFFFFF"/>
        </a:solidFill>
        <a:ln w="9525">
          <a:solidFill>
            <a:srgbClr val="000000"/>
          </a:solid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ゴシック"/>
              <a:ea typeface="ＭＳ Ｐゴシック"/>
            </a:rPr>
            <a:t>黄色のセル　　 →数値や文字を入力してください。</a:t>
          </a:r>
        </a:p>
        <a:p>
          <a:pPr algn="l" rtl="0">
            <a:defRPr sz="1000"/>
          </a:pPr>
          <a:r>
            <a:rPr lang="ja-JP" altLang="en-US" sz="1100" b="0" i="0" u="none" strike="noStrike" baseline="0">
              <a:solidFill>
                <a:srgbClr val="000000"/>
              </a:solidFill>
              <a:latin typeface="ＭＳ Ｐゴシック"/>
              <a:ea typeface="ＭＳ Ｐゴシック"/>
            </a:rPr>
            <a:t>ピンク色のセル→リストから選択してください。</a:t>
          </a:r>
        </a:p>
        <a:p>
          <a:pPr algn="l" rtl="0">
            <a:defRPr sz="1000"/>
          </a:pPr>
          <a:r>
            <a:rPr lang="ja-JP" altLang="en-US" sz="1100" b="0" i="0" u="none" strike="noStrike" baseline="0">
              <a:solidFill>
                <a:srgbClr val="000000"/>
              </a:solidFill>
              <a:latin typeface="ＭＳ Ｐゴシック"/>
              <a:ea typeface="ＭＳ Ｐゴシック"/>
            </a:rPr>
            <a:t>水色のセル　　 →自動で計算がされます。</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下部の</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従前通所負担額の算出過程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の中にも</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か所（セル</a:t>
          </a:r>
          <a:r>
            <a:rPr lang="en-US" altLang="ja-JP" sz="1100" b="0" i="0" u="none" strike="noStrike" baseline="0">
              <a:solidFill>
                <a:srgbClr val="000000"/>
              </a:solidFill>
              <a:latin typeface="ＭＳ Ｐゴシック"/>
              <a:ea typeface="ＭＳ Ｐゴシック"/>
            </a:rPr>
            <a:t>Z72</a:t>
          </a:r>
          <a:r>
            <a:rPr lang="ja-JP" altLang="en-US" sz="1100" b="0" i="0" u="none" strike="noStrike" baseline="0">
              <a:solidFill>
                <a:srgbClr val="000000"/>
              </a:solidFill>
              <a:latin typeface="ＭＳ Ｐゴシック"/>
              <a:ea typeface="ＭＳ Ｐゴシック"/>
            </a:rPr>
            <a:t>と</a:t>
          </a:r>
          <a:r>
            <a:rPr lang="en-US" altLang="ja-JP" sz="1100" b="0" i="0" u="none" strike="noStrike" baseline="0">
              <a:solidFill>
                <a:srgbClr val="000000"/>
              </a:solidFill>
              <a:latin typeface="ＭＳ Ｐゴシック"/>
              <a:ea typeface="ＭＳ Ｐゴシック"/>
            </a:rPr>
            <a:t>Z73</a:t>
          </a:r>
          <a:r>
            <a:rPr lang="ja-JP" altLang="en-US" sz="1100" b="0" i="0" u="none" strike="noStrike" baseline="0">
              <a:solidFill>
                <a:srgbClr val="000000"/>
              </a:solidFill>
              <a:latin typeface="ＭＳ Ｐゴシック"/>
              <a:ea typeface="ＭＳ Ｐゴシック"/>
            </a:rPr>
            <a:t>）、入力をする部分があります。ご注意ください。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42863</xdr:colOff>
      <xdr:row>17</xdr:row>
      <xdr:rowOff>95250</xdr:rowOff>
    </xdr:from>
    <xdr:to>
      <xdr:col>15</xdr:col>
      <xdr:colOff>38100</xdr:colOff>
      <xdr:row>20</xdr:row>
      <xdr:rowOff>0</xdr:rowOff>
    </xdr:to>
    <xdr:sp macro="" textlink="">
      <xdr:nvSpPr>
        <xdr:cNvPr id="2" name="矢印: 右 1">
          <a:extLst>
            <a:ext uri="{FF2B5EF4-FFF2-40B4-BE49-F238E27FC236}">
              <a16:creationId xmlns="" xmlns:a16="http://schemas.microsoft.com/office/drawing/2014/main" id="{B0D72B46-F063-4282-8199-5426E36B7CED}"/>
            </a:ext>
          </a:extLst>
        </xdr:cNvPr>
        <xdr:cNvSpPr/>
      </xdr:nvSpPr>
      <xdr:spPr>
        <a:xfrm>
          <a:off x="1395413" y="2381250"/>
          <a:ext cx="309562" cy="3333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85729</xdr:colOff>
      <xdr:row>40</xdr:row>
      <xdr:rowOff>1</xdr:rowOff>
    </xdr:from>
    <xdr:to>
      <xdr:col>15</xdr:col>
      <xdr:colOff>85729</xdr:colOff>
      <xdr:row>42</xdr:row>
      <xdr:rowOff>23813</xdr:rowOff>
    </xdr:to>
    <xdr:sp macro="" textlink="">
      <xdr:nvSpPr>
        <xdr:cNvPr id="3" name="矢印: 右 2">
          <a:extLst>
            <a:ext uri="{FF2B5EF4-FFF2-40B4-BE49-F238E27FC236}">
              <a16:creationId xmlns="" xmlns:a16="http://schemas.microsoft.com/office/drawing/2014/main" id="{8945893A-0855-4D88-B9EA-71B71D11221A}"/>
            </a:ext>
          </a:extLst>
        </xdr:cNvPr>
        <xdr:cNvSpPr/>
      </xdr:nvSpPr>
      <xdr:spPr>
        <a:xfrm>
          <a:off x="1438279" y="5572126"/>
          <a:ext cx="314325" cy="30956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14294</xdr:colOff>
      <xdr:row>9</xdr:row>
      <xdr:rowOff>9526</xdr:rowOff>
    </xdr:from>
    <xdr:to>
      <xdr:col>11</xdr:col>
      <xdr:colOff>114306</xdr:colOff>
      <xdr:row>38</xdr:row>
      <xdr:rowOff>138113</xdr:rowOff>
    </xdr:to>
    <xdr:sp macro="" textlink="">
      <xdr:nvSpPr>
        <xdr:cNvPr id="4" name="左中かっこ 3">
          <a:extLst>
            <a:ext uri="{FF2B5EF4-FFF2-40B4-BE49-F238E27FC236}">
              <a16:creationId xmlns="" xmlns:a16="http://schemas.microsoft.com/office/drawing/2014/main" id="{060D1A4D-0991-4A55-A4CE-8B6676030A2A}"/>
            </a:ext>
          </a:extLst>
        </xdr:cNvPr>
        <xdr:cNvSpPr/>
      </xdr:nvSpPr>
      <xdr:spPr>
        <a:xfrm flipH="1">
          <a:off x="1157294" y="1152526"/>
          <a:ext cx="195262" cy="4271962"/>
        </a:xfrm>
        <a:prstGeom prst="leftBrace">
          <a:avLst>
            <a:gd name="adj1" fmla="val 49509"/>
            <a:gd name="adj2" fmla="val 5011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a:p>
      </xdr:txBody>
    </xdr:sp>
    <xdr:clientData/>
  </xdr:twoCellAnchor>
  <xdr:twoCellAnchor>
    <xdr:from>
      <xdr:col>30</xdr:col>
      <xdr:colOff>66665</xdr:colOff>
      <xdr:row>13</xdr:row>
      <xdr:rowOff>33616</xdr:rowOff>
    </xdr:from>
    <xdr:to>
      <xdr:col>31</xdr:col>
      <xdr:colOff>56031</xdr:colOff>
      <xdr:row>38</xdr:row>
      <xdr:rowOff>145676</xdr:rowOff>
    </xdr:to>
    <xdr:sp macro="" textlink="">
      <xdr:nvSpPr>
        <xdr:cNvPr id="5" name="右中かっこ 4">
          <a:extLst>
            <a:ext uri="{FF2B5EF4-FFF2-40B4-BE49-F238E27FC236}">
              <a16:creationId xmlns="" xmlns:a16="http://schemas.microsoft.com/office/drawing/2014/main" id="{86A8A6D8-2A55-41C9-8FFE-0D0A695EB164}"/>
            </a:ext>
          </a:extLst>
        </xdr:cNvPr>
        <xdr:cNvSpPr/>
      </xdr:nvSpPr>
      <xdr:spPr>
        <a:xfrm>
          <a:off x="3540489" y="1792940"/>
          <a:ext cx="112630" cy="3753971"/>
        </a:xfrm>
        <a:prstGeom prst="rightBrace">
          <a:avLst>
            <a:gd name="adj1" fmla="val 58973"/>
            <a:gd name="adj2" fmla="val 501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33616</xdr:colOff>
      <xdr:row>3</xdr:row>
      <xdr:rowOff>3083</xdr:rowOff>
    </xdr:from>
    <xdr:to>
      <xdr:col>31</xdr:col>
      <xdr:colOff>22412</xdr:colOff>
      <xdr:row>8</xdr:row>
      <xdr:rowOff>112058</xdr:rowOff>
    </xdr:to>
    <xdr:sp macro="" textlink="">
      <xdr:nvSpPr>
        <xdr:cNvPr id="6" name="右中かっこ 5">
          <a:extLst>
            <a:ext uri="{FF2B5EF4-FFF2-40B4-BE49-F238E27FC236}">
              <a16:creationId xmlns="" xmlns:a16="http://schemas.microsoft.com/office/drawing/2014/main" id="{A539BD43-8AB2-4A31-9D7D-CF4B66521907}"/>
            </a:ext>
          </a:extLst>
        </xdr:cNvPr>
        <xdr:cNvSpPr/>
      </xdr:nvSpPr>
      <xdr:spPr>
        <a:xfrm>
          <a:off x="3507440" y="305642"/>
          <a:ext cx="112060" cy="837357"/>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42863</xdr:colOff>
      <xdr:row>17</xdr:row>
      <xdr:rowOff>95250</xdr:rowOff>
    </xdr:from>
    <xdr:to>
      <xdr:col>55</xdr:col>
      <xdr:colOff>38100</xdr:colOff>
      <xdr:row>20</xdr:row>
      <xdr:rowOff>0</xdr:rowOff>
    </xdr:to>
    <xdr:sp macro="" textlink="">
      <xdr:nvSpPr>
        <xdr:cNvPr id="7" name="矢印: 右 6">
          <a:extLst>
            <a:ext uri="{FF2B5EF4-FFF2-40B4-BE49-F238E27FC236}">
              <a16:creationId xmlns="" xmlns:a16="http://schemas.microsoft.com/office/drawing/2014/main" id="{2D8BCCDC-D070-45D3-8E1D-338D52BDABED}"/>
            </a:ext>
          </a:extLst>
        </xdr:cNvPr>
        <xdr:cNvSpPr/>
      </xdr:nvSpPr>
      <xdr:spPr>
        <a:xfrm>
          <a:off x="6681788" y="2381250"/>
          <a:ext cx="309562" cy="3333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85729</xdr:colOff>
      <xdr:row>40</xdr:row>
      <xdr:rowOff>1</xdr:rowOff>
    </xdr:from>
    <xdr:to>
      <xdr:col>55</xdr:col>
      <xdr:colOff>85729</xdr:colOff>
      <xdr:row>42</xdr:row>
      <xdr:rowOff>23813</xdr:rowOff>
    </xdr:to>
    <xdr:sp macro="" textlink="">
      <xdr:nvSpPr>
        <xdr:cNvPr id="8" name="矢印: 右 7">
          <a:extLst>
            <a:ext uri="{FF2B5EF4-FFF2-40B4-BE49-F238E27FC236}">
              <a16:creationId xmlns="" xmlns:a16="http://schemas.microsoft.com/office/drawing/2014/main" id="{F6B83765-519D-4498-8608-D7FE718FD037}"/>
            </a:ext>
          </a:extLst>
        </xdr:cNvPr>
        <xdr:cNvSpPr/>
      </xdr:nvSpPr>
      <xdr:spPr>
        <a:xfrm>
          <a:off x="6724654" y="5572126"/>
          <a:ext cx="314325" cy="30956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14294</xdr:colOff>
      <xdr:row>9</xdr:row>
      <xdr:rowOff>9526</xdr:rowOff>
    </xdr:from>
    <xdr:to>
      <xdr:col>51</xdr:col>
      <xdr:colOff>114306</xdr:colOff>
      <xdr:row>38</xdr:row>
      <xdr:rowOff>138113</xdr:rowOff>
    </xdr:to>
    <xdr:sp macro="" textlink="">
      <xdr:nvSpPr>
        <xdr:cNvPr id="9" name="左中かっこ 8">
          <a:extLst>
            <a:ext uri="{FF2B5EF4-FFF2-40B4-BE49-F238E27FC236}">
              <a16:creationId xmlns="" xmlns:a16="http://schemas.microsoft.com/office/drawing/2014/main" id="{12105BDB-A983-4A55-AED5-81448435FEF6}"/>
            </a:ext>
          </a:extLst>
        </xdr:cNvPr>
        <xdr:cNvSpPr/>
      </xdr:nvSpPr>
      <xdr:spPr>
        <a:xfrm flipH="1">
          <a:off x="6443669" y="1152526"/>
          <a:ext cx="195262" cy="4271962"/>
        </a:xfrm>
        <a:prstGeom prst="leftBrace">
          <a:avLst>
            <a:gd name="adj1" fmla="val 49509"/>
            <a:gd name="adj2" fmla="val 5011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a:p>
      </xdr:txBody>
    </xdr:sp>
    <xdr:clientData/>
  </xdr:twoCellAnchor>
  <xdr:twoCellAnchor>
    <xdr:from>
      <xdr:col>70</xdr:col>
      <xdr:colOff>66664</xdr:colOff>
      <xdr:row>13</xdr:row>
      <xdr:rowOff>22410</xdr:rowOff>
    </xdr:from>
    <xdr:to>
      <xdr:col>71</xdr:col>
      <xdr:colOff>100853</xdr:colOff>
      <xdr:row>38</xdr:row>
      <xdr:rowOff>145676</xdr:rowOff>
    </xdr:to>
    <xdr:sp macro="" textlink="">
      <xdr:nvSpPr>
        <xdr:cNvPr id="10" name="右中かっこ 9">
          <a:extLst>
            <a:ext uri="{FF2B5EF4-FFF2-40B4-BE49-F238E27FC236}">
              <a16:creationId xmlns="" xmlns:a16="http://schemas.microsoft.com/office/drawing/2014/main" id="{87E13B41-BBFD-4FA5-B369-AA126843BA82}"/>
            </a:ext>
          </a:extLst>
        </xdr:cNvPr>
        <xdr:cNvSpPr/>
      </xdr:nvSpPr>
      <xdr:spPr>
        <a:xfrm>
          <a:off x="8740017" y="1781734"/>
          <a:ext cx="191071" cy="3765177"/>
        </a:xfrm>
        <a:prstGeom prst="rightBrace">
          <a:avLst>
            <a:gd name="adj1" fmla="val 58973"/>
            <a:gd name="adj2" fmla="val 501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66671</xdr:colOff>
      <xdr:row>10</xdr:row>
      <xdr:rowOff>4761</xdr:rowOff>
    </xdr:from>
    <xdr:to>
      <xdr:col>49</xdr:col>
      <xdr:colOff>18071</xdr:colOff>
      <xdr:row>10</xdr:row>
      <xdr:rowOff>4761</xdr:rowOff>
    </xdr:to>
    <xdr:cxnSp macro="">
      <xdr:nvCxnSpPr>
        <xdr:cNvPr id="12" name="直線矢印コネクタ 11">
          <a:extLst>
            <a:ext uri="{FF2B5EF4-FFF2-40B4-BE49-F238E27FC236}">
              <a16:creationId xmlns="" xmlns:a16="http://schemas.microsoft.com/office/drawing/2014/main" id="{95E4B87B-1C5B-48F2-9925-8FCA0EDB5A49}"/>
            </a:ext>
          </a:extLst>
        </xdr:cNvPr>
        <xdr:cNvCxnSpPr/>
      </xdr:nvCxnSpPr>
      <xdr:spPr>
        <a:xfrm>
          <a:off x="6124571" y="1290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12</xdr:row>
      <xdr:rowOff>4761</xdr:rowOff>
    </xdr:from>
    <xdr:to>
      <xdr:col>49</xdr:col>
      <xdr:colOff>18071</xdr:colOff>
      <xdr:row>12</xdr:row>
      <xdr:rowOff>4761</xdr:rowOff>
    </xdr:to>
    <xdr:cxnSp macro="">
      <xdr:nvCxnSpPr>
        <xdr:cNvPr id="13" name="直線矢印コネクタ 12">
          <a:extLst>
            <a:ext uri="{FF2B5EF4-FFF2-40B4-BE49-F238E27FC236}">
              <a16:creationId xmlns="" xmlns:a16="http://schemas.microsoft.com/office/drawing/2014/main" id="{9AFDA8C4-20BB-45B7-A771-2E9FEE9154D0}"/>
            </a:ext>
          </a:extLst>
        </xdr:cNvPr>
        <xdr:cNvCxnSpPr/>
      </xdr:nvCxnSpPr>
      <xdr:spPr>
        <a:xfrm>
          <a:off x="6124571" y="1576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14</xdr:row>
      <xdr:rowOff>4761</xdr:rowOff>
    </xdr:from>
    <xdr:to>
      <xdr:col>49</xdr:col>
      <xdr:colOff>18071</xdr:colOff>
      <xdr:row>14</xdr:row>
      <xdr:rowOff>4761</xdr:rowOff>
    </xdr:to>
    <xdr:cxnSp macro="">
      <xdr:nvCxnSpPr>
        <xdr:cNvPr id="14" name="直線矢印コネクタ 13">
          <a:extLst>
            <a:ext uri="{FF2B5EF4-FFF2-40B4-BE49-F238E27FC236}">
              <a16:creationId xmlns="" xmlns:a16="http://schemas.microsoft.com/office/drawing/2014/main" id="{B09EE48A-7DE5-4EA4-9D8F-1C85E491B1BB}"/>
            </a:ext>
          </a:extLst>
        </xdr:cNvPr>
        <xdr:cNvCxnSpPr/>
      </xdr:nvCxnSpPr>
      <xdr:spPr>
        <a:xfrm>
          <a:off x="6124571" y="1862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16</xdr:row>
      <xdr:rowOff>4761</xdr:rowOff>
    </xdr:from>
    <xdr:to>
      <xdr:col>49</xdr:col>
      <xdr:colOff>18071</xdr:colOff>
      <xdr:row>16</xdr:row>
      <xdr:rowOff>4761</xdr:rowOff>
    </xdr:to>
    <xdr:cxnSp macro="">
      <xdr:nvCxnSpPr>
        <xdr:cNvPr id="15" name="直線矢印コネクタ 14">
          <a:extLst>
            <a:ext uri="{FF2B5EF4-FFF2-40B4-BE49-F238E27FC236}">
              <a16:creationId xmlns="" xmlns:a16="http://schemas.microsoft.com/office/drawing/2014/main" id="{DB192B3C-DF10-4846-85F7-EFC7295CB08E}"/>
            </a:ext>
          </a:extLst>
        </xdr:cNvPr>
        <xdr:cNvCxnSpPr/>
      </xdr:nvCxnSpPr>
      <xdr:spPr>
        <a:xfrm>
          <a:off x="6124571" y="21478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18</xdr:row>
      <xdr:rowOff>4761</xdr:rowOff>
    </xdr:from>
    <xdr:to>
      <xdr:col>49</xdr:col>
      <xdr:colOff>18071</xdr:colOff>
      <xdr:row>18</xdr:row>
      <xdr:rowOff>4761</xdr:rowOff>
    </xdr:to>
    <xdr:cxnSp macro="">
      <xdr:nvCxnSpPr>
        <xdr:cNvPr id="16" name="直線矢印コネクタ 15">
          <a:extLst>
            <a:ext uri="{FF2B5EF4-FFF2-40B4-BE49-F238E27FC236}">
              <a16:creationId xmlns="" xmlns:a16="http://schemas.microsoft.com/office/drawing/2014/main" id="{78E0E8EA-6332-4813-8889-F0924F073E4E}"/>
            </a:ext>
          </a:extLst>
        </xdr:cNvPr>
        <xdr:cNvCxnSpPr/>
      </xdr:nvCxnSpPr>
      <xdr:spPr>
        <a:xfrm>
          <a:off x="6124571" y="2433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20</xdr:row>
      <xdr:rowOff>4761</xdr:rowOff>
    </xdr:from>
    <xdr:to>
      <xdr:col>49</xdr:col>
      <xdr:colOff>18071</xdr:colOff>
      <xdr:row>20</xdr:row>
      <xdr:rowOff>4761</xdr:rowOff>
    </xdr:to>
    <xdr:cxnSp macro="">
      <xdr:nvCxnSpPr>
        <xdr:cNvPr id="17" name="直線矢印コネクタ 16">
          <a:extLst>
            <a:ext uri="{FF2B5EF4-FFF2-40B4-BE49-F238E27FC236}">
              <a16:creationId xmlns="" xmlns:a16="http://schemas.microsoft.com/office/drawing/2014/main" id="{98BAD97D-05B6-4E44-A358-4177B163BC6F}"/>
            </a:ext>
          </a:extLst>
        </xdr:cNvPr>
        <xdr:cNvCxnSpPr/>
      </xdr:nvCxnSpPr>
      <xdr:spPr>
        <a:xfrm>
          <a:off x="6124571" y="2719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22</xdr:row>
      <xdr:rowOff>4761</xdr:rowOff>
    </xdr:from>
    <xdr:to>
      <xdr:col>49</xdr:col>
      <xdr:colOff>18071</xdr:colOff>
      <xdr:row>22</xdr:row>
      <xdr:rowOff>4761</xdr:rowOff>
    </xdr:to>
    <xdr:cxnSp macro="">
      <xdr:nvCxnSpPr>
        <xdr:cNvPr id="18" name="直線矢印コネクタ 17">
          <a:extLst>
            <a:ext uri="{FF2B5EF4-FFF2-40B4-BE49-F238E27FC236}">
              <a16:creationId xmlns="" xmlns:a16="http://schemas.microsoft.com/office/drawing/2014/main" id="{505CDDCE-7A12-40E7-830F-E3428BD1599C}"/>
            </a:ext>
          </a:extLst>
        </xdr:cNvPr>
        <xdr:cNvCxnSpPr/>
      </xdr:nvCxnSpPr>
      <xdr:spPr>
        <a:xfrm>
          <a:off x="6124571" y="3005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24</xdr:row>
      <xdr:rowOff>4761</xdr:rowOff>
    </xdr:from>
    <xdr:to>
      <xdr:col>49</xdr:col>
      <xdr:colOff>18071</xdr:colOff>
      <xdr:row>24</xdr:row>
      <xdr:rowOff>4761</xdr:rowOff>
    </xdr:to>
    <xdr:cxnSp macro="">
      <xdr:nvCxnSpPr>
        <xdr:cNvPr id="19" name="直線矢印コネクタ 18">
          <a:extLst>
            <a:ext uri="{FF2B5EF4-FFF2-40B4-BE49-F238E27FC236}">
              <a16:creationId xmlns="" xmlns:a16="http://schemas.microsoft.com/office/drawing/2014/main" id="{ED60E0F2-83F0-476E-AAE3-7387353F29AB}"/>
            </a:ext>
          </a:extLst>
        </xdr:cNvPr>
        <xdr:cNvCxnSpPr/>
      </xdr:nvCxnSpPr>
      <xdr:spPr>
        <a:xfrm>
          <a:off x="6124571" y="32908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26</xdr:row>
      <xdr:rowOff>4761</xdr:rowOff>
    </xdr:from>
    <xdr:to>
      <xdr:col>49</xdr:col>
      <xdr:colOff>18071</xdr:colOff>
      <xdr:row>26</xdr:row>
      <xdr:rowOff>4761</xdr:rowOff>
    </xdr:to>
    <xdr:cxnSp macro="">
      <xdr:nvCxnSpPr>
        <xdr:cNvPr id="20" name="直線矢印コネクタ 19">
          <a:extLst>
            <a:ext uri="{FF2B5EF4-FFF2-40B4-BE49-F238E27FC236}">
              <a16:creationId xmlns="" xmlns:a16="http://schemas.microsoft.com/office/drawing/2014/main" id="{62685E4B-47B8-453F-AB26-785D72C56CBA}"/>
            </a:ext>
          </a:extLst>
        </xdr:cNvPr>
        <xdr:cNvCxnSpPr/>
      </xdr:nvCxnSpPr>
      <xdr:spPr>
        <a:xfrm>
          <a:off x="6124571" y="3576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28</xdr:row>
      <xdr:rowOff>4761</xdr:rowOff>
    </xdr:from>
    <xdr:to>
      <xdr:col>49</xdr:col>
      <xdr:colOff>18071</xdr:colOff>
      <xdr:row>28</xdr:row>
      <xdr:rowOff>4761</xdr:rowOff>
    </xdr:to>
    <xdr:cxnSp macro="">
      <xdr:nvCxnSpPr>
        <xdr:cNvPr id="21" name="直線矢印コネクタ 20">
          <a:extLst>
            <a:ext uri="{FF2B5EF4-FFF2-40B4-BE49-F238E27FC236}">
              <a16:creationId xmlns="" xmlns:a16="http://schemas.microsoft.com/office/drawing/2014/main" id="{A6000716-576C-41D9-BD4C-C05CEB7B8919}"/>
            </a:ext>
          </a:extLst>
        </xdr:cNvPr>
        <xdr:cNvCxnSpPr/>
      </xdr:nvCxnSpPr>
      <xdr:spPr>
        <a:xfrm>
          <a:off x="6124571" y="3862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30</xdr:row>
      <xdr:rowOff>4761</xdr:rowOff>
    </xdr:from>
    <xdr:to>
      <xdr:col>49</xdr:col>
      <xdr:colOff>18071</xdr:colOff>
      <xdr:row>30</xdr:row>
      <xdr:rowOff>4761</xdr:rowOff>
    </xdr:to>
    <xdr:cxnSp macro="">
      <xdr:nvCxnSpPr>
        <xdr:cNvPr id="22" name="直線矢印コネクタ 21">
          <a:extLst>
            <a:ext uri="{FF2B5EF4-FFF2-40B4-BE49-F238E27FC236}">
              <a16:creationId xmlns="" xmlns:a16="http://schemas.microsoft.com/office/drawing/2014/main" id="{FB5BE801-5A1A-4415-A045-8F6EC10E4923}"/>
            </a:ext>
          </a:extLst>
        </xdr:cNvPr>
        <xdr:cNvCxnSpPr/>
      </xdr:nvCxnSpPr>
      <xdr:spPr>
        <a:xfrm>
          <a:off x="6124571" y="4148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32</xdr:row>
      <xdr:rowOff>4761</xdr:rowOff>
    </xdr:from>
    <xdr:to>
      <xdr:col>49</xdr:col>
      <xdr:colOff>18071</xdr:colOff>
      <xdr:row>32</xdr:row>
      <xdr:rowOff>4761</xdr:rowOff>
    </xdr:to>
    <xdr:cxnSp macro="">
      <xdr:nvCxnSpPr>
        <xdr:cNvPr id="23" name="直線矢印コネクタ 22">
          <a:extLst>
            <a:ext uri="{FF2B5EF4-FFF2-40B4-BE49-F238E27FC236}">
              <a16:creationId xmlns="" xmlns:a16="http://schemas.microsoft.com/office/drawing/2014/main" id="{BFE21FC1-FF9F-4325-8B2E-B63A44B16D18}"/>
            </a:ext>
          </a:extLst>
        </xdr:cNvPr>
        <xdr:cNvCxnSpPr/>
      </xdr:nvCxnSpPr>
      <xdr:spPr>
        <a:xfrm>
          <a:off x="6124571" y="44338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34</xdr:row>
      <xdr:rowOff>4761</xdr:rowOff>
    </xdr:from>
    <xdr:to>
      <xdr:col>49</xdr:col>
      <xdr:colOff>18071</xdr:colOff>
      <xdr:row>34</xdr:row>
      <xdr:rowOff>4761</xdr:rowOff>
    </xdr:to>
    <xdr:cxnSp macro="">
      <xdr:nvCxnSpPr>
        <xdr:cNvPr id="24" name="直線矢印コネクタ 23">
          <a:extLst>
            <a:ext uri="{FF2B5EF4-FFF2-40B4-BE49-F238E27FC236}">
              <a16:creationId xmlns="" xmlns:a16="http://schemas.microsoft.com/office/drawing/2014/main" id="{D9663DA7-5EE6-4C9E-A3D4-28640184DAAB}"/>
            </a:ext>
          </a:extLst>
        </xdr:cNvPr>
        <xdr:cNvCxnSpPr/>
      </xdr:nvCxnSpPr>
      <xdr:spPr>
        <a:xfrm>
          <a:off x="6124571" y="4719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36</xdr:row>
      <xdr:rowOff>4761</xdr:rowOff>
    </xdr:from>
    <xdr:to>
      <xdr:col>49</xdr:col>
      <xdr:colOff>18071</xdr:colOff>
      <xdr:row>36</xdr:row>
      <xdr:rowOff>4761</xdr:rowOff>
    </xdr:to>
    <xdr:cxnSp macro="">
      <xdr:nvCxnSpPr>
        <xdr:cNvPr id="25" name="直線矢印コネクタ 24">
          <a:extLst>
            <a:ext uri="{FF2B5EF4-FFF2-40B4-BE49-F238E27FC236}">
              <a16:creationId xmlns="" xmlns:a16="http://schemas.microsoft.com/office/drawing/2014/main" id="{3A121793-1C2A-422C-AF34-37885D760A5B}"/>
            </a:ext>
          </a:extLst>
        </xdr:cNvPr>
        <xdr:cNvCxnSpPr/>
      </xdr:nvCxnSpPr>
      <xdr:spPr>
        <a:xfrm>
          <a:off x="6124571" y="5005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38</xdr:row>
      <xdr:rowOff>4761</xdr:rowOff>
    </xdr:from>
    <xdr:to>
      <xdr:col>49</xdr:col>
      <xdr:colOff>18071</xdr:colOff>
      <xdr:row>38</xdr:row>
      <xdr:rowOff>4761</xdr:rowOff>
    </xdr:to>
    <xdr:cxnSp macro="">
      <xdr:nvCxnSpPr>
        <xdr:cNvPr id="26" name="直線矢印コネクタ 25">
          <a:extLst>
            <a:ext uri="{FF2B5EF4-FFF2-40B4-BE49-F238E27FC236}">
              <a16:creationId xmlns="" xmlns:a16="http://schemas.microsoft.com/office/drawing/2014/main" id="{D6FD18A2-6F74-4D6D-94AF-82DAAEC92123}"/>
            </a:ext>
          </a:extLst>
        </xdr:cNvPr>
        <xdr:cNvCxnSpPr/>
      </xdr:nvCxnSpPr>
      <xdr:spPr>
        <a:xfrm>
          <a:off x="6124571" y="5291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4</xdr:row>
      <xdr:rowOff>4761</xdr:rowOff>
    </xdr:from>
    <xdr:to>
      <xdr:col>65</xdr:col>
      <xdr:colOff>18071</xdr:colOff>
      <xdr:row>4</xdr:row>
      <xdr:rowOff>4761</xdr:rowOff>
    </xdr:to>
    <xdr:cxnSp macro="">
      <xdr:nvCxnSpPr>
        <xdr:cNvPr id="27" name="直線矢印コネクタ 26">
          <a:extLst>
            <a:ext uri="{FF2B5EF4-FFF2-40B4-BE49-F238E27FC236}">
              <a16:creationId xmlns="" xmlns:a16="http://schemas.microsoft.com/office/drawing/2014/main" id="{3A924E5B-49BC-41FF-A3F4-D130DD772F9F}"/>
            </a:ext>
          </a:extLst>
        </xdr:cNvPr>
        <xdr:cNvCxnSpPr/>
      </xdr:nvCxnSpPr>
      <xdr:spPr>
        <a:xfrm>
          <a:off x="7924796" y="433386"/>
          <a:ext cx="180000"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6</xdr:row>
      <xdr:rowOff>4761</xdr:rowOff>
    </xdr:from>
    <xdr:to>
      <xdr:col>65</xdr:col>
      <xdr:colOff>18071</xdr:colOff>
      <xdr:row>6</xdr:row>
      <xdr:rowOff>4761</xdr:rowOff>
    </xdr:to>
    <xdr:cxnSp macro="">
      <xdr:nvCxnSpPr>
        <xdr:cNvPr id="28" name="直線矢印コネクタ 27">
          <a:extLst>
            <a:ext uri="{FF2B5EF4-FFF2-40B4-BE49-F238E27FC236}">
              <a16:creationId xmlns="" xmlns:a16="http://schemas.microsoft.com/office/drawing/2014/main" id="{3B8F9F8B-1E38-4645-8B74-81C887B5743B}"/>
            </a:ext>
          </a:extLst>
        </xdr:cNvPr>
        <xdr:cNvCxnSpPr/>
      </xdr:nvCxnSpPr>
      <xdr:spPr>
        <a:xfrm>
          <a:off x="7924796" y="719136"/>
          <a:ext cx="180000"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8</xdr:row>
      <xdr:rowOff>4761</xdr:rowOff>
    </xdr:from>
    <xdr:to>
      <xdr:col>65</xdr:col>
      <xdr:colOff>18071</xdr:colOff>
      <xdr:row>8</xdr:row>
      <xdr:rowOff>4761</xdr:rowOff>
    </xdr:to>
    <xdr:cxnSp macro="">
      <xdr:nvCxnSpPr>
        <xdr:cNvPr id="29" name="直線矢印コネクタ 28">
          <a:extLst>
            <a:ext uri="{FF2B5EF4-FFF2-40B4-BE49-F238E27FC236}">
              <a16:creationId xmlns="" xmlns:a16="http://schemas.microsoft.com/office/drawing/2014/main" id="{8B46CB0C-F894-49C7-80B5-21A740D5B702}"/>
            </a:ext>
          </a:extLst>
        </xdr:cNvPr>
        <xdr:cNvCxnSpPr/>
      </xdr:nvCxnSpPr>
      <xdr:spPr>
        <a:xfrm>
          <a:off x="7924796" y="1004886"/>
          <a:ext cx="180000"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10</xdr:row>
      <xdr:rowOff>4761</xdr:rowOff>
    </xdr:from>
    <xdr:to>
      <xdr:col>65</xdr:col>
      <xdr:colOff>18071</xdr:colOff>
      <xdr:row>10</xdr:row>
      <xdr:rowOff>4761</xdr:rowOff>
    </xdr:to>
    <xdr:cxnSp macro="">
      <xdr:nvCxnSpPr>
        <xdr:cNvPr id="30" name="直線矢印コネクタ 29">
          <a:extLst>
            <a:ext uri="{FF2B5EF4-FFF2-40B4-BE49-F238E27FC236}">
              <a16:creationId xmlns="" xmlns:a16="http://schemas.microsoft.com/office/drawing/2014/main" id="{3F996BB6-3543-4D9C-B305-8223CA525F29}"/>
            </a:ext>
          </a:extLst>
        </xdr:cNvPr>
        <xdr:cNvCxnSpPr/>
      </xdr:nvCxnSpPr>
      <xdr:spPr>
        <a:xfrm>
          <a:off x="7924796" y="12906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12</xdr:row>
      <xdr:rowOff>4761</xdr:rowOff>
    </xdr:from>
    <xdr:to>
      <xdr:col>65</xdr:col>
      <xdr:colOff>18071</xdr:colOff>
      <xdr:row>12</xdr:row>
      <xdr:rowOff>4761</xdr:rowOff>
    </xdr:to>
    <xdr:cxnSp macro="">
      <xdr:nvCxnSpPr>
        <xdr:cNvPr id="31" name="直線矢印コネクタ 30">
          <a:extLst>
            <a:ext uri="{FF2B5EF4-FFF2-40B4-BE49-F238E27FC236}">
              <a16:creationId xmlns="" xmlns:a16="http://schemas.microsoft.com/office/drawing/2014/main" id="{B5D67FC8-E87D-4FA7-8195-40E3E311FD0C}"/>
            </a:ext>
          </a:extLst>
        </xdr:cNvPr>
        <xdr:cNvCxnSpPr/>
      </xdr:nvCxnSpPr>
      <xdr:spPr>
        <a:xfrm>
          <a:off x="7924796" y="15763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14</xdr:row>
      <xdr:rowOff>4761</xdr:rowOff>
    </xdr:from>
    <xdr:to>
      <xdr:col>65</xdr:col>
      <xdr:colOff>18071</xdr:colOff>
      <xdr:row>14</xdr:row>
      <xdr:rowOff>4761</xdr:rowOff>
    </xdr:to>
    <xdr:cxnSp macro="">
      <xdr:nvCxnSpPr>
        <xdr:cNvPr id="32" name="直線矢印コネクタ 31">
          <a:extLst>
            <a:ext uri="{FF2B5EF4-FFF2-40B4-BE49-F238E27FC236}">
              <a16:creationId xmlns="" xmlns:a16="http://schemas.microsoft.com/office/drawing/2014/main" id="{FC7F850C-89FD-46EC-913F-555C7A37338A}"/>
            </a:ext>
          </a:extLst>
        </xdr:cNvPr>
        <xdr:cNvCxnSpPr/>
      </xdr:nvCxnSpPr>
      <xdr:spPr>
        <a:xfrm>
          <a:off x="7924796" y="18621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16</xdr:row>
      <xdr:rowOff>4761</xdr:rowOff>
    </xdr:from>
    <xdr:to>
      <xdr:col>65</xdr:col>
      <xdr:colOff>18071</xdr:colOff>
      <xdr:row>16</xdr:row>
      <xdr:rowOff>4761</xdr:rowOff>
    </xdr:to>
    <xdr:cxnSp macro="">
      <xdr:nvCxnSpPr>
        <xdr:cNvPr id="33" name="直線矢印コネクタ 32">
          <a:extLst>
            <a:ext uri="{FF2B5EF4-FFF2-40B4-BE49-F238E27FC236}">
              <a16:creationId xmlns="" xmlns:a16="http://schemas.microsoft.com/office/drawing/2014/main" id="{D8A57D33-C0D8-493B-A68E-3BE06B1EDD53}"/>
            </a:ext>
          </a:extLst>
        </xdr:cNvPr>
        <xdr:cNvCxnSpPr/>
      </xdr:nvCxnSpPr>
      <xdr:spPr>
        <a:xfrm>
          <a:off x="7924796" y="21478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18</xdr:row>
      <xdr:rowOff>4761</xdr:rowOff>
    </xdr:from>
    <xdr:to>
      <xdr:col>65</xdr:col>
      <xdr:colOff>18071</xdr:colOff>
      <xdr:row>18</xdr:row>
      <xdr:rowOff>4761</xdr:rowOff>
    </xdr:to>
    <xdr:cxnSp macro="">
      <xdr:nvCxnSpPr>
        <xdr:cNvPr id="34" name="直線矢印コネクタ 33">
          <a:extLst>
            <a:ext uri="{FF2B5EF4-FFF2-40B4-BE49-F238E27FC236}">
              <a16:creationId xmlns="" xmlns:a16="http://schemas.microsoft.com/office/drawing/2014/main" id="{CBB20A9F-7BC1-4BB6-9AF3-26D945912202}"/>
            </a:ext>
          </a:extLst>
        </xdr:cNvPr>
        <xdr:cNvCxnSpPr/>
      </xdr:nvCxnSpPr>
      <xdr:spPr>
        <a:xfrm>
          <a:off x="7924796" y="24336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20</xdr:row>
      <xdr:rowOff>4761</xdr:rowOff>
    </xdr:from>
    <xdr:to>
      <xdr:col>65</xdr:col>
      <xdr:colOff>18071</xdr:colOff>
      <xdr:row>20</xdr:row>
      <xdr:rowOff>4761</xdr:rowOff>
    </xdr:to>
    <xdr:cxnSp macro="">
      <xdr:nvCxnSpPr>
        <xdr:cNvPr id="35" name="直線矢印コネクタ 34">
          <a:extLst>
            <a:ext uri="{FF2B5EF4-FFF2-40B4-BE49-F238E27FC236}">
              <a16:creationId xmlns="" xmlns:a16="http://schemas.microsoft.com/office/drawing/2014/main" id="{5AE18BD9-25EE-4DD4-BFF9-44163F47EBD9}"/>
            </a:ext>
          </a:extLst>
        </xdr:cNvPr>
        <xdr:cNvCxnSpPr/>
      </xdr:nvCxnSpPr>
      <xdr:spPr>
        <a:xfrm>
          <a:off x="7924796" y="27193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22</xdr:row>
      <xdr:rowOff>4761</xdr:rowOff>
    </xdr:from>
    <xdr:to>
      <xdr:col>65</xdr:col>
      <xdr:colOff>18071</xdr:colOff>
      <xdr:row>22</xdr:row>
      <xdr:rowOff>4761</xdr:rowOff>
    </xdr:to>
    <xdr:cxnSp macro="">
      <xdr:nvCxnSpPr>
        <xdr:cNvPr id="36" name="直線矢印コネクタ 35">
          <a:extLst>
            <a:ext uri="{FF2B5EF4-FFF2-40B4-BE49-F238E27FC236}">
              <a16:creationId xmlns="" xmlns:a16="http://schemas.microsoft.com/office/drawing/2014/main" id="{3AA242D1-E835-4DBE-B84D-164168B7D4D8}"/>
            </a:ext>
          </a:extLst>
        </xdr:cNvPr>
        <xdr:cNvCxnSpPr/>
      </xdr:nvCxnSpPr>
      <xdr:spPr>
        <a:xfrm>
          <a:off x="7924796" y="30051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24</xdr:row>
      <xdr:rowOff>4761</xdr:rowOff>
    </xdr:from>
    <xdr:to>
      <xdr:col>65</xdr:col>
      <xdr:colOff>18071</xdr:colOff>
      <xdr:row>24</xdr:row>
      <xdr:rowOff>4761</xdr:rowOff>
    </xdr:to>
    <xdr:cxnSp macro="">
      <xdr:nvCxnSpPr>
        <xdr:cNvPr id="37" name="直線矢印コネクタ 36">
          <a:extLst>
            <a:ext uri="{FF2B5EF4-FFF2-40B4-BE49-F238E27FC236}">
              <a16:creationId xmlns="" xmlns:a16="http://schemas.microsoft.com/office/drawing/2014/main" id="{8B3933A1-942D-4404-9EF5-B550B5F12357}"/>
            </a:ext>
          </a:extLst>
        </xdr:cNvPr>
        <xdr:cNvCxnSpPr/>
      </xdr:nvCxnSpPr>
      <xdr:spPr>
        <a:xfrm>
          <a:off x="7924796" y="32908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26</xdr:row>
      <xdr:rowOff>4761</xdr:rowOff>
    </xdr:from>
    <xdr:to>
      <xdr:col>65</xdr:col>
      <xdr:colOff>18071</xdr:colOff>
      <xdr:row>26</xdr:row>
      <xdr:rowOff>4761</xdr:rowOff>
    </xdr:to>
    <xdr:cxnSp macro="">
      <xdr:nvCxnSpPr>
        <xdr:cNvPr id="38" name="直線矢印コネクタ 37">
          <a:extLst>
            <a:ext uri="{FF2B5EF4-FFF2-40B4-BE49-F238E27FC236}">
              <a16:creationId xmlns="" xmlns:a16="http://schemas.microsoft.com/office/drawing/2014/main" id="{C8B117F7-1E23-445F-BB81-0FC17BD39D3D}"/>
            </a:ext>
          </a:extLst>
        </xdr:cNvPr>
        <xdr:cNvCxnSpPr/>
      </xdr:nvCxnSpPr>
      <xdr:spPr>
        <a:xfrm>
          <a:off x="7924796" y="35766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28</xdr:row>
      <xdr:rowOff>4761</xdr:rowOff>
    </xdr:from>
    <xdr:to>
      <xdr:col>65</xdr:col>
      <xdr:colOff>18071</xdr:colOff>
      <xdr:row>28</xdr:row>
      <xdr:rowOff>4761</xdr:rowOff>
    </xdr:to>
    <xdr:cxnSp macro="">
      <xdr:nvCxnSpPr>
        <xdr:cNvPr id="39" name="直線矢印コネクタ 38">
          <a:extLst>
            <a:ext uri="{FF2B5EF4-FFF2-40B4-BE49-F238E27FC236}">
              <a16:creationId xmlns="" xmlns:a16="http://schemas.microsoft.com/office/drawing/2014/main" id="{E50D2B99-DD43-43BD-B7E9-C297539CD9BB}"/>
            </a:ext>
          </a:extLst>
        </xdr:cNvPr>
        <xdr:cNvCxnSpPr/>
      </xdr:nvCxnSpPr>
      <xdr:spPr>
        <a:xfrm>
          <a:off x="7924796" y="38623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30</xdr:row>
      <xdr:rowOff>4761</xdr:rowOff>
    </xdr:from>
    <xdr:to>
      <xdr:col>65</xdr:col>
      <xdr:colOff>18071</xdr:colOff>
      <xdr:row>30</xdr:row>
      <xdr:rowOff>4761</xdr:rowOff>
    </xdr:to>
    <xdr:cxnSp macro="">
      <xdr:nvCxnSpPr>
        <xdr:cNvPr id="40" name="直線矢印コネクタ 39">
          <a:extLst>
            <a:ext uri="{FF2B5EF4-FFF2-40B4-BE49-F238E27FC236}">
              <a16:creationId xmlns="" xmlns:a16="http://schemas.microsoft.com/office/drawing/2014/main" id="{D4C0F963-5B40-49C5-9EC4-075CA66A03B0}"/>
            </a:ext>
          </a:extLst>
        </xdr:cNvPr>
        <xdr:cNvCxnSpPr/>
      </xdr:nvCxnSpPr>
      <xdr:spPr>
        <a:xfrm>
          <a:off x="7924796" y="41481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32</xdr:row>
      <xdr:rowOff>4761</xdr:rowOff>
    </xdr:from>
    <xdr:to>
      <xdr:col>65</xdr:col>
      <xdr:colOff>18071</xdr:colOff>
      <xdr:row>32</xdr:row>
      <xdr:rowOff>4761</xdr:rowOff>
    </xdr:to>
    <xdr:cxnSp macro="">
      <xdr:nvCxnSpPr>
        <xdr:cNvPr id="41" name="直線矢印コネクタ 40">
          <a:extLst>
            <a:ext uri="{FF2B5EF4-FFF2-40B4-BE49-F238E27FC236}">
              <a16:creationId xmlns="" xmlns:a16="http://schemas.microsoft.com/office/drawing/2014/main" id="{1B0239BC-4DA4-4928-B802-740446A690D9}"/>
            </a:ext>
          </a:extLst>
        </xdr:cNvPr>
        <xdr:cNvCxnSpPr/>
      </xdr:nvCxnSpPr>
      <xdr:spPr>
        <a:xfrm>
          <a:off x="7924796" y="44338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34</xdr:row>
      <xdr:rowOff>4761</xdr:rowOff>
    </xdr:from>
    <xdr:to>
      <xdr:col>65</xdr:col>
      <xdr:colOff>18071</xdr:colOff>
      <xdr:row>34</xdr:row>
      <xdr:rowOff>4761</xdr:rowOff>
    </xdr:to>
    <xdr:cxnSp macro="">
      <xdr:nvCxnSpPr>
        <xdr:cNvPr id="42" name="直線矢印コネクタ 41">
          <a:extLst>
            <a:ext uri="{FF2B5EF4-FFF2-40B4-BE49-F238E27FC236}">
              <a16:creationId xmlns="" xmlns:a16="http://schemas.microsoft.com/office/drawing/2014/main" id="{336501EC-B80E-46DC-BF0B-FD31A3D0F304}"/>
            </a:ext>
          </a:extLst>
        </xdr:cNvPr>
        <xdr:cNvCxnSpPr/>
      </xdr:nvCxnSpPr>
      <xdr:spPr>
        <a:xfrm>
          <a:off x="7924796" y="47196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36</xdr:row>
      <xdr:rowOff>4761</xdr:rowOff>
    </xdr:from>
    <xdr:to>
      <xdr:col>65</xdr:col>
      <xdr:colOff>18071</xdr:colOff>
      <xdr:row>36</xdr:row>
      <xdr:rowOff>4761</xdr:rowOff>
    </xdr:to>
    <xdr:cxnSp macro="">
      <xdr:nvCxnSpPr>
        <xdr:cNvPr id="43" name="直線矢印コネクタ 42">
          <a:extLst>
            <a:ext uri="{FF2B5EF4-FFF2-40B4-BE49-F238E27FC236}">
              <a16:creationId xmlns="" xmlns:a16="http://schemas.microsoft.com/office/drawing/2014/main" id="{1DBE042A-4A01-4894-B3E9-2579ECFF39E4}"/>
            </a:ext>
          </a:extLst>
        </xdr:cNvPr>
        <xdr:cNvCxnSpPr/>
      </xdr:nvCxnSpPr>
      <xdr:spPr>
        <a:xfrm>
          <a:off x="7924796" y="50053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38</xdr:row>
      <xdr:rowOff>4761</xdr:rowOff>
    </xdr:from>
    <xdr:to>
      <xdr:col>65</xdr:col>
      <xdr:colOff>18071</xdr:colOff>
      <xdr:row>38</xdr:row>
      <xdr:rowOff>4761</xdr:rowOff>
    </xdr:to>
    <xdr:cxnSp macro="">
      <xdr:nvCxnSpPr>
        <xdr:cNvPr id="44" name="直線矢印コネクタ 43">
          <a:extLst>
            <a:ext uri="{FF2B5EF4-FFF2-40B4-BE49-F238E27FC236}">
              <a16:creationId xmlns="" xmlns:a16="http://schemas.microsoft.com/office/drawing/2014/main" id="{586E24E7-AF61-4C84-A062-DD4D8F321D00}"/>
            </a:ext>
          </a:extLst>
        </xdr:cNvPr>
        <xdr:cNvCxnSpPr/>
      </xdr:nvCxnSpPr>
      <xdr:spPr>
        <a:xfrm>
          <a:off x="7924796" y="52911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4</xdr:row>
      <xdr:rowOff>0</xdr:rowOff>
    </xdr:from>
    <xdr:to>
      <xdr:col>69</xdr:col>
      <xdr:colOff>76200</xdr:colOff>
      <xdr:row>4</xdr:row>
      <xdr:rowOff>0</xdr:rowOff>
    </xdr:to>
    <xdr:cxnSp macro="">
      <xdr:nvCxnSpPr>
        <xdr:cNvPr id="45" name="直線矢印コネクタ 44">
          <a:extLst>
            <a:ext uri="{FF2B5EF4-FFF2-40B4-BE49-F238E27FC236}">
              <a16:creationId xmlns="" xmlns:a16="http://schemas.microsoft.com/office/drawing/2014/main" id="{7EB5EC9E-7125-4684-A5C6-C3212D0D75FA}"/>
            </a:ext>
          </a:extLst>
        </xdr:cNvPr>
        <xdr:cNvCxnSpPr/>
      </xdr:nvCxnSpPr>
      <xdr:spPr>
        <a:xfrm>
          <a:off x="8467725" y="448235"/>
          <a:ext cx="136151"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6</xdr:row>
      <xdr:rowOff>0</xdr:rowOff>
    </xdr:from>
    <xdr:to>
      <xdr:col>69</xdr:col>
      <xdr:colOff>76200</xdr:colOff>
      <xdr:row>6</xdr:row>
      <xdr:rowOff>0</xdr:rowOff>
    </xdr:to>
    <xdr:cxnSp macro="">
      <xdr:nvCxnSpPr>
        <xdr:cNvPr id="46" name="直線矢印コネクタ 45">
          <a:extLst>
            <a:ext uri="{FF2B5EF4-FFF2-40B4-BE49-F238E27FC236}">
              <a16:creationId xmlns="" xmlns:a16="http://schemas.microsoft.com/office/drawing/2014/main" id="{F2B5A88B-9375-4383-8B70-EFFBC484069B}"/>
            </a:ext>
          </a:extLst>
        </xdr:cNvPr>
        <xdr:cNvCxnSpPr/>
      </xdr:nvCxnSpPr>
      <xdr:spPr>
        <a:xfrm>
          <a:off x="8572500" y="714375"/>
          <a:ext cx="133350"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8</xdr:row>
      <xdr:rowOff>0</xdr:rowOff>
    </xdr:from>
    <xdr:to>
      <xdr:col>69</xdr:col>
      <xdr:colOff>76200</xdr:colOff>
      <xdr:row>8</xdr:row>
      <xdr:rowOff>0</xdr:rowOff>
    </xdr:to>
    <xdr:cxnSp macro="">
      <xdr:nvCxnSpPr>
        <xdr:cNvPr id="47" name="直線矢印コネクタ 46">
          <a:extLst>
            <a:ext uri="{FF2B5EF4-FFF2-40B4-BE49-F238E27FC236}">
              <a16:creationId xmlns="" xmlns:a16="http://schemas.microsoft.com/office/drawing/2014/main" id="{5DF49B79-5E85-443E-B6B0-60BFCB234AF1}"/>
            </a:ext>
          </a:extLst>
        </xdr:cNvPr>
        <xdr:cNvCxnSpPr/>
      </xdr:nvCxnSpPr>
      <xdr:spPr>
        <a:xfrm>
          <a:off x="8572500" y="1000125"/>
          <a:ext cx="133350" cy="0"/>
        </a:xfrm>
        <a:prstGeom prst="straightConnector1">
          <a:avLst/>
        </a:prstGeom>
        <a:ln>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10</xdr:row>
      <xdr:rowOff>0</xdr:rowOff>
    </xdr:from>
    <xdr:to>
      <xdr:col>69</xdr:col>
      <xdr:colOff>76200</xdr:colOff>
      <xdr:row>10</xdr:row>
      <xdr:rowOff>0</xdr:rowOff>
    </xdr:to>
    <xdr:cxnSp macro="">
      <xdr:nvCxnSpPr>
        <xdr:cNvPr id="48" name="直線矢印コネクタ 47">
          <a:extLst>
            <a:ext uri="{FF2B5EF4-FFF2-40B4-BE49-F238E27FC236}">
              <a16:creationId xmlns="" xmlns:a16="http://schemas.microsoft.com/office/drawing/2014/main" id="{017413BC-7AB0-473E-A7DF-DFF2B76E0870}"/>
            </a:ext>
          </a:extLst>
        </xdr:cNvPr>
        <xdr:cNvCxnSpPr/>
      </xdr:nvCxnSpPr>
      <xdr:spPr>
        <a:xfrm>
          <a:off x="8572500" y="1285875"/>
          <a:ext cx="1333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12</xdr:row>
      <xdr:rowOff>0</xdr:rowOff>
    </xdr:from>
    <xdr:to>
      <xdr:col>69</xdr:col>
      <xdr:colOff>76200</xdr:colOff>
      <xdr:row>12</xdr:row>
      <xdr:rowOff>0</xdr:rowOff>
    </xdr:to>
    <xdr:cxnSp macro="">
      <xdr:nvCxnSpPr>
        <xdr:cNvPr id="49" name="直線矢印コネクタ 48">
          <a:extLst>
            <a:ext uri="{FF2B5EF4-FFF2-40B4-BE49-F238E27FC236}">
              <a16:creationId xmlns="" xmlns:a16="http://schemas.microsoft.com/office/drawing/2014/main" id="{3269D129-AD73-4129-9AEF-AE4685E0EE57}"/>
            </a:ext>
          </a:extLst>
        </xdr:cNvPr>
        <xdr:cNvCxnSpPr/>
      </xdr:nvCxnSpPr>
      <xdr:spPr>
        <a:xfrm>
          <a:off x="8572500" y="1571625"/>
          <a:ext cx="1333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14</xdr:row>
      <xdr:rowOff>0</xdr:rowOff>
    </xdr:from>
    <xdr:to>
      <xdr:col>69</xdr:col>
      <xdr:colOff>76200</xdr:colOff>
      <xdr:row>14</xdr:row>
      <xdr:rowOff>0</xdr:rowOff>
    </xdr:to>
    <xdr:cxnSp macro="">
      <xdr:nvCxnSpPr>
        <xdr:cNvPr id="50" name="直線矢印コネクタ 49">
          <a:extLst>
            <a:ext uri="{FF2B5EF4-FFF2-40B4-BE49-F238E27FC236}">
              <a16:creationId xmlns="" xmlns:a16="http://schemas.microsoft.com/office/drawing/2014/main" id="{9C97CFD7-1DA1-43CA-A705-A308E923F24B}"/>
            </a:ext>
          </a:extLst>
        </xdr:cNvPr>
        <xdr:cNvCxnSpPr/>
      </xdr:nvCxnSpPr>
      <xdr:spPr>
        <a:xfrm>
          <a:off x="8572500" y="18573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16</xdr:row>
      <xdr:rowOff>0</xdr:rowOff>
    </xdr:from>
    <xdr:to>
      <xdr:col>69</xdr:col>
      <xdr:colOff>76200</xdr:colOff>
      <xdr:row>16</xdr:row>
      <xdr:rowOff>0</xdr:rowOff>
    </xdr:to>
    <xdr:cxnSp macro="">
      <xdr:nvCxnSpPr>
        <xdr:cNvPr id="51" name="直線矢印コネクタ 50">
          <a:extLst>
            <a:ext uri="{FF2B5EF4-FFF2-40B4-BE49-F238E27FC236}">
              <a16:creationId xmlns="" xmlns:a16="http://schemas.microsoft.com/office/drawing/2014/main" id="{1AC4AA7B-CEAB-4065-99F9-656D906B1FE1}"/>
            </a:ext>
          </a:extLst>
        </xdr:cNvPr>
        <xdr:cNvCxnSpPr/>
      </xdr:nvCxnSpPr>
      <xdr:spPr>
        <a:xfrm>
          <a:off x="8572500" y="21431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18</xdr:row>
      <xdr:rowOff>0</xdr:rowOff>
    </xdr:from>
    <xdr:to>
      <xdr:col>69</xdr:col>
      <xdr:colOff>76200</xdr:colOff>
      <xdr:row>18</xdr:row>
      <xdr:rowOff>0</xdr:rowOff>
    </xdr:to>
    <xdr:cxnSp macro="">
      <xdr:nvCxnSpPr>
        <xdr:cNvPr id="52" name="直線矢印コネクタ 51">
          <a:extLst>
            <a:ext uri="{FF2B5EF4-FFF2-40B4-BE49-F238E27FC236}">
              <a16:creationId xmlns="" xmlns:a16="http://schemas.microsoft.com/office/drawing/2014/main" id="{82EA72B0-C95E-4049-8EC2-DDCD27D0EEB2}"/>
            </a:ext>
          </a:extLst>
        </xdr:cNvPr>
        <xdr:cNvCxnSpPr/>
      </xdr:nvCxnSpPr>
      <xdr:spPr>
        <a:xfrm>
          <a:off x="8572500" y="24288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20</xdr:row>
      <xdr:rowOff>0</xdr:rowOff>
    </xdr:from>
    <xdr:to>
      <xdr:col>69</xdr:col>
      <xdr:colOff>76200</xdr:colOff>
      <xdr:row>20</xdr:row>
      <xdr:rowOff>0</xdr:rowOff>
    </xdr:to>
    <xdr:cxnSp macro="">
      <xdr:nvCxnSpPr>
        <xdr:cNvPr id="53" name="直線矢印コネクタ 52">
          <a:extLst>
            <a:ext uri="{FF2B5EF4-FFF2-40B4-BE49-F238E27FC236}">
              <a16:creationId xmlns="" xmlns:a16="http://schemas.microsoft.com/office/drawing/2014/main" id="{BCFF5DCE-1EC0-44FE-8A50-79032BF0D489}"/>
            </a:ext>
          </a:extLst>
        </xdr:cNvPr>
        <xdr:cNvCxnSpPr/>
      </xdr:nvCxnSpPr>
      <xdr:spPr>
        <a:xfrm>
          <a:off x="8572500" y="27146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22</xdr:row>
      <xdr:rowOff>0</xdr:rowOff>
    </xdr:from>
    <xdr:to>
      <xdr:col>69</xdr:col>
      <xdr:colOff>76200</xdr:colOff>
      <xdr:row>22</xdr:row>
      <xdr:rowOff>0</xdr:rowOff>
    </xdr:to>
    <xdr:cxnSp macro="">
      <xdr:nvCxnSpPr>
        <xdr:cNvPr id="54" name="直線矢印コネクタ 53">
          <a:extLst>
            <a:ext uri="{FF2B5EF4-FFF2-40B4-BE49-F238E27FC236}">
              <a16:creationId xmlns="" xmlns:a16="http://schemas.microsoft.com/office/drawing/2014/main" id="{3187C564-A3ED-4D2B-9B67-2FDE46351830}"/>
            </a:ext>
          </a:extLst>
        </xdr:cNvPr>
        <xdr:cNvCxnSpPr/>
      </xdr:nvCxnSpPr>
      <xdr:spPr>
        <a:xfrm>
          <a:off x="8572500" y="30003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24</xdr:row>
      <xdr:rowOff>0</xdr:rowOff>
    </xdr:from>
    <xdr:to>
      <xdr:col>69</xdr:col>
      <xdr:colOff>76200</xdr:colOff>
      <xdr:row>24</xdr:row>
      <xdr:rowOff>0</xdr:rowOff>
    </xdr:to>
    <xdr:cxnSp macro="">
      <xdr:nvCxnSpPr>
        <xdr:cNvPr id="55" name="直線矢印コネクタ 54">
          <a:extLst>
            <a:ext uri="{FF2B5EF4-FFF2-40B4-BE49-F238E27FC236}">
              <a16:creationId xmlns="" xmlns:a16="http://schemas.microsoft.com/office/drawing/2014/main" id="{3A26C6FF-3F2A-4107-8CE7-6A707E649E2F}"/>
            </a:ext>
          </a:extLst>
        </xdr:cNvPr>
        <xdr:cNvCxnSpPr/>
      </xdr:nvCxnSpPr>
      <xdr:spPr>
        <a:xfrm>
          <a:off x="8572500" y="32861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26</xdr:row>
      <xdr:rowOff>0</xdr:rowOff>
    </xdr:from>
    <xdr:to>
      <xdr:col>69</xdr:col>
      <xdr:colOff>76200</xdr:colOff>
      <xdr:row>26</xdr:row>
      <xdr:rowOff>0</xdr:rowOff>
    </xdr:to>
    <xdr:cxnSp macro="">
      <xdr:nvCxnSpPr>
        <xdr:cNvPr id="56" name="直線矢印コネクタ 55">
          <a:extLst>
            <a:ext uri="{FF2B5EF4-FFF2-40B4-BE49-F238E27FC236}">
              <a16:creationId xmlns="" xmlns:a16="http://schemas.microsoft.com/office/drawing/2014/main" id="{4A2BD830-E935-4530-9404-025E22268569}"/>
            </a:ext>
          </a:extLst>
        </xdr:cNvPr>
        <xdr:cNvCxnSpPr/>
      </xdr:nvCxnSpPr>
      <xdr:spPr>
        <a:xfrm>
          <a:off x="8572500" y="35718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28</xdr:row>
      <xdr:rowOff>0</xdr:rowOff>
    </xdr:from>
    <xdr:to>
      <xdr:col>69</xdr:col>
      <xdr:colOff>76200</xdr:colOff>
      <xdr:row>28</xdr:row>
      <xdr:rowOff>0</xdr:rowOff>
    </xdr:to>
    <xdr:cxnSp macro="">
      <xdr:nvCxnSpPr>
        <xdr:cNvPr id="57" name="直線矢印コネクタ 56">
          <a:extLst>
            <a:ext uri="{FF2B5EF4-FFF2-40B4-BE49-F238E27FC236}">
              <a16:creationId xmlns="" xmlns:a16="http://schemas.microsoft.com/office/drawing/2014/main" id="{0605A44F-E538-4D0E-9F40-B7279B332FC4}"/>
            </a:ext>
          </a:extLst>
        </xdr:cNvPr>
        <xdr:cNvCxnSpPr/>
      </xdr:nvCxnSpPr>
      <xdr:spPr>
        <a:xfrm>
          <a:off x="8572500" y="38576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30</xdr:row>
      <xdr:rowOff>0</xdr:rowOff>
    </xdr:from>
    <xdr:to>
      <xdr:col>69</xdr:col>
      <xdr:colOff>76200</xdr:colOff>
      <xdr:row>30</xdr:row>
      <xdr:rowOff>0</xdr:rowOff>
    </xdr:to>
    <xdr:cxnSp macro="">
      <xdr:nvCxnSpPr>
        <xdr:cNvPr id="58" name="直線矢印コネクタ 57">
          <a:extLst>
            <a:ext uri="{FF2B5EF4-FFF2-40B4-BE49-F238E27FC236}">
              <a16:creationId xmlns="" xmlns:a16="http://schemas.microsoft.com/office/drawing/2014/main" id="{D46E1BBC-4AD9-4E2B-A127-D2F89B157CB5}"/>
            </a:ext>
          </a:extLst>
        </xdr:cNvPr>
        <xdr:cNvCxnSpPr/>
      </xdr:nvCxnSpPr>
      <xdr:spPr>
        <a:xfrm>
          <a:off x="8572500" y="41433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32</xdr:row>
      <xdr:rowOff>0</xdr:rowOff>
    </xdr:from>
    <xdr:to>
      <xdr:col>69</xdr:col>
      <xdr:colOff>76200</xdr:colOff>
      <xdr:row>32</xdr:row>
      <xdr:rowOff>0</xdr:rowOff>
    </xdr:to>
    <xdr:cxnSp macro="">
      <xdr:nvCxnSpPr>
        <xdr:cNvPr id="59" name="直線矢印コネクタ 58">
          <a:extLst>
            <a:ext uri="{FF2B5EF4-FFF2-40B4-BE49-F238E27FC236}">
              <a16:creationId xmlns="" xmlns:a16="http://schemas.microsoft.com/office/drawing/2014/main" id="{7652CA2C-8048-4E1D-8A1E-F13E214F2FD9}"/>
            </a:ext>
          </a:extLst>
        </xdr:cNvPr>
        <xdr:cNvCxnSpPr/>
      </xdr:nvCxnSpPr>
      <xdr:spPr>
        <a:xfrm>
          <a:off x="8572500" y="44291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34</xdr:row>
      <xdr:rowOff>0</xdr:rowOff>
    </xdr:from>
    <xdr:to>
      <xdr:col>69</xdr:col>
      <xdr:colOff>76200</xdr:colOff>
      <xdr:row>34</xdr:row>
      <xdr:rowOff>0</xdr:rowOff>
    </xdr:to>
    <xdr:cxnSp macro="">
      <xdr:nvCxnSpPr>
        <xdr:cNvPr id="60" name="直線矢印コネクタ 59">
          <a:extLst>
            <a:ext uri="{FF2B5EF4-FFF2-40B4-BE49-F238E27FC236}">
              <a16:creationId xmlns="" xmlns:a16="http://schemas.microsoft.com/office/drawing/2014/main" id="{31E21E4F-CF66-4723-BA4F-80F05F10E195}"/>
            </a:ext>
          </a:extLst>
        </xdr:cNvPr>
        <xdr:cNvCxnSpPr/>
      </xdr:nvCxnSpPr>
      <xdr:spPr>
        <a:xfrm>
          <a:off x="8572500" y="47148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36</xdr:row>
      <xdr:rowOff>0</xdr:rowOff>
    </xdr:from>
    <xdr:to>
      <xdr:col>69</xdr:col>
      <xdr:colOff>76200</xdr:colOff>
      <xdr:row>36</xdr:row>
      <xdr:rowOff>0</xdr:rowOff>
    </xdr:to>
    <xdr:cxnSp macro="">
      <xdr:nvCxnSpPr>
        <xdr:cNvPr id="61" name="直線矢印コネクタ 60">
          <a:extLst>
            <a:ext uri="{FF2B5EF4-FFF2-40B4-BE49-F238E27FC236}">
              <a16:creationId xmlns="" xmlns:a16="http://schemas.microsoft.com/office/drawing/2014/main" id="{C25D09D2-20A7-4961-B8C2-B9AA64E1F0CD}"/>
            </a:ext>
          </a:extLst>
        </xdr:cNvPr>
        <xdr:cNvCxnSpPr/>
      </xdr:nvCxnSpPr>
      <xdr:spPr>
        <a:xfrm>
          <a:off x="8572500" y="50006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38</xdr:row>
      <xdr:rowOff>0</xdr:rowOff>
    </xdr:from>
    <xdr:to>
      <xdr:col>69</xdr:col>
      <xdr:colOff>76200</xdr:colOff>
      <xdr:row>38</xdr:row>
      <xdr:rowOff>0</xdr:rowOff>
    </xdr:to>
    <xdr:cxnSp macro="">
      <xdr:nvCxnSpPr>
        <xdr:cNvPr id="62" name="直線矢印コネクタ 61">
          <a:extLst>
            <a:ext uri="{FF2B5EF4-FFF2-40B4-BE49-F238E27FC236}">
              <a16:creationId xmlns="" xmlns:a16="http://schemas.microsoft.com/office/drawing/2014/main" id="{01545CAE-FDFD-4BD5-8A17-0F4978EF764C}"/>
            </a:ext>
          </a:extLst>
        </xdr:cNvPr>
        <xdr:cNvCxnSpPr/>
      </xdr:nvCxnSpPr>
      <xdr:spPr>
        <a:xfrm>
          <a:off x="8572500" y="52863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30029</xdr:colOff>
      <xdr:row>8</xdr:row>
      <xdr:rowOff>144280</xdr:rowOff>
    </xdr:from>
    <xdr:to>
      <xdr:col>31</xdr:col>
      <xdr:colOff>22412</xdr:colOff>
      <xdr:row>12</xdr:row>
      <xdr:rowOff>112060</xdr:rowOff>
    </xdr:to>
    <xdr:sp macro="" textlink="">
      <xdr:nvSpPr>
        <xdr:cNvPr id="67" name="右中かっこ 66">
          <a:extLst>
            <a:ext uri="{FF2B5EF4-FFF2-40B4-BE49-F238E27FC236}">
              <a16:creationId xmlns="" xmlns:a16="http://schemas.microsoft.com/office/drawing/2014/main" id="{A539BD43-8AB2-4A31-9D7D-CF4B66521907}"/>
            </a:ext>
          </a:extLst>
        </xdr:cNvPr>
        <xdr:cNvSpPr/>
      </xdr:nvSpPr>
      <xdr:spPr>
        <a:xfrm>
          <a:off x="3503853" y="1175221"/>
          <a:ext cx="115647" cy="550486"/>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47959</xdr:colOff>
      <xdr:row>3</xdr:row>
      <xdr:rowOff>5327</xdr:rowOff>
    </xdr:from>
    <xdr:to>
      <xdr:col>71</xdr:col>
      <xdr:colOff>33618</xdr:colOff>
      <xdr:row>8</xdr:row>
      <xdr:rowOff>123265</xdr:rowOff>
    </xdr:to>
    <xdr:sp macro="" textlink="">
      <xdr:nvSpPr>
        <xdr:cNvPr id="68" name="右中かっこ 67">
          <a:extLst>
            <a:ext uri="{FF2B5EF4-FFF2-40B4-BE49-F238E27FC236}">
              <a16:creationId xmlns="" xmlns:a16="http://schemas.microsoft.com/office/drawing/2014/main" id="{A539BD43-8AB2-4A31-9D7D-CF4B66521907}"/>
            </a:ext>
          </a:extLst>
        </xdr:cNvPr>
        <xdr:cNvSpPr/>
      </xdr:nvSpPr>
      <xdr:spPr>
        <a:xfrm>
          <a:off x="8721312" y="307886"/>
          <a:ext cx="142541" cy="846320"/>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62753</xdr:colOff>
      <xdr:row>9</xdr:row>
      <xdr:rowOff>54631</xdr:rowOff>
    </xdr:from>
    <xdr:to>
      <xdr:col>71</xdr:col>
      <xdr:colOff>100853</xdr:colOff>
      <xdr:row>12</xdr:row>
      <xdr:rowOff>100854</xdr:rowOff>
    </xdr:to>
    <xdr:sp macro="" textlink="">
      <xdr:nvSpPr>
        <xdr:cNvPr id="69" name="右中かっこ 68">
          <a:extLst>
            <a:ext uri="{FF2B5EF4-FFF2-40B4-BE49-F238E27FC236}">
              <a16:creationId xmlns="" xmlns:a16="http://schemas.microsoft.com/office/drawing/2014/main" id="{A539BD43-8AB2-4A31-9D7D-CF4B66521907}"/>
            </a:ext>
          </a:extLst>
        </xdr:cNvPr>
        <xdr:cNvSpPr/>
      </xdr:nvSpPr>
      <xdr:spPr>
        <a:xfrm>
          <a:off x="8736106" y="1231249"/>
          <a:ext cx="194982" cy="483252"/>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9525</xdr:colOff>
      <xdr:row>1</xdr:row>
      <xdr:rowOff>257174</xdr:rowOff>
    </xdr:from>
    <xdr:to>
      <xdr:col>52</xdr:col>
      <xdr:colOff>66675</xdr:colOff>
      <xdr:row>7</xdr:row>
      <xdr:rowOff>133350</xdr:rowOff>
    </xdr:to>
    <xdr:sp macro="" textlink="">
      <xdr:nvSpPr>
        <xdr:cNvPr id="2" name="Text Box 7">
          <a:extLst>
            <a:ext uri="{FF2B5EF4-FFF2-40B4-BE49-F238E27FC236}">
              <a16:creationId xmlns="" xmlns:a16="http://schemas.microsoft.com/office/drawing/2014/main" id="{108AFAB7-3634-46AF-ACAE-70836658B120}"/>
            </a:ext>
          </a:extLst>
        </xdr:cNvPr>
        <xdr:cNvSpPr txBox="1">
          <a:spLocks noChangeArrowheads="1"/>
        </xdr:cNvSpPr>
      </xdr:nvSpPr>
      <xdr:spPr bwMode="auto">
        <a:xfrm>
          <a:off x="7458075" y="333374"/>
          <a:ext cx="4524375" cy="1276351"/>
        </a:xfrm>
        <a:prstGeom prst="rect">
          <a:avLst/>
        </a:prstGeom>
        <a:solidFill>
          <a:srgbClr val="FFFFFF"/>
        </a:solidFill>
        <a:ln w="9525">
          <a:solidFill>
            <a:srgbClr val="000000"/>
          </a:solid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ゴシック"/>
              <a:ea typeface="ＭＳ Ｐゴシック"/>
            </a:rPr>
            <a:t>黄色のセル　　 →数値や文字を入力してください。</a:t>
          </a:r>
        </a:p>
        <a:p>
          <a:pPr algn="l" rtl="0">
            <a:defRPr sz="1000"/>
          </a:pPr>
          <a:r>
            <a:rPr lang="ja-JP" altLang="en-US" sz="1100" b="0" i="0" u="none" strike="noStrike" baseline="0">
              <a:solidFill>
                <a:srgbClr val="000000"/>
              </a:solidFill>
              <a:latin typeface="ＭＳ Ｐゴシック"/>
              <a:ea typeface="ＭＳ Ｐゴシック"/>
            </a:rPr>
            <a:t>ピンク色のセル→リストから選択してください。</a:t>
          </a:r>
        </a:p>
        <a:p>
          <a:pPr algn="l" rtl="0">
            <a:defRPr sz="1000"/>
          </a:pPr>
          <a:r>
            <a:rPr lang="ja-JP" altLang="en-US" sz="1100" b="0" i="0" u="none" strike="noStrike" baseline="0">
              <a:solidFill>
                <a:srgbClr val="000000"/>
              </a:solidFill>
              <a:latin typeface="ＭＳ Ｐゴシック"/>
              <a:ea typeface="ＭＳ Ｐゴシック"/>
            </a:rPr>
            <a:t>水色のセル　　 →自動で計算がされます。</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下部の</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従前通所負担額の算出過程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の中にも</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か所（セル</a:t>
          </a:r>
          <a:r>
            <a:rPr lang="en-US" altLang="ja-JP" sz="1100" b="0" i="0" u="none" strike="noStrike" baseline="0">
              <a:solidFill>
                <a:srgbClr val="000000"/>
              </a:solidFill>
              <a:latin typeface="ＭＳ Ｐゴシック"/>
              <a:ea typeface="ＭＳ Ｐゴシック"/>
            </a:rPr>
            <a:t>Z72</a:t>
          </a:r>
          <a:r>
            <a:rPr lang="ja-JP" altLang="en-US" sz="1100" b="0" i="0" u="none" strike="noStrike" baseline="0">
              <a:solidFill>
                <a:srgbClr val="000000"/>
              </a:solidFill>
              <a:latin typeface="ＭＳ Ｐゴシック"/>
              <a:ea typeface="ＭＳ Ｐゴシック"/>
            </a:rPr>
            <a:t>と</a:t>
          </a:r>
          <a:r>
            <a:rPr lang="en-US" altLang="ja-JP" sz="1100" b="0" i="0" u="none" strike="noStrike" baseline="0">
              <a:solidFill>
                <a:srgbClr val="000000"/>
              </a:solidFill>
              <a:latin typeface="ＭＳ Ｐゴシック"/>
              <a:ea typeface="ＭＳ Ｐゴシック"/>
            </a:rPr>
            <a:t>Z73</a:t>
          </a:r>
          <a:r>
            <a:rPr lang="ja-JP" altLang="en-US" sz="1100" b="0" i="0" u="none" strike="noStrike" baseline="0">
              <a:solidFill>
                <a:srgbClr val="000000"/>
              </a:solidFill>
              <a:latin typeface="ＭＳ Ｐゴシック"/>
              <a:ea typeface="ＭＳ Ｐゴシック"/>
            </a:rPr>
            <a:t>）、入力をする部分があります。ご注意ください。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42863</xdr:colOff>
      <xdr:row>17</xdr:row>
      <xdr:rowOff>95250</xdr:rowOff>
    </xdr:from>
    <xdr:to>
      <xdr:col>15</xdr:col>
      <xdr:colOff>38100</xdr:colOff>
      <xdr:row>20</xdr:row>
      <xdr:rowOff>0</xdr:rowOff>
    </xdr:to>
    <xdr:sp macro="" textlink="">
      <xdr:nvSpPr>
        <xdr:cNvPr id="2" name="矢印: 右 1">
          <a:extLst>
            <a:ext uri="{FF2B5EF4-FFF2-40B4-BE49-F238E27FC236}">
              <a16:creationId xmlns="" xmlns:a16="http://schemas.microsoft.com/office/drawing/2014/main" id="{B0D72B46-F063-4282-8199-5426E36B7CED}"/>
            </a:ext>
          </a:extLst>
        </xdr:cNvPr>
        <xdr:cNvSpPr/>
      </xdr:nvSpPr>
      <xdr:spPr>
        <a:xfrm>
          <a:off x="1395413" y="2381250"/>
          <a:ext cx="309562" cy="3333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85729</xdr:colOff>
      <xdr:row>40</xdr:row>
      <xdr:rowOff>1</xdr:rowOff>
    </xdr:from>
    <xdr:to>
      <xdr:col>15</xdr:col>
      <xdr:colOff>85729</xdr:colOff>
      <xdr:row>42</xdr:row>
      <xdr:rowOff>23813</xdr:rowOff>
    </xdr:to>
    <xdr:sp macro="" textlink="">
      <xdr:nvSpPr>
        <xdr:cNvPr id="3" name="矢印: 右 2">
          <a:extLst>
            <a:ext uri="{FF2B5EF4-FFF2-40B4-BE49-F238E27FC236}">
              <a16:creationId xmlns="" xmlns:a16="http://schemas.microsoft.com/office/drawing/2014/main" id="{8945893A-0855-4D88-B9EA-71B71D11221A}"/>
            </a:ext>
          </a:extLst>
        </xdr:cNvPr>
        <xdr:cNvSpPr/>
      </xdr:nvSpPr>
      <xdr:spPr>
        <a:xfrm>
          <a:off x="1438279" y="5572126"/>
          <a:ext cx="314325" cy="30956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14294</xdr:colOff>
      <xdr:row>9</xdr:row>
      <xdr:rowOff>9526</xdr:rowOff>
    </xdr:from>
    <xdr:to>
      <xdr:col>11</xdr:col>
      <xdr:colOff>114306</xdr:colOff>
      <xdr:row>38</xdr:row>
      <xdr:rowOff>138113</xdr:rowOff>
    </xdr:to>
    <xdr:sp macro="" textlink="">
      <xdr:nvSpPr>
        <xdr:cNvPr id="4" name="左中かっこ 3">
          <a:extLst>
            <a:ext uri="{FF2B5EF4-FFF2-40B4-BE49-F238E27FC236}">
              <a16:creationId xmlns="" xmlns:a16="http://schemas.microsoft.com/office/drawing/2014/main" id="{060D1A4D-0991-4A55-A4CE-8B6676030A2A}"/>
            </a:ext>
          </a:extLst>
        </xdr:cNvPr>
        <xdr:cNvSpPr/>
      </xdr:nvSpPr>
      <xdr:spPr>
        <a:xfrm flipH="1">
          <a:off x="1157294" y="1152526"/>
          <a:ext cx="195262" cy="4271962"/>
        </a:xfrm>
        <a:prstGeom prst="leftBrace">
          <a:avLst>
            <a:gd name="adj1" fmla="val 49509"/>
            <a:gd name="adj2" fmla="val 5011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a:p>
      </xdr:txBody>
    </xdr:sp>
    <xdr:clientData/>
  </xdr:twoCellAnchor>
  <xdr:twoCellAnchor>
    <xdr:from>
      <xdr:col>30</xdr:col>
      <xdr:colOff>66665</xdr:colOff>
      <xdr:row>22</xdr:row>
      <xdr:rowOff>134470</xdr:rowOff>
    </xdr:from>
    <xdr:to>
      <xdr:col>31</xdr:col>
      <xdr:colOff>67237</xdr:colOff>
      <xdr:row>39</xdr:row>
      <xdr:rowOff>0</xdr:rowOff>
    </xdr:to>
    <xdr:sp macro="" textlink="">
      <xdr:nvSpPr>
        <xdr:cNvPr id="5" name="右中かっこ 4">
          <a:extLst>
            <a:ext uri="{FF2B5EF4-FFF2-40B4-BE49-F238E27FC236}">
              <a16:creationId xmlns="" xmlns:a16="http://schemas.microsoft.com/office/drawing/2014/main" id="{86A8A6D8-2A55-41C9-8FFE-0D0A695EB164}"/>
            </a:ext>
          </a:extLst>
        </xdr:cNvPr>
        <xdr:cNvSpPr/>
      </xdr:nvSpPr>
      <xdr:spPr>
        <a:xfrm>
          <a:off x="3540489" y="3204882"/>
          <a:ext cx="123836" cy="2342030"/>
        </a:xfrm>
        <a:prstGeom prst="rightBrace">
          <a:avLst>
            <a:gd name="adj1" fmla="val 58973"/>
            <a:gd name="adj2" fmla="val 501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42863</xdr:colOff>
      <xdr:row>17</xdr:row>
      <xdr:rowOff>95250</xdr:rowOff>
    </xdr:from>
    <xdr:to>
      <xdr:col>55</xdr:col>
      <xdr:colOff>38100</xdr:colOff>
      <xdr:row>20</xdr:row>
      <xdr:rowOff>0</xdr:rowOff>
    </xdr:to>
    <xdr:sp macro="" textlink="">
      <xdr:nvSpPr>
        <xdr:cNvPr id="7" name="矢印: 右 6">
          <a:extLst>
            <a:ext uri="{FF2B5EF4-FFF2-40B4-BE49-F238E27FC236}">
              <a16:creationId xmlns="" xmlns:a16="http://schemas.microsoft.com/office/drawing/2014/main" id="{2D8BCCDC-D070-45D3-8E1D-338D52BDABED}"/>
            </a:ext>
          </a:extLst>
        </xdr:cNvPr>
        <xdr:cNvSpPr/>
      </xdr:nvSpPr>
      <xdr:spPr>
        <a:xfrm>
          <a:off x="6681788" y="2381250"/>
          <a:ext cx="309562" cy="3333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85729</xdr:colOff>
      <xdr:row>40</xdr:row>
      <xdr:rowOff>1</xdr:rowOff>
    </xdr:from>
    <xdr:to>
      <xdr:col>55</xdr:col>
      <xdr:colOff>85729</xdr:colOff>
      <xdr:row>42</xdr:row>
      <xdr:rowOff>23813</xdr:rowOff>
    </xdr:to>
    <xdr:sp macro="" textlink="">
      <xdr:nvSpPr>
        <xdr:cNvPr id="8" name="矢印: 右 7">
          <a:extLst>
            <a:ext uri="{FF2B5EF4-FFF2-40B4-BE49-F238E27FC236}">
              <a16:creationId xmlns="" xmlns:a16="http://schemas.microsoft.com/office/drawing/2014/main" id="{F6B83765-519D-4498-8608-D7FE718FD037}"/>
            </a:ext>
          </a:extLst>
        </xdr:cNvPr>
        <xdr:cNvSpPr/>
      </xdr:nvSpPr>
      <xdr:spPr>
        <a:xfrm>
          <a:off x="6724654" y="5572126"/>
          <a:ext cx="314325" cy="30956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14294</xdr:colOff>
      <xdr:row>9</xdr:row>
      <xdr:rowOff>9526</xdr:rowOff>
    </xdr:from>
    <xdr:to>
      <xdr:col>51</xdr:col>
      <xdr:colOff>114306</xdr:colOff>
      <xdr:row>38</xdr:row>
      <xdr:rowOff>138113</xdr:rowOff>
    </xdr:to>
    <xdr:sp macro="" textlink="">
      <xdr:nvSpPr>
        <xdr:cNvPr id="9" name="左中かっこ 8">
          <a:extLst>
            <a:ext uri="{FF2B5EF4-FFF2-40B4-BE49-F238E27FC236}">
              <a16:creationId xmlns="" xmlns:a16="http://schemas.microsoft.com/office/drawing/2014/main" id="{12105BDB-A983-4A55-AED5-81448435FEF6}"/>
            </a:ext>
          </a:extLst>
        </xdr:cNvPr>
        <xdr:cNvSpPr/>
      </xdr:nvSpPr>
      <xdr:spPr>
        <a:xfrm flipH="1">
          <a:off x="6443669" y="1152526"/>
          <a:ext cx="195262" cy="4271962"/>
        </a:xfrm>
        <a:prstGeom prst="leftBrace">
          <a:avLst>
            <a:gd name="adj1" fmla="val 49509"/>
            <a:gd name="adj2" fmla="val 5011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a:p>
      </xdr:txBody>
    </xdr:sp>
    <xdr:clientData/>
  </xdr:twoCellAnchor>
  <xdr:twoCellAnchor>
    <xdr:from>
      <xdr:col>70</xdr:col>
      <xdr:colOff>66664</xdr:colOff>
      <xdr:row>22</xdr:row>
      <xdr:rowOff>134470</xdr:rowOff>
    </xdr:from>
    <xdr:to>
      <xdr:col>71</xdr:col>
      <xdr:colOff>56030</xdr:colOff>
      <xdr:row>39</xdr:row>
      <xdr:rowOff>0</xdr:rowOff>
    </xdr:to>
    <xdr:sp macro="" textlink="">
      <xdr:nvSpPr>
        <xdr:cNvPr id="10" name="右中かっこ 9">
          <a:extLst>
            <a:ext uri="{FF2B5EF4-FFF2-40B4-BE49-F238E27FC236}">
              <a16:creationId xmlns="" xmlns:a16="http://schemas.microsoft.com/office/drawing/2014/main" id="{87E13B41-BBFD-4FA5-B369-AA126843BA82}"/>
            </a:ext>
          </a:extLst>
        </xdr:cNvPr>
        <xdr:cNvSpPr/>
      </xdr:nvSpPr>
      <xdr:spPr>
        <a:xfrm>
          <a:off x="8740017" y="3204882"/>
          <a:ext cx="146248" cy="2342030"/>
        </a:xfrm>
        <a:prstGeom prst="rightBrace">
          <a:avLst>
            <a:gd name="adj1" fmla="val 58973"/>
            <a:gd name="adj2" fmla="val 5011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66671</xdr:colOff>
      <xdr:row>10</xdr:row>
      <xdr:rowOff>4761</xdr:rowOff>
    </xdr:from>
    <xdr:to>
      <xdr:col>49</xdr:col>
      <xdr:colOff>18071</xdr:colOff>
      <xdr:row>10</xdr:row>
      <xdr:rowOff>4761</xdr:rowOff>
    </xdr:to>
    <xdr:cxnSp macro="">
      <xdr:nvCxnSpPr>
        <xdr:cNvPr id="11" name="直線矢印コネクタ 10">
          <a:extLst>
            <a:ext uri="{FF2B5EF4-FFF2-40B4-BE49-F238E27FC236}">
              <a16:creationId xmlns="" xmlns:a16="http://schemas.microsoft.com/office/drawing/2014/main" id="{95E4B87B-1C5B-48F2-9925-8FCA0EDB5A49}"/>
            </a:ext>
          </a:extLst>
        </xdr:cNvPr>
        <xdr:cNvCxnSpPr/>
      </xdr:nvCxnSpPr>
      <xdr:spPr>
        <a:xfrm>
          <a:off x="6124571" y="1290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12</xdr:row>
      <xdr:rowOff>4761</xdr:rowOff>
    </xdr:from>
    <xdr:to>
      <xdr:col>49</xdr:col>
      <xdr:colOff>18071</xdr:colOff>
      <xdr:row>12</xdr:row>
      <xdr:rowOff>4761</xdr:rowOff>
    </xdr:to>
    <xdr:cxnSp macro="">
      <xdr:nvCxnSpPr>
        <xdr:cNvPr id="12" name="直線矢印コネクタ 11">
          <a:extLst>
            <a:ext uri="{FF2B5EF4-FFF2-40B4-BE49-F238E27FC236}">
              <a16:creationId xmlns="" xmlns:a16="http://schemas.microsoft.com/office/drawing/2014/main" id="{9AFDA8C4-20BB-45B7-A771-2E9FEE9154D0}"/>
            </a:ext>
          </a:extLst>
        </xdr:cNvPr>
        <xdr:cNvCxnSpPr/>
      </xdr:nvCxnSpPr>
      <xdr:spPr>
        <a:xfrm>
          <a:off x="6124571" y="1576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14</xdr:row>
      <xdr:rowOff>4761</xdr:rowOff>
    </xdr:from>
    <xdr:to>
      <xdr:col>49</xdr:col>
      <xdr:colOff>18071</xdr:colOff>
      <xdr:row>14</xdr:row>
      <xdr:rowOff>4761</xdr:rowOff>
    </xdr:to>
    <xdr:cxnSp macro="">
      <xdr:nvCxnSpPr>
        <xdr:cNvPr id="13" name="直線矢印コネクタ 12">
          <a:extLst>
            <a:ext uri="{FF2B5EF4-FFF2-40B4-BE49-F238E27FC236}">
              <a16:creationId xmlns="" xmlns:a16="http://schemas.microsoft.com/office/drawing/2014/main" id="{B09EE48A-7DE5-4EA4-9D8F-1C85E491B1BB}"/>
            </a:ext>
          </a:extLst>
        </xdr:cNvPr>
        <xdr:cNvCxnSpPr/>
      </xdr:nvCxnSpPr>
      <xdr:spPr>
        <a:xfrm>
          <a:off x="6124571" y="1862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16</xdr:row>
      <xdr:rowOff>4761</xdr:rowOff>
    </xdr:from>
    <xdr:to>
      <xdr:col>49</xdr:col>
      <xdr:colOff>18071</xdr:colOff>
      <xdr:row>16</xdr:row>
      <xdr:rowOff>4761</xdr:rowOff>
    </xdr:to>
    <xdr:cxnSp macro="">
      <xdr:nvCxnSpPr>
        <xdr:cNvPr id="14" name="直線矢印コネクタ 13">
          <a:extLst>
            <a:ext uri="{FF2B5EF4-FFF2-40B4-BE49-F238E27FC236}">
              <a16:creationId xmlns="" xmlns:a16="http://schemas.microsoft.com/office/drawing/2014/main" id="{DB192B3C-DF10-4846-85F7-EFC7295CB08E}"/>
            </a:ext>
          </a:extLst>
        </xdr:cNvPr>
        <xdr:cNvCxnSpPr/>
      </xdr:nvCxnSpPr>
      <xdr:spPr>
        <a:xfrm>
          <a:off x="6124571" y="21478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18</xdr:row>
      <xdr:rowOff>4761</xdr:rowOff>
    </xdr:from>
    <xdr:to>
      <xdr:col>49</xdr:col>
      <xdr:colOff>18071</xdr:colOff>
      <xdr:row>18</xdr:row>
      <xdr:rowOff>4761</xdr:rowOff>
    </xdr:to>
    <xdr:cxnSp macro="">
      <xdr:nvCxnSpPr>
        <xdr:cNvPr id="15" name="直線矢印コネクタ 14">
          <a:extLst>
            <a:ext uri="{FF2B5EF4-FFF2-40B4-BE49-F238E27FC236}">
              <a16:creationId xmlns="" xmlns:a16="http://schemas.microsoft.com/office/drawing/2014/main" id="{78E0E8EA-6332-4813-8889-F0924F073E4E}"/>
            </a:ext>
          </a:extLst>
        </xdr:cNvPr>
        <xdr:cNvCxnSpPr/>
      </xdr:nvCxnSpPr>
      <xdr:spPr>
        <a:xfrm>
          <a:off x="6124571" y="2433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20</xdr:row>
      <xdr:rowOff>4761</xdr:rowOff>
    </xdr:from>
    <xdr:to>
      <xdr:col>49</xdr:col>
      <xdr:colOff>18071</xdr:colOff>
      <xdr:row>20</xdr:row>
      <xdr:rowOff>4761</xdr:rowOff>
    </xdr:to>
    <xdr:cxnSp macro="">
      <xdr:nvCxnSpPr>
        <xdr:cNvPr id="16" name="直線矢印コネクタ 15">
          <a:extLst>
            <a:ext uri="{FF2B5EF4-FFF2-40B4-BE49-F238E27FC236}">
              <a16:creationId xmlns="" xmlns:a16="http://schemas.microsoft.com/office/drawing/2014/main" id="{98BAD97D-05B6-4E44-A358-4177B163BC6F}"/>
            </a:ext>
          </a:extLst>
        </xdr:cNvPr>
        <xdr:cNvCxnSpPr/>
      </xdr:nvCxnSpPr>
      <xdr:spPr>
        <a:xfrm>
          <a:off x="6124571" y="2719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22</xdr:row>
      <xdr:rowOff>4761</xdr:rowOff>
    </xdr:from>
    <xdr:to>
      <xdr:col>49</xdr:col>
      <xdr:colOff>18071</xdr:colOff>
      <xdr:row>22</xdr:row>
      <xdr:rowOff>4761</xdr:rowOff>
    </xdr:to>
    <xdr:cxnSp macro="">
      <xdr:nvCxnSpPr>
        <xdr:cNvPr id="17" name="直線矢印コネクタ 16">
          <a:extLst>
            <a:ext uri="{FF2B5EF4-FFF2-40B4-BE49-F238E27FC236}">
              <a16:creationId xmlns="" xmlns:a16="http://schemas.microsoft.com/office/drawing/2014/main" id="{505CDDCE-7A12-40E7-830F-E3428BD1599C}"/>
            </a:ext>
          </a:extLst>
        </xdr:cNvPr>
        <xdr:cNvCxnSpPr/>
      </xdr:nvCxnSpPr>
      <xdr:spPr>
        <a:xfrm>
          <a:off x="6124571" y="3005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24</xdr:row>
      <xdr:rowOff>4761</xdr:rowOff>
    </xdr:from>
    <xdr:to>
      <xdr:col>49</xdr:col>
      <xdr:colOff>18071</xdr:colOff>
      <xdr:row>24</xdr:row>
      <xdr:rowOff>4761</xdr:rowOff>
    </xdr:to>
    <xdr:cxnSp macro="">
      <xdr:nvCxnSpPr>
        <xdr:cNvPr id="18" name="直線矢印コネクタ 17">
          <a:extLst>
            <a:ext uri="{FF2B5EF4-FFF2-40B4-BE49-F238E27FC236}">
              <a16:creationId xmlns="" xmlns:a16="http://schemas.microsoft.com/office/drawing/2014/main" id="{ED60E0F2-83F0-476E-AAE3-7387353F29AB}"/>
            </a:ext>
          </a:extLst>
        </xdr:cNvPr>
        <xdr:cNvCxnSpPr/>
      </xdr:nvCxnSpPr>
      <xdr:spPr>
        <a:xfrm>
          <a:off x="6124571" y="32908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26</xdr:row>
      <xdr:rowOff>4761</xdr:rowOff>
    </xdr:from>
    <xdr:to>
      <xdr:col>49</xdr:col>
      <xdr:colOff>18071</xdr:colOff>
      <xdr:row>26</xdr:row>
      <xdr:rowOff>4761</xdr:rowOff>
    </xdr:to>
    <xdr:cxnSp macro="">
      <xdr:nvCxnSpPr>
        <xdr:cNvPr id="19" name="直線矢印コネクタ 18">
          <a:extLst>
            <a:ext uri="{FF2B5EF4-FFF2-40B4-BE49-F238E27FC236}">
              <a16:creationId xmlns="" xmlns:a16="http://schemas.microsoft.com/office/drawing/2014/main" id="{62685E4B-47B8-453F-AB26-785D72C56CBA}"/>
            </a:ext>
          </a:extLst>
        </xdr:cNvPr>
        <xdr:cNvCxnSpPr/>
      </xdr:nvCxnSpPr>
      <xdr:spPr>
        <a:xfrm>
          <a:off x="6124571" y="3576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28</xdr:row>
      <xdr:rowOff>4761</xdr:rowOff>
    </xdr:from>
    <xdr:to>
      <xdr:col>49</xdr:col>
      <xdr:colOff>18071</xdr:colOff>
      <xdr:row>28</xdr:row>
      <xdr:rowOff>4761</xdr:rowOff>
    </xdr:to>
    <xdr:cxnSp macro="">
      <xdr:nvCxnSpPr>
        <xdr:cNvPr id="20" name="直線矢印コネクタ 19">
          <a:extLst>
            <a:ext uri="{FF2B5EF4-FFF2-40B4-BE49-F238E27FC236}">
              <a16:creationId xmlns="" xmlns:a16="http://schemas.microsoft.com/office/drawing/2014/main" id="{A6000716-576C-41D9-BD4C-C05CEB7B8919}"/>
            </a:ext>
          </a:extLst>
        </xdr:cNvPr>
        <xdr:cNvCxnSpPr/>
      </xdr:nvCxnSpPr>
      <xdr:spPr>
        <a:xfrm>
          <a:off x="6124571" y="3862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30</xdr:row>
      <xdr:rowOff>4761</xdr:rowOff>
    </xdr:from>
    <xdr:to>
      <xdr:col>49</xdr:col>
      <xdr:colOff>18071</xdr:colOff>
      <xdr:row>30</xdr:row>
      <xdr:rowOff>4761</xdr:rowOff>
    </xdr:to>
    <xdr:cxnSp macro="">
      <xdr:nvCxnSpPr>
        <xdr:cNvPr id="21" name="直線矢印コネクタ 20">
          <a:extLst>
            <a:ext uri="{FF2B5EF4-FFF2-40B4-BE49-F238E27FC236}">
              <a16:creationId xmlns="" xmlns:a16="http://schemas.microsoft.com/office/drawing/2014/main" id="{FB5BE801-5A1A-4415-A045-8F6EC10E4923}"/>
            </a:ext>
          </a:extLst>
        </xdr:cNvPr>
        <xdr:cNvCxnSpPr/>
      </xdr:nvCxnSpPr>
      <xdr:spPr>
        <a:xfrm>
          <a:off x="6124571" y="4148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32</xdr:row>
      <xdr:rowOff>4761</xdr:rowOff>
    </xdr:from>
    <xdr:to>
      <xdr:col>49</xdr:col>
      <xdr:colOff>18071</xdr:colOff>
      <xdr:row>32</xdr:row>
      <xdr:rowOff>4761</xdr:rowOff>
    </xdr:to>
    <xdr:cxnSp macro="">
      <xdr:nvCxnSpPr>
        <xdr:cNvPr id="22" name="直線矢印コネクタ 21">
          <a:extLst>
            <a:ext uri="{FF2B5EF4-FFF2-40B4-BE49-F238E27FC236}">
              <a16:creationId xmlns="" xmlns:a16="http://schemas.microsoft.com/office/drawing/2014/main" id="{BFE21FC1-FF9F-4325-8B2E-B63A44B16D18}"/>
            </a:ext>
          </a:extLst>
        </xdr:cNvPr>
        <xdr:cNvCxnSpPr/>
      </xdr:nvCxnSpPr>
      <xdr:spPr>
        <a:xfrm>
          <a:off x="6124571" y="44338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34</xdr:row>
      <xdr:rowOff>4761</xdr:rowOff>
    </xdr:from>
    <xdr:to>
      <xdr:col>49</xdr:col>
      <xdr:colOff>18071</xdr:colOff>
      <xdr:row>34</xdr:row>
      <xdr:rowOff>4761</xdr:rowOff>
    </xdr:to>
    <xdr:cxnSp macro="">
      <xdr:nvCxnSpPr>
        <xdr:cNvPr id="23" name="直線矢印コネクタ 22">
          <a:extLst>
            <a:ext uri="{FF2B5EF4-FFF2-40B4-BE49-F238E27FC236}">
              <a16:creationId xmlns="" xmlns:a16="http://schemas.microsoft.com/office/drawing/2014/main" id="{D9663DA7-5EE6-4C9E-A3D4-28640184DAAB}"/>
            </a:ext>
          </a:extLst>
        </xdr:cNvPr>
        <xdr:cNvCxnSpPr/>
      </xdr:nvCxnSpPr>
      <xdr:spPr>
        <a:xfrm>
          <a:off x="6124571" y="47196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36</xdr:row>
      <xdr:rowOff>4761</xdr:rowOff>
    </xdr:from>
    <xdr:to>
      <xdr:col>49</xdr:col>
      <xdr:colOff>18071</xdr:colOff>
      <xdr:row>36</xdr:row>
      <xdr:rowOff>4761</xdr:rowOff>
    </xdr:to>
    <xdr:cxnSp macro="">
      <xdr:nvCxnSpPr>
        <xdr:cNvPr id="24" name="直線矢印コネクタ 23">
          <a:extLst>
            <a:ext uri="{FF2B5EF4-FFF2-40B4-BE49-F238E27FC236}">
              <a16:creationId xmlns="" xmlns:a16="http://schemas.microsoft.com/office/drawing/2014/main" id="{3A121793-1C2A-422C-AF34-37885D760A5B}"/>
            </a:ext>
          </a:extLst>
        </xdr:cNvPr>
        <xdr:cNvCxnSpPr/>
      </xdr:nvCxnSpPr>
      <xdr:spPr>
        <a:xfrm>
          <a:off x="6124571" y="500538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66671</xdr:colOff>
      <xdr:row>38</xdr:row>
      <xdr:rowOff>4761</xdr:rowOff>
    </xdr:from>
    <xdr:to>
      <xdr:col>49</xdr:col>
      <xdr:colOff>18071</xdr:colOff>
      <xdr:row>38</xdr:row>
      <xdr:rowOff>4761</xdr:rowOff>
    </xdr:to>
    <xdr:cxnSp macro="">
      <xdr:nvCxnSpPr>
        <xdr:cNvPr id="25" name="直線矢印コネクタ 24">
          <a:extLst>
            <a:ext uri="{FF2B5EF4-FFF2-40B4-BE49-F238E27FC236}">
              <a16:creationId xmlns="" xmlns:a16="http://schemas.microsoft.com/office/drawing/2014/main" id="{D6FD18A2-6F74-4D6D-94AF-82DAAEC92123}"/>
            </a:ext>
          </a:extLst>
        </xdr:cNvPr>
        <xdr:cNvCxnSpPr/>
      </xdr:nvCxnSpPr>
      <xdr:spPr>
        <a:xfrm>
          <a:off x="6124571" y="5291136"/>
          <a:ext cx="1990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16</xdr:row>
      <xdr:rowOff>4761</xdr:rowOff>
    </xdr:from>
    <xdr:to>
      <xdr:col>65</xdr:col>
      <xdr:colOff>18071</xdr:colOff>
      <xdr:row>16</xdr:row>
      <xdr:rowOff>4761</xdr:rowOff>
    </xdr:to>
    <xdr:cxnSp macro="">
      <xdr:nvCxnSpPr>
        <xdr:cNvPr id="32" name="直線矢印コネクタ 31">
          <a:extLst>
            <a:ext uri="{FF2B5EF4-FFF2-40B4-BE49-F238E27FC236}">
              <a16:creationId xmlns="" xmlns:a16="http://schemas.microsoft.com/office/drawing/2014/main" id="{D8A57D33-C0D8-493B-A68E-3BE06B1EDD53}"/>
            </a:ext>
          </a:extLst>
        </xdr:cNvPr>
        <xdr:cNvCxnSpPr/>
      </xdr:nvCxnSpPr>
      <xdr:spPr>
        <a:xfrm>
          <a:off x="7924796" y="21478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18</xdr:row>
      <xdr:rowOff>4761</xdr:rowOff>
    </xdr:from>
    <xdr:to>
      <xdr:col>65</xdr:col>
      <xdr:colOff>18071</xdr:colOff>
      <xdr:row>18</xdr:row>
      <xdr:rowOff>4761</xdr:rowOff>
    </xdr:to>
    <xdr:cxnSp macro="">
      <xdr:nvCxnSpPr>
        <xdr:cNvPr id="33" name="直線矢印コネクタ 32">
          <a:extLst>
            <a:ext uri="{FF2B5EF4-FFF2-40B4-BE49-F238E27FC236}">
              <a16:creationId xmlns="" xmlns:a16="http://schemas.microsoft.com/office/drawing/2014/main" id="{CBB20A9F-7BC1-4BB6-9AF3-26D945912202}"/>
            </a:ext>
          </a:extLst>
        </xdr:cNvPr>
        <xdr:cNvCxnSpPr/>
      </xdr:nvCxnSpPr>
      <xdr:spPr>
        <a:xfrm>
          <a:off x="7924796" y="24336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20</xdr:row>
      <xdr:rowOff>4761</xdr:rowOff>
    </xdr:from>
    <xdr:to>
      <xdr:col>65</xdr:col>
      <xdr:colOff>18071</xdr:colOff>
      <xdr:row>20</xdr:row>
      <xdr:rowOff>4761</xdr:rowOff>
    </xdr:to>
    <xdr:cxnSp macro="">
      <xdr:nvCxnSpPr>
        <xdr:cNvPr id="34" name="直線矢印コネクタ 33">
          <a:extLst>
            <a:ext uri="{FF2B5EF4-FFF2-40B4-BE49-F238E27FC236}">
              <a16:creationId xmlns="" xmlns:a16="http://schemas.microsoft.com/office/drawing/2014/main" id="{5AE18BD9-25EE-4DD4-BFF9-44163F47EBD9}"/>
            </a:ext>
          </a:extLst>
        </xdr:cNvPr>
        <xdr:cNvCxnSpPr/>
      </xdr:nvCxnSpPr>
      <xdr:spPr>
        <a:xfrm>
          <a:off x="7924796" y="27193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22</xdr:row>
      <xdr:rowOff>4761</xdr:rowOff>
    </xdr:from>
    <xdr:to>
      <xdr:col>65</xdr:col>
      <xdr:colOff>18071</xdr:colOff>
      <xdr:row>22</xdr:row>
      <xdr:rowOff>4761</xdr:rowOff>
    </xdr:to>
    <xdr:cxnSp macro="">
      <xdr:nvCxnSpPr>
        <xdr:cNvPr id="35" name="直線矢印コネクタ 34">
          <a:extLst>
            <a:ext uri="{FF2B5EF4-FFF2-40B4-BE49-F238E27FC236}">
              <a16:creationId xmlns="" xmlns:a16="http://schemas.microsoft.com/office/drawing/2014/main" id="{3AA242D1-E835-4DBE-B84D-164168B7D4D8}"/>
            </a:ext>
          </a:extLst>
        </xdr:cNvPr>
        <xdr:cNvCxnSpPr/>
      </xdr:nvCxnSpPr>
      <xdr:spPr>
        <a:xfrm>
          <a:off x="7924796" y="30051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24</xdr:row>
      <xdr:rowOff>4761</xdr:rowOff>
    </xdr:from>
    <xdr:to>
      <xdr:col>65</xdr:col>
      <xdr:colOff>18071</xdr:colOff>
      <xdr:row>24</xdr:row>
      <xdr:rowOff>4761</xdr:rowOff>
    </xdr:to>
    <xdr:cxnSp macro="">
      <xdr:nvCxnSpPr>
        <xdr:cNvPr id="36" name="直線矢印コネクタ 35">
          <a:extLst>
            <a:ext uri="{FF2B5EF4-FFF2-40B4-BE49-F238E27FC236}">
              <a16:creationId xmlns="" xmlns:a16="http://schemas.microsoft.com/office/drawing/2014/main" id="{8B3933A1-942D-4404-9EF5-B550B5F12357}"/>
            </a:ext>
          </a:extLst>
        </xdr:cNvPr>
        <xdr:cNvCxnSpPr/>
      </xdr:nvCxnSpPr>
      <xdr:spPr>
        <a:xfrm>
          <a:off x="7924796" y="32908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26</xdr:row>
      <xdr:rowOff>4761</xdr:rowOff>
    </xdr:from>
    <xdr:to>
      <xdr:col>65</xdr:col>
      <xdr:colOff>18071</xdr:colOff>
      <xdr:row>26</xdr:row>
      <xdr:rowOff>4761</xdr:rowOff>
    </xdr:to>
    <xdr:cxnSp macro="">
      <xdr:nvCxnSpPr>
        <xdr:cNvPr id="37" name="直線矢印コネクタ 36">
          <a:extLst>
            <a:ext uri="{FF2B5EF4-FFF2-40B4-BE49-F238E27FC236}">
              <a16:creationId xmlns="" xmlns:a16="http://schemas.microsoft.com/office/drawing/2014/main" id="{C8B117F7-1E23-445F-BB81-0FC17BD39D3D}"/>
            </a:ext>
          </a:extLst>
        </xdr:cNvPr>
        <xdr:cNvCxnSpPr/>
      </xdr:nvCxnSpPr>
      <xdr:spPr>
        <a:xfrm>
          <a:off x="7924796" y="35766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28</xdr:row>
      <xdr:rowOff>4761</xdr:rowOff>
    </xdr:from>
    <xdr:to>
      <xdr:col>65</xdr:col>
      <xdr:colOff>18071</xdr:colOff>
      <xdr:row>28</xdr:row>
      <xdr:rowOff>4761</xdr:rowOff>
    </xdr:to>
    <xdr:cxnSp macro="">
      <xdr:nvCxnSpPr>
        <xdr:cNvPr id="38" name="直線矢印コネクタ 37">
          <a:extLst>
            <a:ext uri="{FF2B5EF4-FFF2-40B4-BE49-F238E27FC236}">
              <a16:creationId xmlns="" xmlns:a16="http://schemas.microsoft.com/office/drawing/2014/main" id="{E50D2B99-DD43-43BD-B7E9-C297539CD9BB}"/>
            </a:ext>
          </a:extLst>
        </xdr:cNvPr>
        <xdr:cNvCxnSpPr/>
      </xdr:nvCxnSpPr>
      <xdr:spPr>
        <a:xfrm>
          <a:off x="7924796" y="38623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30</xdr:row>
      <xdr:rowOff>4761</xdr:rowOff>
    </xdr:from>
    <xdr:to>
      <xdr:col>65</xdr:col>
      <xdr:colOff>18071</xdr:colOff>
      <xdr:row>30</xdr:row>
      <xdr:rowOff>4761</xdr:rowOff>
    </xdr:to>
    <xdr:cxnSp macro="">
      <xdr:nvCxnSpPr>
        <xdr:cNvPr id="39" name="直線矢印コネクタ 38">
          <a:extLst>
            <a:ext uri="{FF2B5EF4-FFF2-40B4-BE49-F238E27FC236}">
              <a16:creationId xmlns="" xmlns:a16="http://schemas.microsoft.com/office/drawing/2014/main" id="{D4C0F963-5B40-49C5-9EC4-075CA66A03B0}"/>
            </a:ext>
          </a:extLst>
        </xdr:cNvPr>
        <xdr:cNvCxnSpPr/>
      </xdr:nvCxnSpPr>
      <xdr:spPr>
        <a:xfrm>
          <a:off x="7924796" y="41481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32</xdr:row>
      <xdr:rowOff>4761</xdr:rowOff>
    </xdr:from>
    <xdr:to>
      <xdr:col>65</xdr:col>
      <xdr:colOff>18071</xdr:colOff>
      <xdr:row>32</xdr:row>
      <xdr:rowOff>4761</xdr:rowOff>
    </xdr:to>
    <xdr:cxnSp macro="">
      <xdr:nvCxnSpPr>
        <xdr:cNvPr id="40" name="直線矢印コネクタ 39">
          <a:extLst>
            <a:ext uri="{FF2B5EF4-FFF2-40B4-BE49-F238E27FC236}">
              <a16:creationId xmlns="" xmlns:a16="http://schemas.microsoft.com/office/drawing/2014/main" id="{1B0239BC-4DA4-4928-B802-740446A690D9}"/>
            </a:ext>
          </a:extLst>
        </xdr:cNvPr>
        <xdr:cNvCxnSpPr/>
      </xdr:nvCxnSpPr>
      <xdr:spPr>
        <a:xfrm>
          <a:off x="7924796" y="44338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34</xdr:row>
      <xdr:rowOff>4761</xdr:rowOff>
    </xdr:from>
    <xdr:to>
      <xdr:col>65</xdr:col>
      <xdr:colOff>18071</xdr:colOff>
      <xdr:row>34</xdr:row>
      <xdr:rowOff>4761</xdr:rowOff>
    </xdr:to>
    <xdr:cxnSp macro="">
      <xdr:nvCxnSpPr>
        <xdr:cNvPr id="41" name="直線矢印コネクタ 40">
          <a:extLst>
            <a:ext uri="{FF2B5EF4-FFF2-40B4-BE49-F238E27FC236}">
              <a16:creationId xmlns="" xmlns:a16="http://schemas.microsoft.com/office/drawing/2014/main" id="{336501EC-B80E-46DC-BF0B-FD31A3D0F304}"/>
            </a:ext>
          </a:extLst>
        </xdr:cNvPr>
        <xdr:cNvCxnSpPr/>
      </xdr:nvCxnSpPr>
      <xdr:spPr>
        <a:xfrm>
          <a:off x="7924796" y="47196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36</xdr:row>
      <xdr:rowOff>4761</xdr:rowOff>
    </xdr:from>
    <xdr:to>
      <xdr:col>65</xdr:col>
      <xdr:colOff>18071</xdr:colOff>
      <xdr:row>36</xdr:row>
      <xdr:rowOff>4761</xdr:rowOff>
    </xdr:to>
    <xdr:cxnSp macro="">
      <xdr:nvCxnSpPr>
        <xdr:cNvPr id="42" name="直線矢印コネクタ 41">
          <a:extLst>
            <a:ext uri="{FF2B5EF4-FFF2-40B4-BE49-F238E27FC236}">
              <a16:creationId xmlns="" xmlns:a16="http://schemas.microsoft.com/office/drawing/2014/main" id="{1DBE042A-4A01-4894-B3E9-2579ECFF39E4}"/>
            </a:ext>
          </a:extLst>
        </xdr:cNvPr>
        <xdr:cNvCxnSpPr/>
      </xdr:nvCxnSpPr>
      <xdr:spPr>
        <a:xfrm>
          <a:off x="7924796" y="500538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66671</xdr:colOff>
      <xdr:row>38</xdr:row>
      <xdr:rowOff>4761</xdr:rowOff>
    </xdr:from>
    <xdr:to>
      <xdr:col>65</xdr:col>
      <xdr:colOff>18071</xdr:colOff>
      <xdr:row>38</xdr:row>
      <xdr:rowOff>4761</xdr:rowOff>
    </xdr:to>
    <xdr:cxnSp macro="">
      <xdr:nvCxnSpPr>
        <xdr:cNvPr id="43" name="直線矢印コネクタ 42">
          <a:extLst>
            <a:ext uri="{FF2B5EF4-FFF2-40B4-BE49-F238E27FC236}">
              <a16:creationId xmlns="" xmlns:a16="http://schemas.microsoft.com/office/drawing/2014/main" id="{586E24E7-AF61-4C84-A062-DD4D8F321D00}"/>
            </a:ext>
          </a:extLst>
        </xdr:cNvPr>
        <xdr:cNvCxnSpPr/>
      </xdr:nvCxnSpPr>
      <xdr:spPr>
        <a:xfrm>
          <a:off x="7924796" y="5291136"/>
          <a:ext cx="18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16</xdr:row>
      <xdr:rowOff>0</xdr:rowOff>
    </xdr:from>
    <xdr:to>
      <xdr:col>69</xdr:col>
      <xdr:colOff>76200</xdr:colOff>
      <xdr:row>16</xdr:row>
      <xdr:rowOff>0</xdr:rowOff>
    </xdr:to>
    <xdr:cxnSp macro="">
      <xdr:nvCxnSpPr>
        <xdr:cNvPr id="50" name="直線矢印コネクタ 49">
          <a:extLst>
            <a:ext uri="{FF2B5EF4-FFF2-40B4-BE49-F238E27FC236}">
              <a16:creationId xmlns="" xmlns:a16="http://schemas.microsoft.com/office/drawing/2014/main" id="{1AC4AA7B-CEAB-4065-99F9-656D906B1FE1}"/>
            </a:ext>
          </a:extLst>
        </xdr:cNvPr>
        <xdr:cNvCxnSpPr/>
      </xdr:nvCxnSpPr>
      <xdr:spPr>
        <a:xfrm>
          <a:off x="8572500" y="21431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18</xdr:row>
      <xdr:rowOff>0</xdr:rowOff>
    </xdr:from>
    <xdr:to>
      <xdr:col>69</xdr:col>
      <xdr:colOff>76200</xdr:colOff>
      <xdr:row>18</xdr:row>
      <xdr:rowOff>0</xdr:rowOff>
    </xdr:to>
    <xdr:cxnSp macro="">
      <xdr:nvCxnSpPr>
        <xdr:cNvPr id="51" name="直線矢印コネクタ 50">
          <a:extLst>
            <a:ext uri="{FF2B5EF4-FFF2-40B4-BE49-F238E27FC236}">
              <a16:creationId xmlns="" xmlns:a16="http://schemas.microsoft.com/office/drawing/2014/main" id="{82EA72B0-C95E-4049-8EC2-DDCD27D0EEB2}"/>
            </a:ext>
          </a:extLst>
        </xdr:cNvPr>
        <xdr:cNvCxnSpPr/>
      </xdr:nvCxnSpPr>
      <xdr:spPr>
        <a:xfrm>
          <a:off x="8572500" y="2428875"/>
          <a:ext cx="1333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20</xdr:row>
      <xdr:rowOff>0</xdr:rowOff>
    </xdr:from>
    <xdr:to>
      <xdr:col>69</xdr:col>
      <xdr:colOff>76200</xdr:colOff>
      <xdr:row>20</xdr:row>
      <xdr:rowOff>0</xdr:rowOff>
    </xdr:to>
    <xdr:cxnSp macro="">
      <xdr:nvCxnSpPr>
        <xdr:cNvPr id="52" name="直線矢印コネクタ 51">
          <a:extLst>
            <a:ext uri="{FF2B5EF4-FFF2-40B4-BE49-F238E27FC236}">
              <a16:creationId xmlns="" xmlns:a16="http://schemas.microsoft.com/office/drawing/2014/main" id="{BCFF5DCE-1EC0-44FE-8A50-79032BF0D489}"/>
            </a:ext>
          </a:extLst>
        </xdr:cNvPr>
        <xdr:cNvCxnSpPr/>
      </xdr:nvCxnSpPr>
      <xdr:spPr>
        <a:xfrm>
          <a:off x="8572500" y="2714625"/>
          <a:ext cx="1333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22</xdr:row>
      <xdr:rowOff>0</xdr:rowOff>
    </xdr:from>
    <xdr:to>
      <xdr:col>69</xdr:col>
      <xdr:colOff>76200</xdr:colOff>
      <xdr:row>22</xdr:row>
      <xdr:rowOff>0</xdr:rowOff>
    </xdr:to>
    <xdr:cxnSp macro="">
      <xdr:nvCxnSpPr>
        <xdr:cNvPr id="53" name="直線矢印コネクタ 52">
          <a:extLst>
            <a:ext uri="{FF2B5EF4-FFF2-40B4-BE49-F238E27FC236}">
              <a16:creationId xmlns="" xmlns:a16="http://schemas.microsoft.com/office/drawing/2014/main" id="{3187C564-A3ED-4D2B-9B67-2FDE46351830}"/>
            </a:ext>
          </a:extLst>
        </xdr:cNvPr>
        <xdr:cNvCxnSpPr/>
      </xdr:nvCxnSpPr>
      <xdr:spPr>
        <a:xfrm>
          <a:off x="8572500" y="3000375"/>
          <a:ext cx="1333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24</xdr:row>
      <xdr:rowOff>0</xdr:rowOff>
    </xdr:from>
    <xdr:to>
      <xdr:col>69</xdr:col>
      <xdr:colOff>76200</xdr:colOff>
      <xdr:row>24</xdr:row>
      <xdr:rowOff>0</xdr:rowOff>
    </xdr:to>
    <xdr:cxnSp macro="">
      <xdr:nvCxnSpPr>
        <xdr:cNvPr id="54" name="直線矢印コネクタ 53">
          <a:extLst>
            <a:ext uri="{FF2B5EF4-FFF2-40B4-BE49-F238E27FC236}">
              <a16:creationId xmlns="" xmlns:a16="http://schemas.microsoft.com/office/drawing/2014/main" id="{3A26C6FF-3F2A-4107-8CE7-6A707E649E2F}"/>
            </a:ext>
          </a:extLst>
        </xdr:cNvPr>
        <xdr:cNvCxnSpPr/>
      </xdr:nvCxnSpPr>
      <xdr:spPr>
        <a:xfrm>
          <a:off x="8572500" y="32861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26</xdr:row>
      <xdr:rowOff>0</xdr:rowOff>
    </xdr:from>
    <xdr:to>
      <xdr:col>69</xdr:col>
      <xdr:colOff>76200</xdr:colOff>
      <xdr:row>26</xdr:row>
      <xdr:rowOff>0</xdr:rowOff>
    </xdr:to>
    <xdr:cxnSp macro="">
      <xdr:nvCxnSpPr>
        <xdr:cNvPr id="55" name="直線矢印コネクタ 54">
          <a:extLst>
            <a:ext uri="{FF2B5EF4-FFF2-40B4-BE49-F238E27FC236}">
              <a16:creationId xmlns="" xmlns:a16="http://schemas.microsoft.com/office/drawing/2014/main" id="{4A2BD830-E935-4530-9404-025E22268569}"/>
            </a:ext>
          </a:extLst>
        </xdr:cNvPr>
        <xdr:cNvCxnSpPr/>
      </xdr:nvCxnSpPr>
      <xdr:spPr>
        <a:xfrm>
          <a:off x="8572500" y="35718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28</xdr:row>
      <xdr:rowOff>0</xdr:rowOff>
    </xdr:from>
    <xdr:to>
      <xdr:col>69</xdr:col>
      <xdr:colOff>76200</xdr:colOff>
      <xdr:row>28</xdr:row>
      <xdr:rowOff>0</xdr:rowOff>
    </xdr:to>
    <xdr:cxnSp macro="">
      <xdr:nvCxnSpPr>
        <xdr:cNvPr id="56" name="直線矢印コネクタ 55">
          <a:extLst>
            <a:ext uri="{FF2B5EF4-FFF2-40B4-BE49-F238E27FC236}">
              <a16:creationId xmlns="" xmlns:a16="http://schemas.microsoft.com/office/drawing/2014/main" id="{0605A44F-E538-4D0E-9F40-B7279B332FC4}"/>
            </a:ext>
          </a:extLst>
        </xdr:cNvPr>
        <xdr:cNvCxnSpPr/>
      </xdr:nvCxnSpPr>
      <xdr:spPr>
        <a:xfrm>
          <a:off x="8572500" y="38576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30</xdr:row>
      <xdr:rowOff>0</xdr:rowOff>
    </xdr:from>
    <xdr:to>
      <xdr:col>69</xdr:col>
      <xdr:colOff>76200</xdr:colOff>
      <xdr:row>30</xdr:row>
      <xdr:rowOff>0</xdr:rowOff>
    </xdr:to>
    <xdr:cxnSp macro="">
      <xdr:nvCxnSpPr>
        <xdr:cNvPr id="57" name="直線矢印コネクタ 56">
          <a:extLst>
            <a:ext uri="{FF2B5EF4-FFF2-40B4-BE49-F238E27FC236}">
              <a16:creationId xmlns="" xmlns:a16="http://schemas.microsoft.com/office/drawing/2014/main" id="{D46E1BBC-4AD9-4E2B-A127-D2F89B157CB5}"/>
            </a:ext>
          </a:extLst>
        </xdr:cNvPr>
        <xdr:cNvCxnSpPr/>
      </xdr:nvCxnSpPr>
      <xdr:spPr>
        <a:xfrm>
          <a:off x="8572500" y="41433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32</xdr:row>
      <xdr:rowOff>0</xdr:rowOff>
    </xdr:from>
    <xdr:to>
      <xdr:col>69</xdr:col>
      <xdr:colOff>76200</xdr:colOff>
      <xdr:row>32</xdr:row>
      <xdr:rowOff>0</xdr:rowOff>
    </xdr:to>
    <xdr:cxnSp macro="">
      <xdr:nvCxnSpPr>
        <xdr:cNvPr id="58" name="直線矢印コネクタ 57">
          <a:extLst>
            <a:ext uri="{FF2B5EF4-FFF2-40B4-BE49-F238E27FC236}">
              <a16:creationId xmlns="" xmlns:a16="http://schemas.microsoft.com/office/drawing/2014/main" id="{7652CA2C-8048-4E1D-8A1E-F13E214F2FD9}"/>
            </a:ext>
          </a:extLst>
        </xdr:cNvPr>
        <xdr:cNvCxnSpPr/>
      </xdr:nvCxnSpPr>
      <xdr:spPr>
        <a:xfrm>
          <a:off x="8572500" y="44291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34</xdr:row>
      <xdr:rowOff>0</xdr:rowOff>
    </xdr:from>
    <xdr:to>
      <xdr:col>69</xdr:col>
      <xdr:colOff>76200</xdr:colOff>
      <xdr:row>34</xdr:row>
      <xdr:rowOff>0</xdr:rowOff>
    </xdr:to>
    <xdr:cxnSp macro="">
      <xdr:nvCxnSpPr>
        <xdr:cNvPr id="59" name="直線矢印コネクタ 58">
          <a:extLst>
            <a:ext uri="{FF2B5EF4-FFF2-40B4-BE49-F238E27FC236}">
              <a16:creationId xmlns="" xmlns:a16="http://schemas.microsoft.com/office/drawing/2014/main" id="{31E21E4F-CF66-4723-BA4F-80F05F10E195}"/>
            </a:ext>
          </a:extLst>
        </xdr:cNvPr>
        <xdr:cNvCxnSpPr/>
      </xdr:nvCxnSpPr>
      <xdr:spPr>
        <a:xfrm>
          <a:off x="8572500" y="47148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36</xdr:row>
      <xdr:rowOff>0</xdr:rowOff>
    </xdr:from>
    <xdr:to>
      <xdr:col>69</xdr:col>
      <xdr:colOff>76200</xdr:colOff>
      <xdr:row>36</xdr:row>
      <xdr:rowOff>0</xdr:rowOff>
    </xdr:to>
    <xdr:cxnSp macro="">
      <xdr:nvCxnSpPr>
        <xdr:cNvPr id="60" name="直線矢印コネクタ 59">
          <a:extLst>
            <a:ext uri="{FF2B5EF4-FFF2-40B4-BE49-F238E27FC236}">
              <a16:creationId xmlns="" xmlns:a16="http://schemas.microsoft.com/office/drawing/2014/main" id="{C25D09D2-20A7-4961-B8C2-B9AA64E1F0CD}"/>
            </a:ext>
          </a:extLst>
        </xdr:cNvPr>
        <xdr:cNvCxnSpPr/>
      </xdr:nvCxnSpPr>
      <xdr:spPr>
        <a:xfrm>
          <a:off x="8572500" y="500062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38</xdr:row>
      <xdr:rowOff>0</xdr:rowOff>
    </xdr:from>
    <xdr:to>
      <xdr:col>69</xdr:col>
      <xdr:colOff>76200</xdr:colOff>
      <xdr:row>38</xdr:row>
      <xdr:rowOff>0</xdr:rowOff>
    </xdr:to>
    <xdr:cxnSp macro="">
      <xdr:nvCxnSpPr>
        <xdr:cNvPr id="61" name="直線矢印コネクタ 60">
          <a:extLst>
            <a:ext uri="{FF2B5EF4-FFF2-40B4-BE49-F238E27FC236}">
              <a16:creationId xmlns="" xmlns:a16="http://schemas.microsoft.com/office/drawing/2014/main" id="{01545CAE-FDFD-4BD5-8A17-0F4978EF764C}"/>
            </a:ext>
          </a:extLst>
        </xdr:cNvPr>
        <xdr:cNvCxnSpPr/>
      </xdr:nvCxnSpPr>
      <xdr:spPr>
        <a:xfrm>
          <a:off x="8572500" y="5286375"/>
          <a:ext cx="1333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63647</xdr:colOff>
      <xdr:row>14</xdr:row>
      <xdr:rowOff>144279</xdr:rowOff>
    </xdr:from>
    <xdr:to>
      <xdr:col>31</xdr:col>
      <xdr:colOff>67236</xdr:colOff>
      <xdr:row>22</xdr:row>
      <xdr:rowOff>67234</xdr:rowOff>
    </xdr:to>
    <xdr:sp macro="" textlink="">
      <xdr:nvSpPr>
        <xdr:cNvPr id="62" name="右中かっこ 61">
          <a:extLst>
            <a:ext uri="{FF2B5EF4-FFF2-40B4-BE49-F238E27FC236}">
              <a16:creationId xmlns="" xmlns:a16="http://schemas.microsoft.com/office/drawing/2014/main" id="{A539BD43-8AB2-4A31-9D7D-CF4B66521907}"/>
            </a:ext>
          </a:extLst>
        </xdr:cNvPr>
        <xdr:cNvSpPr/>
      </xdr:nvSpPr>
      <xdr:spPr>
        <a:xfrm>
          <a:off x="3537471" y="2049279"/>
          <a:ext cx="126853" cy="1088367"/>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70371</xdr:colOff>
      <xdr:row>15</xdr:row>
      <xdr:rowOff>27739</xdr:rowOff>
    </xdr:from>
    <xdr:to>
      <xdr:col>71</xdr:col>
      <xdr:colOff>56030</xdr:colOff>
      <xdr:row>22</xdr:row>
      <xdr:rowOff>89646</xdr:rowOff>
    </xdr:to>
    <xdr:sp macro="" textlink="">
      <xdr:nvSpPr>
        <xdr:cNvPr id="63" name="右中かっこ 62">
          <a:extLst>
            <a:ext uri="{FF2B5EF4-FFF2-40B4-BE49-F238E27FC236}">
              <a16:creationId xmlns="" xmlns:a16="http://schemas.microsoft.com/office/drawing/2014/main" id="{A539BD43-8AB2-4A31-9D7D-CF4B66521907}"/>
            </a:ext>
          </a:extLst>
        </xdr:cNvPr>
        <xdr:cNvSpPr/>
      </xdr:nvSpPr>
      <xdr:spPr>
        <a:xfrm>
          <a:off x="8743724" y="2078415"/>
          <a:ext cx="142541" cy="1081643"/>
        </a:xfrm>
        <a:prstGeom prst="rightBrace">
          <a:avLst>
            <a:gd name="adj1" fmla="val 56159"/>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63</xdr:col>
      <xdr:colOff>66671</xdr:colOff>
      <xdr:row>16</xdr:row>
      <xdr:rowOff>4761</xdr:rowOff>
    </xdr:from>
    <xdr:to>
      <xdr:col>65</xdr:col>
      <xdr:colOff>18071</xdr:colOff>
      <xdr:row>16</xdr:row>
      <xdr:rowOff>4761</xdr:rowOff>
    </xdr:to>
    <xdr:cxnSp macro="">
      <xdr:nvCxnSpPr>
        <xdr:cNvPr id="65" name="直線矢印コネクタ 64">
          <a:extLst>
            <a:ext uri="{FF2B5EF4-FFF2-40B4-BE49-F238E27FC236}">
              <a16:creationId xmlns="" xmlns:a16="http://schemas.microsoft.com/office/drawing/2014/main" id="{CBB20A9F-7BC1-4BB6-9AF3-26D945912202}"/>
            </a:ext>
          </a:extLst>
        </xdr:cNvPr>
        <xdr:cNvCxnSpPr/>
      </xdr:nvCxnSpPr>
      <xdr:spPr>
        <a:xfrm>
          <a:off x="7821142" y="2492467"/>
          <a:ext cx="175517"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85725</xdr:colOff>
      <xdr:row>16</xdr:row>
      <xdr:rowOff>0</xdr:rowOff>
    </xdr:from>
    <xdr:to>
      <xdr:col>69</xdr:col>
      <xdr:colOff>76200</xdr:colOff>
      <xdr:row>16</xdr:row>
      <xdr:rowOff>0</xdr:rowOff>
    </xdr:to>
    <xdr:cxnSp macro="">
      <xdr:nvCxnSpPr>
        <xdr:cNvPr id="66" name="直線矢印コネクタ 65">
          <a:extLst>
            <a:ext uri="{FF2B5EF4-FFF2-40B4-BE49-F238E27FC236}">
              <a16:creationId xmlns="" xmlns:a16="http://schemas.microsoft.com/office/drawing/2014/main" id="{82EA72B0-C95E-4049-8EC2-DDCD27D0EEB2}"/>
            </a:ext>
          </a:extLst>
        </xdr:cNvPr>
        <xdr:cNvCxnSpPr/>
      </xdr:nvCxnSpPr>
      <xdr:spPr>
        <a:xfrm>
          <a:off x="8467725" y="2487706"/>
          <a:ext cx="136151"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34</xdr:col>
      <xdr:colOff>9525</xdr:colOff>
      <xdr:row>1</xdr:row>
      <xdr:rowOff>257174</xdr:rowOff>
    </xdr:from>
    <xdr:to>
      <xdr:col>52</xdr:col>
      <xdr:colOff>66675</xdr:colOff>
      <xdr:row>7</xdr:row>
      <xdr:rowOff>133350</xdr:rowOff>
    </xdr:to>
    <xdr:sp macro="" textlink="">
      <xdr:nvSpPr>
        <xdr:cNvPr id="2" name="Text Box 7">
          <a:extLst>
            <a:ext uri="{FF2B5EF4-FFF2-40B4-BE49-F238E27FC236}">
              <a16:creationId xmlns="" xmlns:a16="http://schemas.microsoft.com/office/drawing/2014/main" id="{108AFAB7-3634-46AF-ACAE-70836658B120}"/>
            </a:ext>
          </a:extLst>
        </xdr:cNvPr>
        <xdr:cNvSpPr txBox="1">
          <a:spLocks noChangeArrowheads="1"/>
        </xdr:cNvSpPr>
      </xdr:nvSpPr>
      <xdr:spPr bwMode="auto">
        <a:xfrm>
          <a:off x="7458075" y="333374"/>
          <a:ext cx="4524375" cy="1276351"/>
        </a:xfrm>
        <a:prstGeom prst="rect">
          <a:avLst/>
        </a:prstGeom>
        <a:solidFill>
          <a:srgbClr val="FFFFFF"/>
        </a:solidFill>
        <a:ln w="9525">
          <a:solidFill>
            <a:srgbClr val="000000"/>
          </a:solid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ゴシック"/>
              <a:ea typeface="ＭＳ Ｐゴシック"/>
            </a:rPr>
            <a:t>黄色のセル　　 →数値や文字を入力してください。</a:t>
          </a:r>
        </a:p>
        <a:p>
          <a:pPr algn="l" rtl="0">
            <a:defRPr sz="1000"/>
          </a:pPr>
          <a:r>
            <a:rPr lang="ja-JP" altLang="en-US" sz="1100" b="0" i="0" u="none" strike="noStrike" baseline="0">
              <a:solidFill>
                <a:srgbClr val="000000"/>
              </a:solidFill>
              <a:latin typeface="ＭＳ Ｐゴシック"/>
              <a:ea typeface="ＭＳ Ｐゴシック"/>
            </a:rPr>
            <a:t>ピンク色のセル→リストから選択してください。</a:t>
          </a:r>
        </a:p>
        <a:p>
          <a:pPr algn="l" rtl="0">
            <a:defRPr sz="1000"/>
          </a:pPr>
          <a:r>
            <a:rPr lang="ja-JP" altLang="en-US" sz="1100" b="0" i="0" u="none" strike="noStrike" baseline="0">
              <a:solidFill>
                <a:srgbClr val="000000"/>
              </a:solidFill>
              <a:latin typeface="ＭＳ Ｐゴシック"/>
              <a:ea typeface="ＭＳ Ｐゴシック"/>
            </a:rPr>
            <a:t>水色のセル　　 →自動で計算がされます。</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下部の</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従前通所負担額の算出過程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の中にも</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か所（セル</a:t>
          </a:r>
          <a:r>
            <a:rPr lang="en-US" altLang="ja-JP" sz="1100" b="0" i="0" u="none" strike="noStrike" baseline="0">
              <a:solidFill>
                <a:srgbClr val="000000"/>
              </a:solidFill>
              <a:latin typeface="ＭＳ Ｐゴシック"/>
              <a:ea typeface="ＭＳ Ｐゴシック"/>
            </a:rPr>
            <a:t>Z72</a:t>
          </a:r>
          <a:r>
            <a:rPr lang="ja-JP" altLang="en-US" sz="1100" b="0" i="0" u="none" strike="noStrike" baseline="0">
              <a:solidFill>
                <a:srgbClr val="000000"/>
              </a:solidFill>
              <a:latin typeface="ＭＳ Ｐゴシック"/>
              <a:ea typeface="ＭＳ Ｐゴシック"/>
            </a:rPr>
            <a:t>と</a:t>
          </a:r>
          <a:r>
            <a:rPr lang="en-US" altLang="ja-JP" sz="1100" b="0" i="0" u="none" strike="noStrike" baseline="0">
              <a:solidFill>
                <a:srgbClr val="000000"/>
              </a:solidFill>
              <a:latin typeface="ＭＳ Ｐゴシック"/>
              <a:ea typeface="ＭＳ Ｐゴシック"/>
            </a:rPr>
            <a:t>Z73</a:t>
          </a:r>
          <a:r>
            <a:rPr lang="ja-JP" altLang="en-US" sz="1100" b="0" i="0" u="none" strike="noStrike" baseline="0">
              <a:solidFill>
                <a:srgbClr val="000000"/>
              </a:solidFill>
              <a:latin typeface="ＭＳ Ｐゴシック"/>
              <a:ea typeface="ＭＳ Ｐゴシック"/>
            </a:rPr>
            <a:t>）、入力をする部分があります。ご注意ください。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83"/>
  <sheetViews>
    <sheetView tabSelected="1" zoomScaleNormal="100" zoomScaleSheetLayoutView="100" workbookViewId="0">
      <selection activeCell="A2" sqref="A2:AG2"/>
    </sheetView>
  </sheetViews>
  <sheetFormatPr defaultColWidth="2.875" defaultRowHeight="16.5" customHeight="1" x14ac:dyDescent="0.15"/>
  <cols>
    <col min="1" max="39" width="2.875" style="1"/>
    <col min="40" max="40" width="0" style="1" hidden="1" customWidth="1"/>
    <col min="41" max="16384" width="2.875" style="1"/>
  </cols>
  <sheetData>
    <row r="1" spans="1:40" ht="7.5" customHeight="1" x14ac:dyDescent="0.15">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4"/>
      <c r="AN1" s="1" t="s">
        <v>55</v>
      </c>
    </row>
    <row r="2" spans="1:40" ht="45.75" customHeight="1" x14ac:dyDescent="0.15">
      <c r="A2" s="102" t="s">
        <v>21</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N2" s="1" t="s">
        <v>56</v>
      </c>
    </row>
    <row r="3" spans="1:40" ht="10.15" customHeight="1" thickBot="1" x14ac:dyDescent="0.2">
      <c r="A3" s="55"/>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N3" s="1" t="s">
        <v>57</v>
      </c>
    </row>
    <row r="4" spans="1:40" ht="5.25" customHeight="1" x14ac:dyDescent="0.15">
      <c r="A4" s="56"/>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8"/>
      <c r="AN4" s="1" t="s">
        <v>58</v>
      </c>
    </row>
    <row r="5" spans="1:40" ht="17.25" customHeight="1" x14ac:dyDescent="0.15">
      <c r="A5" s="59"/>
      <c r="B5" s="86" t="s">
        <v>51</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60"/>
      <c r="AN5" s="1" t="s">
        <v>59</v>
      </c>
    </row>
    <row r="6" spans="1:40" ht="17.25" customHeight="1" x14ac:dyDescent="0.15">
      <c r="A6" s="59"/>
      <c r="B6" s="86" t="s">
        <v>174</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60"/>
      <c r="AN6" s="1" t="s">
        <v>60</v>
      </c>
    </row>
    <row r="7" spans="1:40" ht="17.25" customHeight="1" x14ac:dyDescent="0.15">
      <c r="A7" s="59"/>
      <c r="B7" s="86" t="s">
        <v>175</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60"/>
      <c r="AN7" s="1" t="s">
        <v>61</v>
      </c>
    </row>
    <row r="8" spans="1:40" ht="16.5" customHeight="1" x14ac:dyDescent="0.15">
      <c r="A8" s="61"/>
      <c r="B8" s="86" t="s">
        <v>52</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62"/>
      <c r="AN8" s="1" t="s">
        <v>62</v>
      </c>
    </row>
    <row r="9" spans="1:40" ht="16.5" customHeight="1" x14ac:dyDescent="0.15">
      <c r="A9" s="61"/>
      <c r="B9" s="86" t="s">
        <v>53</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62"/>
      <c r="AN9" s="1" t="s">
        <v>63</v>
      </c>
    </row>
    <row r="10" spans="1:40" ht="5.25" customHeight="1" thickBot="1" x14ac:dyDescent="0.2">
      <c r="A10" s="63"/>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5"/>
      <c r="AN10" s="1" t="s">
        <v>64</v>
      </c>
    </row>
    <row r="11" spans="1:40" ht="16.5" customHeight="1" x14ac:dyDescent="0.15">
      <c r="A11" s="55"/>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N11" s="1" t="s">
        <v>65</v>
      </c>
    </row>
    <row r="12" spans="1:40" ht="16.5" customHeight="1" x14ac:dyDescent="0.15">
      <c r="A12" s="55"/>
      <c r="B12" s="53"/>
      <c r="C12" s="53"/>
      <c r="D12" s="53"/>
      <c r="E12" s="53"/>
      <c r="F12" s="53"/>
      <c r="G12" s="53"/>
      <c r="H12" s="53"/>
      <c r="I12" s="53"/>
      <c r="J12" s="53"/>
      <c r="K12" s="53"/>
      <c r="L12" s="53"/>
      <c r="M12" s="53"/>
      <c r="N12" s="53"/>
      <c r="O12" s="53"/>
      <c r="P12" s="53"/>
      <c r="Q12" s="53"/>
      <c r="R12" s="53"/>
      <c r="S12" s="53"/>
      <c r="T12" s="53"/>
      <c r="U12" s="53"/>
      <c r="V12" s="53"/>
      <c r="W12" s="53"/>
      <c r="X12" s="53"/>
      <c r="Y12" s="104" t="s">
        <v>16</v>
      </c>
      <c r="Z12" s="105"/>
      <c r="AA12" s="116"/>
      <c r="AB12" s="117"/>
      <c r="AC12" s="14" t="s">
        <v>15</v>
      </c>
      <c r="AD12" s="116"/>
      <c r="AE12" s="117"/>
      <c r="AF12" s="104" t="s">
        <v>14</v>
      </c>
      <c r="AG12" s="105"/>
      <c r="AN12" s="1" t="s">
        <v>66</v>
      </c>
    </row>
    <row r="13" spans="1:40" ht="16.5" customHeight="1" x14ac:dyDescent="0.15">
      <c r="A13" s="55"/>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N13" s="1" t="s">
        <v>67</v>
      </c>
    </row>
    <row r="14" spans="1:40" ht="16.5" customHeight="1" x14ac:dyDescent="0.15">
      <c r="A14" s="109" t="s">
        <v>54</v>
      </c>
      <c r="B14" s="109"/>
      <c r="C14" s="109"/>
      <c r="D14" s="109"/>
      <c r="E14" s="109"/>
      <c r="F14" s="109"/>
      <c r="G14" s="113"/>
      <c r="H14" s="114"/>
      <c r="I14" s="114"/>
      <c r="J14" s="114"/>
      <c r="K14" s="114"/>
      <c r="L14" s="114"/>
      <c r="M14" s="114"/>
      <c r="N14" s="114"/>
      <c r="O14" s="114"/>
      <c r="P14" s="115"/>
      <c r="Q14" s="53"/>
      <c r="R14" s="118" t="s">
        <v>94</v>
      </c>
      <c r="S14" s="119" t="s">
        <v>8</v>
      </c>
      <c r="T14" s="120"/>
      <c r="U14" s="120"/>
      <c r="V14" s="120"/>
      <c r="W14" s="121"/>
      <c r="X14" s="14">
        <v>2</v>
      </c>
      <c r="Y14" s="14">
        <v>9</v>
      </c>
      <c r="Z14" s="32"/>
      <c r="AA14" s="32"/>
      <c r="AB14" s="32"/>
      <c r="AC14" s="32"/>
      <c r="AD14" s="32"/>
      <c r="AE14" s="32"/>
      <c r="AF14" s="32"/>
      <c r="AG14" s="32"/>
      <c r="AN14" s="1" t="s">
        <v>68</v>
      </c>
    </row>
    <row r="15" spans="1:40" ht="16.5" customHeight="1" x14ac:dyDescent="0.15">
      <c r="A15" s="109" t="s">
        <v>4</v>
      </c>
      <c r="B15" s="109"/>
      <c r="C15" s="109"/>
      <c r="D15" s="109"/>
      <c r="E15" s="109"/>
      <c r="F15" s="109"/>
      <c r="G15" s="33"/>
      <c r="H15" s="34"/>
      <c r="I15" s="33"/>
      <c r="J15" s="33"/>
      <c r="K15" s="33"/>
      <c r="L15" s="33"/>
      <c r="M15" s="33"/>
      <c r="N15" s="33"/>
      <c r="O15" s="33"/>
      <c r="P15" s="33"/>
      <c r="Q15" s="53"/>
      <c r="R15" s="118"/>
      <c r="S15" s="137" t="s">
        <v>92</v>
      </c>
      <c r="T15" s="138"/>
      <c r="U15" s="138"/>
      <c r="V15" s="138"/>
      <c r="W15" s="139"/>
      <c r="X15" s="122"/>
      <c r="Y15" s="123"/>
      <c r="Z15" s="123"/>
      <c r="AA15" s="123"/>
      <c r="AB15" s="123"/>
      <c r="AC15" s="123"/>
      <c r="AD15" s="123"/>
      <c r="AE15" s="123"/>
      <c r="AF15" s="123"/>
      <c r="AG15" s="124"/>
      <c r="AN15" s="1" t="s">
        <v>69</v>
      </c>
    </row>
    <row r="16" spans="1:40" ht="16.5" customHeight="1" x14ac:dyDescent="0.15">
      <c r="A16" s="108" t="s">
        <v>6</v>
      </c>
      <c r="B16" s="108"/>
      <c r="C16" s="108"/>
      <c r="D16" s="108"/>
      <c r="E16" s="108"/>
      <c r="F16" s="108"/>
      <c r="G16" s="110"/>
      <c r="H16" s="110"/>
      <c r="I16" s="110"/>
      <c r="J16" s="110"/>
      <c r="K16" s="110"/>
      <c r="L16" s="110"/>
      <c r="M16" s="110"/>
      <c r="N16" s="110"/>
      <c r="O16" s="110"/>
      <c r="P16" s="110"/>
      <c r="Q16" s="53"/>
      <c r="R16" s="118"/>
      <c r="S16" s="131" t="s">
        <v>93</v>
      </c>
      <c r="T16" s="132"/>
      <c r="U16" s="132"/>
      <c r="V16" s="132"/>
      <c r="W16" s="133"/>
      <c r="X16" s="125"/>
      <c r="Y16" s="126"/>
      <c r="Z16" s="126"/>
      <c r="AA16" s="126"/>
      <c r="AB16" s="126"/>
      <c r="AC16" s="126"/>
      <c r="AD16" s="126"/>
      <c r="AE16" s="126"/>
      <c r="AF16" s="126"/>
      <c r="AG16" s="127"/>
      <c r="AN16" s="1" t="s">
        <v>70</v>
      </c>
    </row>
    <row r="17" spans="1:40" ht="16.5" customHeight="1" x14ac:dyDescent="0.15">
      <c r="A17" s="108"/>
      <c r="B17" s="108"/>
      <c r="C17" s="108"/>
      <c r="D17" s="108"/>
      <c r="E17" s="108"/>
      <c r="F17" s="108"/>
      <c r="G17" s="110"/>
      <c r="H17" s="110"/>
      <c r="I17" s="110"/>
      <c r="J17" s="110"/>
      <c r="K17" s="110"/>
      <c r="L17" s="110"/>
      <c r="M17" s="110"/>
      <c r="N17" s="110"/>
      <c r="O17" s="110"/>
      <c r="P17" s="110"/>
      <c r="Q17" s="53"/>
      <c r="R17" s="118"/>
      <c r="S17" s="134"/>
      <c r="T17" s="135"/>
      <c r="U17" s="135"/>
      <c r="V17" s="135"/>
      <c r="W17" s="136"/>
      <c r="X17" s="128"/>
      <c r="Y17" s="129"/>
      <c r="Z17" s="129"/>
      <c r="AA17" s="129"/>
      <c r="AB17" s="129"/>
      <c r="AC17" s="129"/>
      <c r="AD17" s="129"/>
      <c r="AE17" s="129"/>
      <c r="AF17" s="129"/>
      <c r="AG17" s="130"/>
      <c r="AN17" s="1" t="s">
        <v>71</v>
      </c>
    </row>
    <row r="18" spans="1:40" s="17" customFormat="1" ht="18.75" customHeight="1" x14ac:dyDescent="0.15">
      <c r="A18" s="67"/>
      <c r="B18" s="67"/>
      <c r="C18" s="67"/>
      <c r="D18" s="67"/>
      <c r="E18" s="67"/>
      <c r="F18" s="67"/>
      <c r="G18" s="68"/>
      <c r="H18" s="68"/>
      <c r="I18" s="68"/>
      <c r="J18" s="68"/>
      <c r="K18" s="68"/>
      <c r="L18" s="68"/>
      <c r="M18" s="68"/>
      <c r="N18" s="68"/>
      <c r="O18" s="68"/>
      <c r="P18" s="68"/>
      <c r="Q18" s="66"/>
      <c r="R18" s="66"/>
      <c r="S18" s="66"/>
      <c r="T18" s="66"/>
      <c r="U18" s="66"/>
      <c r="V18" s="66"/>
      <c r="W18" s="66"/>
      <c r="X18" s="66"/>
      <c r="Y18" s="66"/>
      <c r="Z18" s="66"/>
      <c r="AA18" s="66"/>
      <c r="AB18" s="66"/>
      <c r="AC18" s="66"/>
      <c r="AD18" s="66"/>
      <c r="AE18" s="66"/>
      <c r="AF18" s="66"/>
      <c r="AG18" s="66"/>
      <c r="AN18" s="17" t="s">
        <v>72</v>
      </c>
    </row>
    <row r="19" spans="1:40" ht="16.5" customHeight="1" x14ac:dyDescent="0.15">
      <c r="A19" s="112" t="s">
        <v>5</v>
      </c>
      <c r="B19" s="112"/>
      <c r="C19" s="112"/>
      <c r="D19" s="112"/>
      <c r="E19" s="112"/>
      <c r="F19" s="112"/>
      <c r="G19" s="112"/>
      <c r="H19" s="112"/>
      <c r="I19" s="112"/>
      <c r="J19" s="111"/>
      <c r="K19" s="111"/>
      <c r="L19" s="111"/>
      <c r="M19" s="111"/>
      <c r="N19" s="18" t="s">
        <v>7</v>
      </c>
      <c r="O19" s="53"/>
      <c r="P19" s="69"/>
      <c r="Q19" s="69"/>
      <c r="R19" s="69"/>
      <c r="S19" s="69"/>
      <c r="T19" s="69"/>
      <c r="U19" s="69"/>
      <c r="V19" s="69"/>
      <c r="W19" s="69"/>
      <c r="X19" s="69"/>
      <c r="Y19" s="69"/>
      <c r="Z19" s="53"/>
      <c r="AA19" s="53"/>
      <c r="AB19" s="53"/>
      <c r="AC19" s="53"/>
      <c r="AD19" s="53"/>
      <c r="AE19" s="69"/>
      <c r="AF19" s="69"/>
      <c r="AG19" s="69"/>
      <c r="AN19" s="1" t="s">
        <v>73</v>
      </c>
    </row>
    <row r="20" spans="1:40" ht="9" customHeight="1" x14ac:dyDescent="0.15">
      <c r="A20" s="70"/>
      <c r="B20" s="70"/>
      <c r="C20" s="70"/>
      <c r="D20" s="70"/>
      <c r="E20" s="70"/>
      <c r="F20" s="70"/>
      <c r="G20" s="70"/>
      <c r="H20" s="70"/>
      <c r="I20" s="71"/>
      <c r="J20" s="71"/>
      <c r="K20" s="53"/>
      <c r="L20" s="53"/>
      <c r="M20" s="53"/>
      <c r="N20" s="53"/>
      <c r="O20" s="53"/>
      <c r="P20" s="69"/>
      <c r="Q20" s="69"/>
      <c r="R20" s="69"/>
      <c r="S20" s="69"/>
      <c r="T20" s="69"/>
      <c r="U20" s="69"/>
      <c r="V20" s="69"/>
      <c r="W20" s="69"/>
      <c r="X20" s="69"/>
      <c r="Y20" s="69"/>
      <c r="Z20" s="69"/>
      <c r="AA20" s="69"/>
      <c r="AB20" s="69"/>
      <c r="AC20" s="69"/>
      <c r="AD20" s="69"/>
      <c r="AE20" s="69"/>
      <c r="AF20" s="69"/>
      <c r="AG20" s="69"/>
      <c r="AN20" s="1" t="s">
        <v>74</v>
      </c>
    </row>
    <row r="21" spans="1:40" ht="23.25" customHeight="1" x14ac:dyDescent="0.15">
      <c r="A21" s="84" t="s">
        <v>2</v>
      </c>
      <c r="B21" s="84"/>
      <c r="C21" s="84"/>
      <c r="D21" s="84"/>
      <c r="E21" s="84"/>
      <c r="F21" s="84"/>
      <c r="G21" s="84"/>
      <c r="H21" s="84"/>
      <c r="I21" s="84"/>
      <c r="J21" s="84">
        <v>1</v>
      </c>
      <c r="K21" s="84"/>
      <c r="L21" s="84"/>
      <c r="M21" s="84"/>
      <c r="N21" s="84"/>
      <c r="O21" s="84"/>
      <c r="P21" s="84"/>
      <c r="Q21" s="84"/>
      <c r="R21" s="84">
        <v>2</v>
      </c>
      <c r="S21" s="84"/>
      <c r="T21" s="84"/>
      <c r="U21" s="84"/>
      <c r="V21" s="84"/>
      <c r="W21" s="84"/>
      <c r="X21" s="84"/>
      <c r="Y21" s="84"/>
      <c r="Z21" s="84">
        <v>3</v>
      </c>
      <c r="AA21" s="84"/>
      <c r="AB21" s="84"/>
      <c r="AC21" s="84"/>
      <c r="AD21" s="84"/>
      <c r="AE21" s="84"/>
      <c r="AF21" s="84"/>
      <c r="AG21" s="84"/>
      <c r="AN21" s="1" t="s">
        <v>75</v>
      </c>
    </row>
    <row r="22" spans="1:40" ht="16.5" customHeight="1" x14ac:dyDescent="0.15">
      <c r="A22" s="77" t="s">
        <v>0</v>
      </c>
      <c r="B22" s="77"/>
      <c r="C22" s="77"/>
      <c r="D22" s="77"/>
      <c r="E22" s="77"/>
      <c r="F22" s="77"/>
      <c r="G22" s="77"/>
      <c r="H22" s="77"/>
      <c r="I22" s="77"/>
      <c r="J22" s="99"/>
      <c r="K22" s="99"/>
      <c r="L22" s="99"/>
      <c r="M22" s="99"/>
      <c r="N22" s="99"/>
      <c r="O22" s="99"/>
      <c r="P22" s="99"/>
      <c r="Q22" s="99"/>
      <c r="R22" s="99"/>
      <c r="S22" s="99"/>
      <c r="T22" s="99"/>
      <c r="U22" s="99"/>
      <c r="V22" s="99"/>
      <c r="W22" s="99"/>
      <c r="X22" s="99"/>
      <c r="Y22" s="99"/>
      <c r="Z22" s="99"/>
      <c r="AA22" s="99"/>
      <c r="AB22" s="99"/>
      <c r="AC22" s="99"/>
      <c r="AD22" s="99"/>
      <c r="AE22" s="99"/>
      <c r="AF22" s="99"/>
      <c r="AG22" s="99"/>
      <c r="AN22" s="1" t="s">
        <v>76</v>
      </c>
    </row>
    <row r="23" spans="1:40" ht="16.5" customHeight="1" x14ac:dyDescent="0.15">
      <c r="A23" s="77" t="s">
        <v>1</v>
      </c>
      <c r="B23" s="77"/>
      <c r="C23" s="77"/>
      <c r="D23" s="77"/>
      <c r="E23" s="77"/>
      <c r="F23" s="77"/>
      <c r="G23" s="77"/>
      <c r="H23" s="77"/>
      <c r="I23" s="77"/>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N23" s="1" t="s">
        <v>77</v>
      </c>
    </row>
    <row r="24" spans="1:40" ht="16.5" customHeight="1" x14ac:dyDescent="0.15">
      <c r="A24" s="77" t="s">
        <v>3</v>
      </c>
      <c r="B24" s="77"/>
      <c r="C24" s="77"/>
      <c r="D24" s="77"/>
      <c r="E24" s="77"/>
      <c r="F24" s="77"/>
      <c r="G24" s="77"/>
      <c r="H24" s="77"/>
      <c r="I24" s="77"/>
      <c r="J24" s="92"/>
      <c r="K24" s="92"/>
      <c r="L24" s="92"/>
      <c r="M24" s="92"/>
      <c r="N24" s="92"/>
      <c r="O24" s="92"/>
      <c r="P24" s="92"/>
      <c r="Q24" s="92"/>
      <c r="R24" s="92"/>
      <c r="S24" s="92"/>
      <c r="T24" s="92"/>
      <c r="U24" s="92"/>
      <c r="V24" s="92"/>
      <c r="W24" s="92"/>
      <c r="X24" s="92"/>
      <c r="Y24" s="92"/>
      <c r="Z24" s="92"/>
      <c r="AA24" s="92"/>
      <c r="AB24" s="92"/>
      <c r="AC24" s="92"/>
      <c r="AD24" s="92"/>
      <c r="AE24" s="92"/>
      <c r="AF24" s="92"/>
      <c r="AG24" s="92"/>
      <c r="AN24" s="1" t="s">
        <v>78</v>
      </c>
    </row>
    <row r="25" spans="1:40" ht="16.5" customHeight="1" x14ac:dyDescent="0.15">
      <c r="A25" s="77" t="s">
        <v>43</v>
      </c>
      <c r="B25" s="77"/>
      <c r="C25" s="77"/>
      <c r="D25" s="77"/>
      <c r="E25" s="77"/>
      <c r="F25" s="77"/>
      <c r="G25" s="77"/>
      <c r="H25" s="77"/>
      <c r="I25" s="77"/>
      <c r="J25" s="92"/>
      <c r="K25" s="92"/>
      <c r="L25" s="92"/>
      <c r="M25" s="92"/>
      <c r="N25" s="92"/>
      <c r="O25" s="92"/>
      <c r="P25" s="92"/>
      <c r="Q25" s="92"/>
      <c r="R25" s="92"/>
      <c r="S25" s="92"/>
      <c r="T25" s="92"/>
      <c r="U25" s="92"/>
      <c r="V25" s="92"/>
      <c r="W25" s="92"/>
      <c r="X25" s="92"/>
      <c r="Y25" s="92"/>
      <c r="Z25" s="92"/>
      <c r="AA25" s="92"/>
      <c r="AB25" s="92"/>
      <c r="AC25" s="92"/>
      <c r="AD25" s="92"/>
      <c r="AE25" s="92"/>
      <c r="AF25" s="92"/>
      <c r="AG25" s="92"/>
      <c r="AN25" s="1" t="s">
        <v>79</v>
      </c>
    </row>
    <row r="26" spans="1:40" ht="16.5" customHeight="1" x14ac:dyDescent="0.15">
      <c r="A26" s="90" t="s">
        <v>47</v>
      </c>
      <c r="B26" s="90"/>
      <c r="C26" s="90"/>
      <c r="D26" s="90"/>
      <c r="E26" s="90"/>
      <c r="F26" s="90"/>
      <c r="G26" s="90"/>
      <c r="H26" s="90"/>
      <c r="I26" s="90"/>
      <c r="J26" s="91"/>
      <c r="K26" s="91"/>
      <c r="L26" s="91"/>
      <c r="M26" s="91"/>
      <c r="N26" s="91"/>
      <c r="O26" s="91"/>
      <c r="P26" s="91"/>
      <c r="Q26" s="91"/>
      <c r="R26" s="91"/>
      <c r="S26" s="91"/>
      <c r="T26" s="91"/>
      <c r="U26" s="91"/>
      <c r="V26" s="91"/>
      <c r="W26" s="91"/>
      <c r="X26" s="91"/>
      <c r="Y26" s="91"/>
      <c r="Z26" s="91"/>
      <c r="AA26" s="91"/>
      <c r="AB26" s="91"/>
      <c r="AC26" s="91"/>
      <c r="AD26" s="91"/>
      <c r="AE26" s="91"/>
      <c r="AF26" s="91"/>
      <c r="AG26" s="91"/>
      <c r="AN26" s="1" t="s">
        <v>80</v>
      </c>
    </row>
    <row r="27" spans="1:40" ht="16.5" customHeight="1" x14ac:dyDescent="0.15">
      <c r="A27" s="77" t="s">
        <v>42</v>
      </c>
      <c r="B27" s="77"/>
      <c r="C27" s="77"/>
      <c r="D27" s="77"/>
      <c r="E27" s="77"/>
      <c r="F27" s="77"/>
      <c r="G27" s="77"/>
      <c r="H27" s="77"/>
      <c r="I27" s="77"/>
      <c r="J27" s="97"/>
      <c r="K27" s="97"/>
      <c r="L27" s="97"/>
      <c r="M27" s="97"/>
      <c r="N27" s="97"/>
      <c r="O27" s="97"/>
      <c r="P27" s="97"/>
      <c r="Q27" s="97"/>
      <c r="R27" s="97"/>
      <c r="S27" s="97"/>
      <c r="T27" s="97"/>
      <c r="U27" s="97"/>
      <c r="V27" s="97"/>
      <c r="W27" s="97"/>
      <c r="X27" s="97"/>
      <c r="Y27" s="97"/>
      <c r="Z27" s="97"/>
      <c r="AA27" s="97"/>
      <c r="AB27" s="97"/>
      <c r="AC27" s="97"/>
      <c r="AD27" s="97"/>
      <c r="AE27" s="97"/>
      <c r="AF27" s="97"/>
      <c r="AG27" s="97"/>
      <c r="AN27" s="1" t="s">
        <v>81</v>
      </c>
    </row>
    <row r="28" spans="1:40" ht="16.5" customHeight="1" x14ac:dyDescent="0.15">
      <c r="A28" s="101" t="s">
        <v>11</v>
      </c>
      <c r="B28" s="101"/>
      <c r="C28" s="101"/>
      <c r="D28" s="101"/>
      <c r="E28" s="101"/>
      <c r="F28" s="101"/>
      <c r="G28" s="101"/>
      <c r="H28" s="101"/>
      <c r="I28" s="101"/>
      <c r="J28" s="92"/>
      <c r="K28" s="92"/>
      <c r="L28" s="92"/>
      <c r="M28" s="92"/>
      <c r="N28" s="92"/>
      <c r="O28" s="92"/>
      <c r="P28" s="92"/>
      <c r="Q28" s="92"/>
      <c r="R28" s="92"/>
      <c r="S28" s="92"/>
      <c r="T28" s="92"/>
      <c r="U28" s="92"/>
      <c r="V28" s="92"/>
      <c r="W28" s="92"/>
      <c r="X28" s="92"/>
      <c r="Y28" s="92"/>
      <c r="Z28" s="92"/>
      <c r="AA28" s="92"/>
      <c r="AB28" s="92"/>
      <c r="AC28" s="92"/>
      <c r="AD28" s="92"/>
      <c r="AE28" s="92"/>
      <c r="AF28" s="92"/>
      <c r="AG28" s="92"/>
      <c r="AN28" s="1" t="s">
        <v>82</v>
      </c>
    </row>
    <row r="29" spans="1:40" ht="29.25" customHeight="1" x14ac:dyDescent="0.15">
      <c r="A29" s="101" t="s">
        <v>117</v>
      </c>
      <c r="B29" s="106"/>
      <c r="C29" s="106"/>
      <c r="D29" s="106"/>
      <c r="E29" s="106"/>
      <c r="F29" s="106"/>
      <c r="G29" s="106"/>
      <c r="H29" s="106"/>
      <c r="I29" s="106"/>
      <c r="J29" s="92"/>
      <c r="K29" s="92"/>
      <c r="L29" s="92"/>
      <c r="M29" s="92"/>
      <c r="N29" s="92"/>
      <c r="O29" s="92"/>
      <c r="P29" s="92"/>
      <c r="Q29" s="92"/>
      <c r="R29" s="92"/>
      <c r="S29" s="92"/>
      <c r="T29" s="92"/>
      <c r="U29" s="92"/>
      <c r="V29" s="92"/>
      <c r="W29" s="92"/>
      <c r="X29" s="92"/>
      <c r="Y29" s="92"/>
      <c r="Z29" s="92"/>
      <c r="AA29" s="92"/>
      <c r="AB29" s="92"/>
      <c r="AC29" s="92"/>
      <c r="AD29" s="92"/>
      <c r="AE29" s="92"/>
      <c r="AF29" s="92"/>
      <c r="AG29" s="92"/>
      <c r="AN29" s="1" t="s">
        <v>83</v>
      </c>
    </row>
    <row r="30" spans="1:40" ht="16.5" customHeight="1" x14ac:dyDescent="0.15">
      <c r="A30" s="77" t="s">
        <v>10</v>
      </c>
      <c r="B30" s="77"/>
      <c r="C30" s="77"/>
      <c r="D30" s="77"/>
      <c r="E30" s="77"/>
      <c r="F30" s="77"/>
      <c r="G30" s="77"/>
      <c r="H30" s="77"/>
      <c r="I30" s="77"/>
      <c r="J30" s="75">
        <f>J28-J29</f>
        <v>0</v>
      </c>
      <c r="K30" s="75"/>
      <c r="L30" s="75"/>
      <c r="M30" s="75"/>
      <c r="N30" s="75"/>
      <c r="O30" s="75"/>
      <c r="P30" s="75"/>
      <c r="Q30" s="75"/>
      <c r="R30" s="75">
        <f>R28-R29</f>
        <v>0</v>
      </c>
      <c r="S30" s="75"/>
      <c r="T30" s="75"/>
      <c r="U30" s="75"/>
      <c r="V30" s="75"/>
      <c r="W30" s="75"/>
      <c r="X30" s="75"/>
      <c r="Y30" s="75"/>
      <c r="Z30" s="75">
        <f>Z28-Z29</f>
        <v>0</v>
      </c>
      <c r="AA30" s="75"/>
      <c r="AB30" s="75"/>
      <c r="AC30" s="75"/>
      <c r="AD30" s="75"/>
      <c r="AE30" s="75"/>
      <c r="AF30" s="75"/>
      <c r="AG30" s="75"/>
      <c r="AN30" s="1" t="s">
        <v>84</v>
      </c>
    </row>
    <row r="31" spans="1:40" ht="7.5" customHeight="1" x14ac:dyDescent="0.15">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N31" s="1" t="s">
        <v>85</v>
      </c>
    </row>
    <row r="32" spans="1:40" ht="23.25" customHeight="1" x14ac:dyDescent="0.15">
      <c r="A32" s="84" t="s">
        <v>2</v>
      </c>
      <c r="B32" s="84"/>
      <c r="C32" s="84"/>
      <c r="D32" s="84"/>
      <c r="E32" s="84"/>
      <c r="F32" s="84"/>
      <c r="G32" s="84"/>
      <c r="H32" s="84"/>
      <c r="I32" s="84"/>
      <c r="J32" s="84">
        <v>4</v>
      </c>
      <c r="K32" s="84"/>
      <c r="L32" s="84"/>
      <c r="M32" s="84"/>
      <c r="N32" s="84"/>
      <c r="O32" s="84"/>
      <c r="P32" s="84"/>
      <c r="Q32" s="84"/>
      <c r="R32" s="84">
        <v>5</v>
      </c>
      <c r="S32" s="84"/>
      <c r="T32" s="84"/>
      <c r="U32" s="84"/>
      <c r="V32" s="84"/>
      <c r="W32" s="84"/>
      <c r="X32" s="84"/>
      <c r="Y32" s="84"/>
      <c r="Z32" s="84" t="s">
        <v>20</v>
      </c>
      <c r="AA32" s="84"/>
      <c r="AB32" s="84"/>
      <c r="AC32" s="84"/>
      <c r="AD32" s="84"/>
      <c r="AE32" s="84"/>
      <c r="AF32" s="84"/>
      <c r="AG32" s="84"/>
      <c r="AN32" s="1" t="s">
        <v>86</v>
      </c>
    </row>
    <row r="33" spans="1:42" ht="16.5" customHeight="1" x14ac:dyDescent="0.15">
      <c r="A33" s="77" t="s">
        <v>0</v>
      </c>
      <c r="B33" s="77"/>
      <c r="C33" s="77"/>
      <c r="D33" s="77"/>
      <c r="E33" s="77"/>
      <c r="F33" s="77"/>
      <c r="G33" s="77"/>
      <c r="H33" s="77"/>
      <c r="I33" s="77"/>
      <c r="J33" s="99"/>
      <c r="K33" s="99"/>
      <c r="L33" s="99"/>
      <c r="M33" s="99"/>
      <c r="N33" s="99"/>
      <c r="O33" s="99"/>
      <c r="P33" s="99"/>
      <c r="Q33" s="99"/>
      <c r="R33" s="99"/>
      <c r="S33" s="99"/>
      <c r="T33" s="99"/>
      <c r="U33" s="99"/>
      <c r="V33" s="99"/>
      <c r="W33" s="99"/>
      <c r="X33" s="99"/>
      <c r="Y33" s="99"/>
      <c r="Z33" s="84"/>
      <c r="AA33" s="84"/>
      <c r="AB33" s="84"/>
      <c r="AC33" s="84"/>
      <c r="AD33" s="84"/>
      <c r="AE33" s="84"/>
      <c r="AF33" s="84"/>
      <c r="AG33" s="84"/>
      <c r="AN33" s="1" t="s">
        <v>87</v>
      </c>
    </row>
    <row r="34" spans="1:42" ht="16.5" customHeight="1" x14ac:dyDescent="0.15">
      <c r="A34" s="77" t="s">
        <v>1</v>
      </c>
      <c r="B34" s="77"/>
      <c r="C34" s="77"/>
      <c r="D34" s="77"/>
      <c r="E34" s="77"/>
      <c r="F34" s="77"/>
      <c r="G34" s="77"/>
      <c r="H34" s="77"/>
      <c r="I34" s="77"/>
      <c r="J34" s="100"/>
      <c r="K34" s="100"/>
      <c r="L34" s="100"/>
      <c r="M34" s="100"/>
      <c r="N34" s="100"/>
      <c r="O34" s="100"/>
      <c r="P34" s="100"/>
      <c r="Q34" s="100"/>
      <c r="R34" s="100"/>
      <c r="S34" s="100"/>
      <c r="T34" s="100"/>
      <c r="U34" s="100"/>
      <c r="V34" s="100"/>
      <c r="W34" s="100"/>
      <c r="X34" s="100"/>
      <c r="Y34" s="100"/>
      <c r="Z34" s="84"/>
      <c r="AA34" s="84"/>
      <c r="AB34" s="84"/>
      <c r="AC34" s="84"/>
      <c r="AD34" s="84"/>
      <c r="AE34" s="84"/>
      <c r="AF34" s="84"/>
      <c r="AG34" s="84"/>
      <c r="AN34" s="1" t="s">
        <v>88</v>
      </c>
    </row>
    <row r="35" spans="1:42" ht="16.5" customHeight="1" x14ac:dyDescent="0.15">
      <c r="A35" s="77" t="s">
        <v>3</v>
      </c>
      <c r="B35" s="77"/>
      <c r="C35" s="77"/>
      <c r="D35" s="77"/>
      <c r="E35" s="77"/>
      <c r="F35" s="77"/>
      <c r="G35" s="77"/>
      <c r="H35" s="77"/>
      <c r="I35" s="77"/>
      <c r="J35" s="92"/>
      <c r="K35" s="92"/>
      <c r="L35" s="92"/>
      <c r="M35" s="92"/>
      <c r="N35" s="92"/>
      <c r="O35" s="92"/>
      <c r="P35" s="92"/>
      <c r="Q35" s="92"/>
      <c r="R35" s="92"/>
      <c r="S35" s="92"/>
      <c r="T35" s="92"/>
      <c r="U35" s="92"/>
      <c r="V35" s="92"/>
      <c r="W35" s="92"/>
      <c r="X35" s="92"/>
      <c r="Y35" s="92"/>
      <c r="Z35" s="75">
        <f>SUM(J24:AG24,J35:Y35)</f>
        <v>0</v>
      </c>
      <c r="AA35" s="75"/>
      <c r="AB35" s="75"/>
      <c r="AC35" s="75"/>
      <c r="AD35" s="75"/>
      <c r="AE35" s="75"/>
      <c r="AF35" s="75"/>
      <c r="AG35" s="75"/>
      <c r="AN35" s="1" t="s">
        <v>89</v>
      </c>
    </row>
    <row r="36" spans="1:42" ht="16.5" customHeight="1" x14ac:dyDescent="0.15">
      <c r="A36" s="77" t="s">
        <v>22</v>
      </c>
      <c r="B36" s="77"/>
      <c r="C36" s="77"/>
      <c r="D36" s="77"/>
      <c r="E36" s="77"/>
      <c r="F36" s="77"/>
      <c r="G36" s="77"/>
      <c r="H36" s="77"/>
      <c r="I36" s="77"/>
      <c r="J36" s="92"/>
      <c r="K36" s="92"/>
      <c r="L36" s="92"/>
      <c r="M36" s="92"/>
      <c r="N36" s="92"/>
      <c r="O36" s="92"/>
      <c r="P36" s="92"/>
      <c r="Q36" s="92"/>
      <c r="R36" s="92"/>
      <c r="S36" s="92"/>
      <c r="T36" s="92"/>
      <c r="U36" s="92"/>
      <c r="V36" s="92"/>
      <c r="W36" s="92"/>
      <c r="X36" s="92"/>
      <c r="Y36" s="92"/>
      <c r="Z36" s="75">
        <f>SUM(J25:AG25,J36:Y36)</f>
        <v>0</v>
      </c>
      <c r="AA36" s="75"/>
      <c r="AB36" s="75"/>
      <c r="AC36" s="75"/>
      <c r="AD36" s="75"/>
      <c r="AE36" s="75"/>
      <c r="AF36" s="75"/>
      <c r="AG36" s="75"/>
      <c r="AN36" s="1" t="s">
        <v>90</v>
      </c>
    </row>
    <row r="37" spans="1:42" ht="16.5" customHeight="1" x14ac:dyDescent="0.15">
      <c r="A37" s="90" t="s">
        <v>47</v>
      </c>
      <c r="B37" s="90"/>
      <c r="C37" s="90"/>
      <c r="D37" s="90"/>
      <c r="E37" s="90"/>
      <c r="F37" s="90"/>
      <c r="G37" s="90"/>
      <c r="H37" s="90"/>
      <c r="I37" s="90"/>
      <c r="J37" s="91"/>
      <c r="K37" s="91"/>
      <c r="L37" s="91"/>
      <c r="M37" s="91"/>
      <c r="N37" s="91"/>
      <c r="O37" s="91"/>
      <c r="P37" s="91"/>
      <c r="Q37" s="91"/>
      <c r="R37" s="91"/>
      <c r="S37" s="91"/>
      <c r="T37" s="91"/>
      <c r="U37" s="91"/>
      <c r="V37" s="91"/>
      <c r="W37" s="91"/>
      <c r="X37" s="91"/>
      <c r="Y37" s="91"/>
      <c r="Z37" s="85">
        <f>SUM(J37:Y37,J26:AG26)</f>
        <v>0</v>
      </c>
      <c r="AA37" s="85"/>
      <c r="AB37" s="85"/>
      <c r="AC37" s="85"/>
      <c r="AD37" s="85"/>
      <c r="AE37" s="85"/>
      <c r="AF37" s="85"/>
      <c r="AG37" s="85"/>
      <c r="AN37" s="1" t="s">
        <v>91</v>
      </c>
    </row>
    <row r="38" spans="1:42" ht="16.5" customHeight="1" x14ac:dyDescent="0.15">
      <c r="A38" s="77" t="s">
        <v>42</v>
      </c>
      <c r="B38" s="77"/>
      <c r="C38" s="77"/>
      <c r="D38" s="77"/>
      <c r="E38" s="77"/>
      <c r="F38" s="77"/>
      <c r="G38" s="77"/>
      <c r="H38" s="77"/>
      <c r="I38" s="77"/>
      <c r="J38" s="107"/>
      <c r="K38" s="107"/>
      <c r="L38" s="107"/>
      <c r="M38" s="107"/>
      <c r="N38" s="107"/>
      <c r="O38" s="107"/>
      <c r="P38" s="107"/>
      <c r="Q38" s="107"/>
      <c r="R38" s="107"/>
      <c r="S38" s="107"/>
      <c r="T38" s="107"/>
      <c r="U38" s="107"/>
      <c r="V38" s="107"/>
      <c r="W38" s="107"/>
      <c r="X38" s="107"/>
      <c r="Y38" s="107"/>
      <c r="Z38" s="75" t="e">
        <f>IF(Z73-Z81&gt;=0,Z73-Z81,0)</f>
        <v>#DIV/0!</v>
      </c>
      <c r="AA38" s="75"/>
      <c r="AB38" s="75"/>
      <c r="AC38" s="75"/>
      <c r="AD38" s="75"/>
      <c r="AE38" s="75"/>
      <c r="AF38" s="75"/>
      <c r="AG38" s="75"/>
    </row>
    <row r="39" spans="1:42" ht="16.5" customHeight="1" x14ac:dyDescent="0.15">
      <c r="A39" s="101" t="s">
        <v>11</v>
      </c>
      <c r="B39" s="101"/>
      <c r="C39" s="101"/>
      <c r="D39" s="101"/>
      <c r="E39" s="101"/>
      <c r="F39" s="101"/>
      <c r="G39" s="101"/>
      <c r="H39" s="101"/>
      <c r="I39" s="101"/>
      <c r="J39" s="92"/>
      <c r="K39" s="92"/>
      <c r="L39" s="92"/>
      <c r="M39" s="92"/>
      <c r="N39" s="92"/>
      <c r="O39" s="92"/>
      <c r="P39" s="92"/>
      <c r="Q39" s="92"/>
      <c r="R39" s="92"/>
      <c r="S39" s="92"/>
      <c r="T39" s="92"/>
      <c r="U39" s="92"/>
      <c r="V39" s="92"/>
      <c r="W39" s="92"/>
      <c r="X39" s="92"/>
      <c r="Y39" s="92"/>
      <c r="Z39" s="75">
        <f>MIN(Z36,J19)</f>
        <v>0</v>
      </c>
      <c r="AA39" s="75"/>
      <c r="AB39" s="75"/>
      <c r="AC39" s="75"/>
      <c r="AD39" s="75"/>
      <c r="AE39" s="75"/>
      <c r="AF39" s="75"/>
      <c r="AG39" s="75"/>
      <c r="AI39" s="1" t="s">
        <v>44</v>
      </c>
      <c r="AJ39" s="1" t="s">
        <v>45</v>
      </c>
      <c r="AN39" s="87" t="str">
        <f>IF(J28+R28+Z28+J39+R39=Z39,"OK！","NG！")</f>
        <v>OK！</v>
      </c>
      <c r="AO39" s="87"/>
      <c r="AP39" s="87"/>
    </row>
    <row r="40" spans="1:42" ht="28.9" customHeight="1" x14ac:dyDescent="0.15">
      <c r="A40" s="101" t="s">
        <v>117</v>
      </c>
      <c r="B40" s="106"/>
      <c r="C40" s="106"/>
      <c r="D40" s="106"/>
      <c r="E40" s="106"/>
      <c r="F40" s="106"/>
      <c r="G40" s="106"/>
      <c r="H40" s="106"/>
      <c r="I40" s="106"/>
      <c r="J40" s="92"/>
      <c r="K40" s="92"/>
      <c r="L40" s="92"/>
      <c r="M40" s="92"/>
      <c r="N40" s="92"/>
      <c r="O40" s="92"/>
      <c r="P40" s="92"/>
      <c r="Q40" s="92"/>
      <c r="R40" s="92"/>
      <c r="S40" s="92"/>
      <c r="T40" s="92"/>
      <c r="U40" s="92"/>
      <c r="V40" s="92"/>
      <c r="W40" s="92"/>
      <c r="X40" s="92"/>
      <c r="Y40" s="92"/>
      <c r="Z40" s="75" t="e">
        <f>MIN(Z39,Z38)</f>
        <v>#DIV/0!</v>
      </c>
      <c r="AA40" s="75"/>
      <c r="AB40" s="75"/>
      <c r="AC40" s="75"/>
      <c r="AD40" s="75"/>
      <c r="AE40" s="75"/>
      <c r="AF40" s="75"/>
      <c r="AG40" s="75"/>
      <c r="AI40" s="1" t="s">
        <v>44</v>
      </c>
      <c r="AJ40" s="1" t="s">
        <v>45</v>
      </c>
      <c r="AN40" s="87" t="e">
        <f>IF(J29+R29+Z29+J40+R40=Z40,"OK！","NG！")</f>
        <v>#DIV/0!</v>
      </c>
      <c r="AO40" s="87"/>
      <c r="AP40" s="87"/>
    </row>
    <row r="41" spans="1:42" ht="16.5" customHeight="1" x14ac:dyDescent="0.15">
      <c r="A41" s="77" t="s">
        <v>10</v>
      </c>
      <c r="B41" s="77"/>
      <c r="C41" s="77"/>
      <c r="D41" s="77"/>
      <c r="E41" s="77"/>
      <c r="F41" s="77"/>
      <c r="G41" s="77"/>
      <c r="H41" s="77"/>
      <c r="I41" s="77"/>
      <c r="J41" s="75">
        <f t="shared" ref="J41" si="0">J39-J40</f>
        <v>0</v>
      </c>
      <c r="K41" s="75"/>
      <c r="L41" s="75"/>
      <c r="M41" s="75"/>
      <c r="N41" s="75"/>
      <c r="O41" s="75"/>
      <c r="P41" s="75"/>
      <c r="Q41" s="75"/>
      <c r="R41" s="75">
        <f t="shared" ref="R41" si="1">R39-R40</f>
        <v>0</v>
      </c>
      <c r="S41" s="75"/>
      <c r="T41" s="75"/>
      <c r="U41" s="75"/>
      <c r="V41" s="75"/>
      <c r="W41" s="75"/>
      <c r="X41" s="75"/>
      <c r="Y41" s="75"/>
      <c r="Z41" s="98" t="e">
        <f>Z39-Z40</f>
        <v>#DIV/0!</v>
      </c>
      <c r="AA41" s="98"/>
      <c r="AB41" s="98"/>
      <c r="AC41" s="98"/>
      <c r="AD41" s="98"/>
      <c r="AE41" s="98"/>
      <c r="AF41" s="98"/>
      <c r="AG41" s="98"/>
    </row>
    <row r="42" spans="1:42" ht="7.5" customHeight="1" x14ac:dyDescent="0.15">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row>
    <row r="43" spans="1:42" ht="16.5" customHeight="1" x14ac:dyDescent="0.15">
      <c r="A43" s="53"/>
      <c r="B43" s="53"/>
      <c r="C43" s="53"/>
      <c r="D43" s="53"/>
      <c r="E43" s="53"/>
      <c r="F43" s="53"/>
      <c r="G43" s="53"/>
      <c r="H43" s="53"/>
      <c r="I43" s="53" t="s">
        <v>17</v>
      </c>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42" ht="25.5" customHeight="1" x14ac:dyDescent="0.15">
      <c r="A44" s="53"/>
      <c r="B44" s="53"/>
      <c r="C44" s="53"/>
      <c r="D44" s="53"/>
      <c r="E44" s="53"/>
      <c r="F44" s="53"/>
      <c r="G44" s="53"/>
      <c r="H44" s="53"/>
      <c r="I44" s="53" t="s">
        <v>16</v>
      </c>
      <c r="K44" s="96"/>
      <c r="L44" s="96"/>
      <c r="M44" s="1" t="s">
        <v>15</v>
      </c>
      <c r="N44" s="96"/>
      <c r="O44" s="96"/>
      <c r="P44" s="1" t="s">
        <v>18</v>
      </c>
      <c r="Q44" s="96"/>
      <c r="R44" s="96"/>
      <c r="S44" s="1" t="s">
        <v>19</v>
      </c>
      <c r="T44" s="53"/>
      <c r="U44" s="53"/>
      <c r="V44" s="53"/>
      <c r="W44" s="53"/>
      <c r="X44" s="53"/>
      <c r="Y44" s="53"/>
      <c r="Z44" s="53"/>
      <c r="AA44" s="53"/>
      <c r="AB44" s="53"/>
      <c r="AC44" s="53"/>
      <c r="AD44" s="53"/>
      <c r="AE44" s="53"/>
      <c r="AF44" s="53"/>
      <c r="AG44" s="53"/>
    </row>
    <row r="45" spans="1:42" ht="11.25" customHeight="1" x14ac:dyDescent="0.15">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42" ht="25.5" customHeight="1" x14ac:dyDescent="0.15">
      <c r="A46" s="53"/>
      <c r="B46" s="53"/>
      <c r="C46" s="53"/>
      <c r="D46" s="53"/>
      <c r="E46" s="53"/>
      <c r="F46" s="53"/>
      <c r="G46" s="53"/>
      <c r="H46" s="53"/>
      <c r="I46" s="53"/>
      <c r="J46" s="53"/>
      <c r="K46" s="53"/>
      <c r="L46" s="53"/>
      <c r="M46" s="53"/>
      <c r="N46" s="53"/>
      <c r="O46" s="53"/>
      <c r="P46" s="1" t="s">
        <v>154</v>
      </c>
      <c r="R46" s="53"/>
      <c r="S46" s="53"/>
      <c r="T46" s="53"/>
      <c r="U46" s="53"/>
      <c r="V46" s="53"/>
      <c r="W46" s="36"/>
      <c r="X46" s="35"/>
      <c r="Y46" s="35"/>
      <c r="Z46" s="35"/>
      <c r="AA46" s="35"/>
      <c r="AB46" s="35"/>
      <c r="AC46" s="35"/>
      <c r="AD46" s="35"/>
      <c r="AE46" s="35"/>
      <c r="AF46" s="35"/>
      <c r="AG46" s="35"/>
    </row>
    <row r="47" spans="1:42" ht="16.5" customHeight="1" x14ac:dyDescent="0.15">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42" ht="16.5" customHeight="1" x14ac:dyDescent="0.15">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27.75" customHeight="1" x14ac:dyDescent="0.15">
      <c r="A49" s="93" t="s">
        <v>46</v>
      </c>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5"/>
    </row>
    <row r="50" spans="1:33" ht="16.5" customHeight="1" x14ac:dyDescent="0.15">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6.5" customHeight="1" x14ac:dyDescent="0.15">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23.25" customHeight="1" x14ac:dyDescent="0.15">
      <c r="A52" s="84" t="s">
        <v>2</v>
      </c>
      <c r="B52" s="84"/>
      <c r="C52" s="84"/>
      <c r="D52" s="84"/>
      <c r="E52" s="84"/>
      <c r="F52" s="84"/>
      <c r="G52" s="84"/>
      <c r="H52" s="84"/>
      <c r="I52" s="84"/>
      <c r="J52" s="84">
        <v>1</v>
      </c>
      <c r="K52" s="84"/>
      <c r="L52" s="84"/>
      <c r="M52" s="84"/>
      <c r="N52" s="84"/>
      <c r="O52" s="84"/>
      <c r="P52" s="84"/>
      <c r="Q52" s="84"/>
      <c r="R52" s="84">
        <v>2</v>
      </c>
      <c r="S52" s="84"/>
      <c r="T52" s="84"/>
      <c r="U52" s="84"/>
      <c r="V52" s="84"/>
      <c r="W52" s="84"/>
      <c r="X52" s="84"/>
      <c r="Y52" s="84"/>
      <c r="Z52" s="84">
        <v>3</v>
      </c>
      <c r="AA52" s="84"/>
      <c r="AB52" s="84"/>
      <c r="AC52" s="84"/>
      <c r="AD52" s="84"/>
      <c r="AE52" s="84"/>
      <c r="AF52" s="84"/>
      <c r="AG52" s="84"/>
    </row>
    <row r="53" spans="1:33" ht="13.5" x14ac:dyDescent="0.15">
      <c r="A53" s="77" t="s">
        <v>0</v>
      </c>
      <c r="B53" s="77"/>
      <c r="C53" s="77"/>
      <c r="D53" s="77"/>
      <c r="E53" s="77"/>
      <c r="F53" s="77"/>
      <c r="G53" s="77"/>
      <c r="H53" s="77"/>
      <c r="I53" s="77"/>
      <c r="J53" s="82">
        <f>J22</f>
        <v>0</v>
      </c>
      <c r="K53" s="82"/>
      <c r="L53" s="82"/>
      <c r="M53" s="82"/>
      <c r="N53" s="82"/>
      <c r="O53" s="82"/>
      <c r="P53" s="82"/>
      <c r="Q53" s="82"/>
      <c r="R53" s="82">
        <f>R22</f>
        <v>0</v>
      </c>
      <c r="S53" s="82"/>
      <c r="T53" s="82"/>
      <c r="U53" s="82"/>
      <c r="V53" s="82"/>
      <c r="W53" s="82"/>
      <c r="X53" s="82"/>
      <c r="Y53" s="82"/>
      <c r="Z53" s="82">
        <f>Z22</f>
        <v>0</v>
      </c>
      <c r="AA53" s="82"/>
      <c r="AB53" s="82"/>
      <c r="AC53" s="82"/>
      <c r="AD53" s="82"/>
      <c r="AE53" s="82"/>
      <c r="AF53" s="82"/>
      <c r="AG53" s="82"/>
    </row>
    <row r="54" spans="1:33" ht="13.5" x14ac:dyDescent="0.15">
      <c r="A54" s="77" t="s">
        <v>1</v>
      </c>
      <c r="B54" s="77"/>
      <c r="C54" s="77"/>
      <c r="D54" s="77"/>
      <c r="E54" s="77"/>
      <c r="F54" s="77"/>
      <c r="G54" s="77"/>
      <c r="H54" s="77"/>
      <c r="I54" s="77"/>
      <c r="J54" s="82">
        <f>J23</f>
        <v>0</v>
      </c>
      <c r="K54" s="82"/>
      <c r="L54" s="82"/>
      <c r="M54" s="82"/>
      <c r="N54" s="82"/>
      <c r="O54" s="82"/>
      <c r="P54" s="82"/>
      <c r="Q54" s="82"/>
      <c r="R54" s="82">
        <f>R23</f>
        <v>0</v>
      </c>
      <c r="S54" s="82"/>
      <c r="T54" s="82"/>
      <c r="U54" s="82"/>
      <c r="V54" s="82"/>
      <c r="W54" s="82"/>
      <c r="X54" s="82"/>
      <c r="Y54" s="82"/>
      <c r="Z54" s="82">
        <f>Z23</f>
        <v>0</v>
      </c>
      <c r="AA54" s="82"/>
      <c r="AB54" s="82"/>
      <c r="AC54" s="82"/>
      <c r="AD54" s="82"/>
      <c r="AE54" s="82"/>
      <c r="AF54" s="82"/>
      <c r="AG54" s="82"/>
    </row>
    <row r="55" spans="1:33" ht="10.9" customHeight="1" x14ac:dyDescent="0.15">
      <c r="A55" s="78" t="s">
        <v>30</v>
      </c>
      <c r="B55" s="78"/>
      <c r="C55" s="76" t="s">
        <v>22</v>
      </c>
      <c r="D55" s="76"/>
      <c r="E55" s="76"/>
      <c r="F55" s="76"/>
      <c r="G55" s="76"/>
      <c r="H55" s="76"/>
      <c r="I55" s="76"/>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ht="13.5" x14ac:dyDescent="0.15">
      <c r="A56" s="78"/>
      <c r="B56" s="78"/>
      <c r="C56" s="76" t="s">
        <v>47</v>
      </c>
      <c r="D56" s="76"/>
      <c r="E56" s="76"/>
      <c r="F56" s="76"/>
      <c r="G56" s="76"/>
      <c r="H56" s="76"/>
      <c r="I56" s="76"/>
      <c r="J56" s="80"/>
      <c r="K56" s="80"/>
      <c r="L56" s="80"/>
      <c r="M56" s="80"/>
      <c r="N56" s="80"/>
      <c r="O56" s="80"/>
      <c r="P56" s="80"/>
      <c r="Q56" s="80"/>
      <c r="R56" s="80"/>
      <c r="S56" s="80"/>
      <c r="T56" s="80"/>
      <c r="U56" s="80"/>
      <c r="V56" s="80"/>
      <c r="W56" s="80"/>
      <c r="X56" s="80"/>
      <c r="Y56" s="80"/>
      <c r="Z56" s="80"/>
      <c r="AA56" s="80"/>
      <c r="AB56" s="80"/>
      <c r="AC56" s="80"/>
      <c r="AD56" s="80"/>
      <c r="AE56" s="80"/>
      <c r="AF56" s="80"/>
      <c r="AG56" s="80"/>
    </row>
    <row r="57" spans="1:33" ht="13.5" x14ac:dyDescent="0.15">
      <c r="A57" s="78"/>
      <c r="B57" s="78"/>
      <c r="C57" s="76" t="s">
        <v>48</v>
      </c>
      <c r="D57" s="76"/>
      <c r="E57" s="76"/>
      <c r="F57" s="76"/>
      <c r="G57" s="76"/>
      <c r="H57" s="76"/>
      <c r="I57" s="76"/>
      <c r="J57" s="80"/>
      <c r="K57" s="80"/>
      <c r="L57" s="80"/>
      <c r="M57" s="80"/>
      <c r="N57" s="80"/>
      <c r="O57" s="80"/>
      <c r="P57" s="80"/>
      <c r="Q57" s="80"/>
      <c r="R57" s="80"/>
      <c r="S57" s="80"/>
      <c r="T57" s="80"/>
      <c r="U57" s="80"/>
      <c r="V57" s="80"/>
      <c r="W57" s="80"/>
      <c r="X57" s="80"/>
      <c r="Y57" s="80"/>
      <c r="Z57" s="80"/>
      <c r="AA57" s="80"/>
      <c r="AB57" s="80"/>
      <c r="AC57" s="80"/>
      <c r="AD57" s="80"/>
      <c r="AE57" s="80"/>
      <c r="AF57" s="80"/>
      <c r="AG57" s="80"/>
    </row>
    <row r="58" spans="1:33" ht="30" customHeight="1" x14ac:dyDescent="0.15">
      <c r="A58" s="89" t="s">
        <v>23</v>
      </c>
      <c r="B58" s="89"/>
      <c r="C58" s="81" t="s">
        <v>22</v>
      </c>
      <c r="D58" s="81"/>
      <c r="E58" s="81"/>
      <c r="F58" s="81"/>
      <c r="G58" s="81"/>
      <c r="H58" s="81"/>
      <c r="I58" s="81"/>
      <c r="J58" s="75">
        <f>J25</f>
        <v>0</v>
      </c>
      <c r="K58" s="75"/>
      <c r="L58" s="75"/>
      <c r="M58" s="75"/>
      <c r="N58" s="75"/>
      <c r="O58" s="75"/>
      <c r="P58" s="75"/>
      <c r="Q58" s="75"/>
      <c r="R58" s="75">
        <f t="shared" ref="R58" si="2">R25</f>
        <v>0</v>
      </c>
      <c r="S58" s="75"/>
      <c r="T58" s="75"/>
      <c r="U58" s="75"/>
      <c r="V58" s="75"/>
      <c r="W58" s="75"/>
      <c r="X58" s="75"/>
      <c r="Y58" s="75"/>
      <c r="Z58" s="75">
        <f t="shared" ref="Z58" si="3">Z25</f>
        <v>0</v>
      </c>
      <c r="AA58" s="75"/>
      <c r="AB58" s="75"/>
      <c r="AC58" s="75"/>
      <c r="AD58" s="75"/>
      <c r="AE58" s="75"/>
      <c r="AF58" s="75"/>
      <c r="AG58" s="75"/>
    </row>
    <row r="59" spans="1:33" ht="30" customHeight="1" x14ac:dyDescent="0.15">
      <c r="A59" s="89"/>
      <c r="B59" s="89"/>
      <c r="C59" s="81" t="s">
        <v>47</v>
      </c>
      <c r="D59" s="81"/>
      <c r="E59" s="81"/>
      <c r="F59" s="81"/>
      <c r="G59" s="81"/>
      <c r="H59" s="81"/>
      <c r="I59" s="81"/>
      <c r="J59" s="85">
        <f>J26</f>
        <v>0</v>
      </c>
      <c r="K59" s="85"/>
      <c r="L59" s="85"/>
      <c r="M59" s="85"/>
      <c r="N59" s="85"/>
      <c r="O59" s="85"/>
      <c r="P59" s="85"/>
      <c r="Q59" s="85"/>
      <c r="R59" s="85">
        <f t="shared" ref="R59" si="4">R26</f>
        <v>0</v>
      </c>
      <c r="S59" s="85"/>
      <c r="T59" s="85"/>
      <c r="U59" s="85"/>
      <c r="V59" s="85"/>
      <c r="W59" s="85"/>
      <c r="X59" s="85"/>
      <c r="Y59" s="85"/>
      <c r="Z59" s="85">
        <f t="shared" ref="Z59" si="5">Z26</f>
        <v>0</v>
      </c>
      <c r="AA59" s="85"/>
      <c r="AB59" s="85"/>
      <c r="AC59" s="85"/>
      <c r="AD59" s="85"/>
      <c r="AE59" s="85"/>
      <c r="AF59" s="85"/>
      <c r="AG59" s="85"/>
    </row>
    <row r="60" spans="1:33" ht="13.5" x14ac:dyDescent="0.15">
      <c r="A60" s="89"/>
      <c r="B60" s="89"/>
      <c r="C60" s="76" t="s">
        <v>48</v>
      </c>
      <c r="D60" s="76"/>
      <c r="E60" s="76"/>
      <c r="F60" s="76"/>
      <c r="G60" s="76"/>
      <c r="H60" s="76"/>
      <c r="I60" s="76"/>
      <c r="J60" s="80"/>
      <c r="K60" s="80"/>
      <c r="L60" s="80"/>
      <c r="M60" s="80"/>
      <c r="N60" s="80"/>
      <c r="O60" s="80"/>
      <c r="P60" s="80"/>
      <c r="Q60" s="80"/>
      <c r="R60" s="80"/>
      <c r="S60" s="80"/>
      <c r="T60" s="80"/>
      <c r="U60" s="80"/>
      <c r="V60" s="80"/>
      <c r="W60" s="80"/>
      <c r="X60" s="80"/>
      <c r="Y60" s="80"/>
      <c r="Z60" s="80"/>
      <c r="AA60" s="80"/>
      <c r="AB60" s="80"/>
      <c r="AC60" s="80"/>
      <c r="AD60" s="80"/>
      <c r="AE60" s="80"/>
      <c r="AF60" s="80"/>
      <c r="AG60" s="80"/>
    </row>
    <row r="61" spans="1:33" ht="30" customHeight="1" x14ac:dyDescent="0.15">
      <c r="A61" s="90" t="s">
        <v>41</v>
      </c>
      <c r="B61" s="90"/>
      <c r="C61" s="81" t="s">
        <v>31</v>
      </c>
      <c r="D61" s="81"/>
      <c r="E61" s="81"/>
      <c r="F61" s="81"/>
      <c r="G61" s="81"/>
      <c r="H61" s="81"/>
      <c r="I61" s="81"/>
      <c r="J61" s="80"/>
      <c r="K61" s="80"/>
      <c r="L61" s="80"/>
      <c r="M61" s="80"/>
      <c r="N61" s="80"/>
      <c r="O61" s="80"/>
      <c r="P61" s="80"/>
      <c r="Q61" s="80"/>
      <c r="R61" s="80"/>
      <c r="S61" s="80"/>
      <c r="T61" s="80"/>
      <c r="U61" s="80"/>
      <c r="V61" s="80"/>
      <c r="W61" s="80"/>
      <c r="X61" s="80"/>
      <c r="Y61" s="80"/>
      <c r="Z61" s="80"/>
      <c r="AA61" s="80"/>
      <c r="AB61" s="80"/>
      <c r="AC61" s="80"/>
      <c r="AD61" s="80"/>
      <c r="AE61" s="80"/>
      <c r="AF61" s="80"/>
      <c r="AG61" s="80"/>
    </row>
    <row r="62" spans="1:33" ht="30" customHeight="1" x14ac:dyDescent="0.15">
      <c r="A62" s="90"/>
      <c r="B62" s="90"/>
      <c r="C62" s="81" t="s">
        <v>32</v>
      </c>
      <c r="D62" s="81"/>
      <c r="E62" s="81"/>
      <c r="F62" s="81"/>
      <c r="G62" s="81"/>
      <c r="H62" s="81"/>
      <c r="I62" s="81"/>
      <c r="J62" s="80"/>
      <c r="K62" s="80"/>
      <c r="L62" s="80"/>
      <c r="M62" s="80"/>
      <c r="N62" s="80"/>
      <c r="O62" s="80"/>
      <c r="P62" s="80"/>
      <c r="Q62" s="80"/>
      <c r="R62" s="80"/>
      <c r="S62" s="80"/>
      <c r="T62" s="80"/>
      <c r="U62" s="80"/>
      <c r="V62" s="80"/>
      <c r="W62" s="80"/>
      <c r="X62" s="80"/>
      <c r="Y62" s="80"/>
      <c r="Z62" s="80"/>
      <c r="AA62" s="80"/>
      <c r="AB62" s="80"/>
      <c r="AC62" s="80"/>
      <c r="AD62" s="80"/>
      <c r="AE62" s="80"/>
      <c r="AF62" s="80"/>
      <c r="AG62" s="80"/>
    </row>
    <row r="63" spans="1:33" ht="41.25" customHeight="1" x14ac:dyDescent="0.15">
      <c r="A63" s="90"/>
      <c r="B63" s="90"/>
      <c r="C63" s="81" t="s">
        <v>49</v>
      </c>
      <c r="D63" s="81"/>
      <c r="E63" s="81"/>
      <c r="F63" s="81"/>
      <c r="G63" s="81"/>
      <c r="H63" s="81"/>
      <c r="I63" s="81"/>
      <c r="J63" s="88"/>
      <c r="K63" s="88"/>
      <c r="L63" s="88"/>
      <c r="M63" s="88"/>
      <c r="N63" s="88"/>
      <c r="O63" s="88"/>
      <c r="P63" s="88"/>
      <c r="Q63" s="88"/>
      <c r="R63" s="88"/>
      <c r="S63" s="88"/>
      <c r="T63" s="88"/>
      <c r="U63" s="88"/>
      <c r="V63" s="88"/>
      <c r="W63" s="88"/>
      <c r="X63" s="88"/>
      <c r="Y63" s="88"/>
      <c r="Z63" s="88"/>
      <c r="AA63" s="88"/>
      <c r="AB63" s="88"/>
      <c r="AC63" s="88"/>
      <c r="AD63" s="88"/>
      <c r="AE63" s="88"/>
      <c r="AF63" s="88"/>
      <c r="AG63" s="88"/>
    </row>
    <row r="64" spans="1:33" ht="30" customHeight="1" x14ac:dyDescent="0.15">
      <c r="A64" s="90"/>
      <c r="B64" s="90"/>
      <c r="C64" s="81" t="s">
        <v>50</v>
      </c>
      <c r="D64" s="81"/>
      <c r="E64" s="81"/>
      <c r="F64" s="81"/>
      <c r="G64" s="81"/>
      <c r="H64" s="81"/>
      <c r="I64" s="81"/>
      <c r="J64" s="79"/>
      <c r="K64" s="79"/>
      <c r="L64" s="79"/>
      <c r="M64" s="79"/>
      <c r="N64" s="79"/>
      <c r="O64" s="79"/>
      <c r="P64" s="79"/>
      <c r="Q64" s="79"/>
      <c r="R64" s="79"/>
      <c r="S64" s="79"/>
      <c r="T64" s="79"/>
      <c r="U64" s="79"/>
      <c r="V64" s="79"/>
      <c r="W64" s="79"/>
      <c r="X64" s="79"/>
      <c r="Y64" s="79"/>
      <c r="Z64" s="79"/>
      <c r="AA64" s="79"/>
      <c r="AB64" s="79"/>
      <c r="AC64" s="79"/>
      <c r="AD64" s="79"/>
      <c r="AE64" s="79"/>
      <c r="AF64" s="79"/>
      <c r="AG64" s="79"/>
    </row>
    <row r="65" spans="1:37" ht="30" customHeight="1" x14ac:dyDescent="0.15">
      <c r="A65" s="90"/>
      <c r="B65" s="90"/>
      <c r="C65" s="81" t="s">
        <v>35</v>
      </c>
      <c r="D65" s="81"/>
      <c r="E65" s="81"/>
      <c r="F65" s="81"/>
      <c r="G65" s="81"/>
      <c r="H65" s="81"/>
      <c r="I65" s="81"/>
      <c r="J65" s="80"/>
      <c r="K65" s="80"/>
      <c r="L65" s="80"/>
      <c r="M65" s="80"/>
      <c r="N65" s="80"/>
      <c r="O65" s="80"/>
      <c r="P65" s="80"/>
      <c r="Q65" s="80"/>
      <c r="R65" s="80"/>
      <c r="S65" s="80"/>
      <c r="T65" s="80"/>
      <c r="U65" s="80"/>
      <c r="V65" s="80"/>
      <c r="W65" s="80"/>
      <c r="X65" s="80"/>
      <c r="Y65" s="80"/>
      <c r="Z65" s="80"/>
      <c r="AA65" s="80"/>
      <c r="AB65" s="80"/>
      <c r="AC65" s="80"/>
      <c r="AD65" s="80"/>
      <c r="AE65" s="80"/>
      <c r="AF65" s="80"/>
      <c r="AG65" s="80"/>
    </row>
    <row r="66" spans="1:37" ht="30" customHeight="1" x14ac:dyDescent="0.15">
      <c r="A66" s="90"/>
      <c r="B66" s="90"/>
      <c r="C66" s="81" t="s">
        <v>40</v>
      </c>
      <c r="D66" s="81"/>
      <c r="E66" s="81"/>
      <c r="F66" s="81"/>
      <c r="G66" s="81"/>
      <c r="H66" s="81"/>
      <c r="I66" s="81"/>
      <c r="J66" s="80"/>
      <c r="K66" s="80"/>
      <c r="L66" s="80"/>
      <c r="M66" s="80"/>
      <c r="N66" s="80"/>
      <c r="O66" s="80"/>
      <c r="P66" s="80"/>
      <c r="Q66" s="80"/>
      <c r="R66" s="80"/>
      <c r="S66" s="80"/>
      <c r="T66" s="80"/>
      <c r="U66" s="80"/>
      <c r="V66" s="80"/>
      <c r="W66" s="80"/>
      <c r="X66" s="80"/>
      <c r="Y66" s="80"/>
      <c r="Z66" s="80"/>
      <c r="AA66" s="80"/>
      <c r="AB66" s="80"/>
      <c r="AC66" s="80"/>
      <c r="AD66" s="80"/>
      <c r="AE66" s="80"/>
      <c r="AF66" s="80"/>
      <c r="AG66" s="80"/>
    </row>
    <row r="67" spans="1:37" ht="23.25" customHeight="1" x14ac:dyDescent="0.15">
      <c r="A67" s="84" t="s">
        <v>2</v>
      </c>
      <c r="B67" s="84"/>
      <c r="C67" s="84"/>
      <c r="D67" s="84"/>
      <c r="E67" s="84"/>
      <c r="F67" s="84"/>
      <c r="G67" s="84"/>
      <c r="H67" s="84"/>
      <c r="I67" s="84"/>
      <c r="J67" s="84">
        <v>4</v>
      </c>
      <c r="K67" s="84"/>
      <c r="L67" s="84"/>
      <c r="M67" s="84"/>
      <c r="N67" s="84"/>
      <c r="O67" s="84"/>
      <c r="P67" s="84"/>
      <c r="Q67" s="84"/>
      <c r="R67" s="84">
        <v>5</v>
      </c>
      <c r="S67" s="84"/>
      <c r="T67" s="84"/>
      <c r="U67" s="84"/>
      <c r="V67" s="84"/>
      <c r="W67" s="84"/>
      <c r="X67" s="84"/>
      <c r="Y67" s="84"/>
      <c r="Z67" s="84" t="s">
        <v>20</v>
      </c>
      <c r="AA67" s="84"/>
      <c r="AB67" s="84"/>
      <c r="AC67" s="84"/>
      <c r="AD67" s="84"/>
      <c r="AE67" s="84"/>
      <c r="AF67" s="84"/>
      <c r="AG67" s="84"/>
      <c r="AH67" s="53"/>
      <c r="AI67" s="53"/>
      <c r="AJ67" s="53"/>
      <c r="AK67" s="53"/>
    </row>
    <row r="68" spans="1:37" ht="13.5" x14ac:dyDescent="0.15">
      <c r="A68" s="77" t="s">
        <v>0</v>
      </c>
      <c r="B68" s="77"/>
      <c r="C68" s="77"/>
      <c r="D68" s="77"/>
      <c r="E68" s="77"/>
      <c r="F68" s="77"/>
      <c r="G68" s="77"/>
      <c r="H68" s="77"/>
      <c r="I68" s="77"/>
      <c r="J68" s="82">
        <f>J33</f>
        <v>0</v>
      </c>
      <c r="K68" s="82"/>
      <c r="L68" s="82"/>
      <c r="M68" s="82"/>
      <c r="N68" s="82"/>
      <c r="O68" s="82"/>
      <c r="P68" s="82"/>
      <c r="Q68" s="82"/>
      <c r="R68" s="82">
        <f>R33</f>
        <v>0</v>
      </c>
      <c r="S68" s="82"/>
      <c r="T68" s="82"/>
      <c r="U68" s="82"/>
      <c r="V68" s="82"/>
      <c r="W68" s="82"/>
      <c r="X68" s="82"/>
      <c r="Y68" s="82"/>
      <c r="Z68" s="84"/>
      <c r="AA68" s="84"/>
      <c r="AB68" s="84"/>
      <c r="AC68" s="84"/>
      <c r="AD68" s="84"/>
      <c r="AE68" s="84"/>
      <c r="AF68" s="84"/>
      <c r="AG68" s="84"/>
      <c r="AH68" s="53"/>
      <c r="AI68" s="53"/>
      <c r="AJ68" s="53"/>
      <c r="AK68" s="53"/>
    </row>
    <row r="69" spans="1:37" ht="13.5" x14ac:dyDescent="0.15">
      <c r="A69" s="77" t="s">
        <v>1</v>
      </c>
      <c r="B69" s="77"/>
      <c r="C69" s="77"/>
      <c r="D69" s="77"/>
      <c r="E69" s="77"/>
      <c r="F69" s="77"/>
      <c r="G69" s="77"/>
      <c r="H69" s="77"/>
      <c r="I69" s="77"/>
      <c r="J69" s="83">
        <f>J34</f>
        <v>0</v>
      </c>
      <c r="K69" s="83"/>
      <c r="L69" s="83"/>
      <c r="M69" s="83"/>
      <c r="N69" s="83"/>
      <c r="O69" s="83"/>
      <c r="P69" s="83"/>
      <c r="Q69" s="83"/>
      <c r="R69" s="83">
        <f>R34</f>
        <v>0</v>
      </c>
      <c r="S69" s="83"/>
      <c r="T69" s="83"/>
      <c r="U69" s="83"/>
      <c r="V69" s="83"/>
      <c r="W69" s="83"/>
      <c r="X69" s="83"/>
      <c r="Y69" s="83"/>
      <c r="Z69" s="84"/>
      <c r="AA69" s="84"/>
      <c r="AB69" s="84"/>
      <c r="AC69" s="84"/>
      <c r="AD69" s="84"/>
      <c r="AE69" s="84"/>
      <c r="AF69" s="84"/>
      <c r="AG69" s="84"/>
      <c r="AH69" s="53"/>
      <c r="AI69" s="53"/>
      <c r="AJ69" s="53"/>
      <c r="AK69" s="53"/>
    </row>
    <row r="70" spans="1:37" ht="13.5" x14ac:dyDescent="0.15">
      <c r="A70" s="78" t="s">
        <v>30</v>
      </c>
      <c r="B70" s="78"/>
      <c r="C70" s="76" t="s">
        <v>22</v>
      </c>
      <c r="D70" s="76"/>
      <c r="E70" s="76"/>
      <c r="F70" s="76"/>
      <c r="G70" s="76"/>
      <c r="H70" s="76"/>
      <c r="I70" s="76"/>
      <c r="J70" s="80"/>
      <c r="K70" s="80"/>
      <c r="L70" s="80"/>
      <c r="M70" s="80"/>
      <c r="N70" s="80"/>
      <c r="O70" s="80"/>
      <c r="P70" s="80"/>
      <c r="Q70" s="80"/>
      <c r="R70" s="80"/>
      <c r="S70" s="80"/>
      <c r="T70" s="80"/>
      <c r="U70" s="80"/>
      <c r="V70" s="80"/>
      <c r="W70" s="80"/>
      <c r="X70" s="80"/>
      <c r="Y70" s="80"/>
      <c r="Z70" s="92"/>
      <c r="AA70" s="92"/>
      <c r="AB70" s="92"/>
      <c r="AC70" s="92"/>
      <c r="AD70" s="92"/>
      <c r="AE70" s="92"/>
      <c r="AF70" s="92"/>
      <c r="AG70" s="92"/>
      <c r="AH70" s="73" t="s">
        <v>24</v>
      </c>
      <c r="AI70" s="53"/>
      <c r="AJ70" s="53"/>
      <c r="AK70" s="53"/>
    </row>
    <row r="71" spans="1:37" ht="13.5" x14ac:dyDescent="0.15">
      <c r="A71" s="78"/>
      <c r="B71" s="78"/>
      <c r="C71" s="76" t="s">
        <v>47</v>
      </c>
      <c r="D71" s="76"/>
      <c r="E71" s="76"/>
      <c r="F71" s="76"/>
      <c r="G71" s="76"/>
      <c r="H71" s="76"/>
      <c r="I71" s="76"/>
      <c r="J71" s="80"/>
      <c r="K71" s="80"/>
      <c r="L71" s="80"/>
      <c r="M71" s="80"/>
      <c r="N71" s="80"/>
      <c r="O71" s="80"/>
      <c r="P71" s="80"/>
      <c r="Q71" s="80"/>
      <c r="R71" s="80"/>
      <c r="S71" s="80"/>
      <c r="T71" s="80"/>
      <c r="U71" s="80"/>
      <c r="V71" s="80"/>
      <c r="W71" s="80"/>
      <c r="X71" s="80"/>
      <c r="Y71" s="80"/>
      <c r="Z71" s="91"/>
      <c r="AA71" s="91"/>
      <c r="AB71" s="91"/>
      <c r="AC71" s="91"/>
      <c r="AD71" s="91"/>
      <c r="AE71" s="91"/>
      <c r="AF71" s="91"/>
      <c r="AG71" s="91"/>
      <c r="AH71" s="73" t="s">
        <v>25</v>
      </c>
      <c r="AI71" s="53"/>
      <c r="AJ71" s="53"/>
      <c r="AK71" s="53"/>
    </row>
    <row r="72" spans="1:37" ht="13.5" x14ac:dyDescent="0.15">
      <c r="A72" s="78"/>
      <c r="B72" s="78"/>
      <c r="C72" s="76" t="s">
        <v>48</v>
      </c>
      <c r="D72" s="76"/>
      <c r="E72" s="76"/>
      <c r="F72" s="76"/>
      <c r="G72" s="76"/>
      <c r="H72" s="76"/>
      <c r="I72" s="76"/>
      <c r="J72" s="80"/>
      <c r="K72" s="80"/>
      <c r="L72" s="80"/>
      <c r="M72" s="80"/>
      <c r="N72" s="80"/>
      <c r="O72" s="80"/>
      <c r="P72" s="80"/>
      <c r="Q72" s="80"/>
      <c r="R72" s="80"/>
      <c r="S72" s="80"/>
      <c r="T72" s="80"/>
      <c r="U72" s="80"/>
      <c r="V72" s="80"/>
      <c r="W72" s="80"/>
      <c r="X72" s="80"/>
      <c r="Y72" s="80"/>
      <c r="Z72" s="75" t="e">
        <f>ROUND(Z70/Z71,0)</f>
        <v>#DIV/0!</v>
      </c>
      <c r="AA72" s="75"/>
      <c r="AB72" s="75"/>
      <c r="AC72" s="75"/>
      <c r="AD72" s="75"/>
      <c r="AE72" s="75"/>
      <c r="AF72" s="75"/>
      <c r="AG72" s="75"/>
      <c r="AH72" s="73" t="s">
        <v>26</v>
      </c>
      <c r="AI72" s="53"/>
      <c r="AJ72" s="53"/>
      <c r="AK72" s="53"/>
    </row>
    <row r="73" spans="1:37" ht="30" customHeight="1" x14ac:dyDescent="0.15">
      <c r="A73" s="89" t="s">
        <v>23</v>
      </c>
      <c r="B73" s="89"/>
      <c r="C73" s="81" t="s">
        <v>22</v>
      </c>
      <c r="D73" s="81"/>
      <c r="E73" s="81"/>
      <c r="F73" s="81"/>
      <c r="G73" s="81"/>
      <c r="H73" s="81"/>
      <c r="I73" s="81"/>
      <c r="J73" s="75">
        <f>J36</f>
        <v>0</v>
      </c>
      <c r="K73" s="75"/>
      <c r="L73" s="75"/>
      <c r="M73" s="75"/>
      <c r="N73" s="75"/>
      <c r="O73" s="75"/>
      <c r="P73" s="75"/>
      <c r="Q73" s="75"/>
      <c r="R73" s="75">
        <f>R36</f>
        <v>0</v>
      </c>
      <c r="S73" s="75"/>
      <c r="T73" s="75"/>
      <c r="U73" s="75"/>
      <c r="V73" s="75"/>
      <c r="W73" s="75"/>
      <c r="X73" s="75"/>
      <c r="Y73" s="75"/>
      <c r="Z73" s="75">
        <f>SUM(J58:AG58,J73:Y73)</f>
        <v>0</v>
      </c>
      <c r="AA73" s="75"/>
      <c r="AB73" s="75"/>
      <c r="AC73" s="75"/>
      <c r="AD73" s="75"/>
      <c r="AE73" s="75"/>
      <c r="AF73" s="75"/>
      <c r="AG73" s="75"/>
      <c r="AH73" s="74" t="s">
        <v>27</v>
      </c>
      <c r="AI73" s="53"/>
      <c r="AJ73" s="53"/>
      <c r="AK73" s="53"/>
    </row>
    <row r="74" spans="1:37" ht="30" customHeight="1" x14ac:dyDescent="0.15">
      <c r="A74" s="89"/>
      <c r="B74" s="89"/>
      <c r="C74" s="81" t="s">
        <v>47</v>
      </c>
      <c r="D74" s="81"/>
      <c r="E74" s="81"/>
      <c r="F74" s="81"/>
      <c r="G74" s="81"/>
      <c r="H74" s="81"/>
      <c r="I74" s="81"/>
      <c r="J74" s="85">
        <f>J37</f>
        <v>0</v>
      </c>
      <c r="K74" s="85"/>
      <c r="L74" s="85"/>
      <c r="M74" s="85"/>
      <c r="N74" s="85"/>
      <c r="O74" s="85"/>
      <c r="P74" s="85"/>
      <c r="Q74" s="85"/>
      <c r="R74" s="85">
        <f>R37</f>
        <v>0</v>
      </c>
      <c r="S74" s="85"/>
      <c r="T74" s="85"/>
      <c r="U74" s="85"/>
      <c r="V74" s="85"/>
      <c r="W74" s="85"/>
      <c r="X74" s="85"/>
      <c r="Y74" s="85"/>
      <c r="Z74" s="85">
        <f>Z37</f>
        <v>0</v>
      </c>
      <c r="AA74" s="85"/>
      <c r="AB74" s="85"/>
      <c r="AC74" s="85"/>
      <c r="AD74" s="85"/>
      <c r="AE74" s="85"/>
      <c r="AF74" s="85"/>
      <c r="AG74" s="85"/>
      <c r="AH74" s="74" t="s">
        <v>28</v>
      </c>
      <c r="AI74" s="53"/>
      <c r="AJ74" s="53"/>
      <c r="AK74" s="53"/>
    </row>
    <row r="75" spans="1:37" ht="13.5" x14ac:dyDescent="0.15">
      <c r="A75" s="89"/>
      <c r="B75" s="89"/>
      <c r="C75" s="76" t="s">
        <v>48</v>
      </c>
      <c r="D75" s="76"/>
      <c r="E75" s="76"/>
      <c r="F75" s="76"/>
      <c r="G75" s="76"/>
      <c r="H75" s="76"/>
      <c r="I75" s="76"/>
      <c r="J75" s="80"/>
      <c r="K75" s="80"/>
      <c r="L75" s="80"/>
      <c r="M75" s="80"/>
      <c r="N75" s="80"/>
      <c r="O75" s="80"/>
      <c r="P75" s="80"/>
      <c r="Q75" s="80"/>
      <c r="R75" s="80"/>
      <c r="S75" s="80"/>
      <c r="T75" s="80"/>
      <c r="U75" s="80"/>
      <c r="V75" s="80"/>
      <c r="W75" s="80"/>
      <c r="X75" s="80"/>
      <c r="Y75" s="80"/>
      <c r="Z75" s="75" t="e">
        <f>ROUND(Z73/Z74,0)</f>
        <v>#DIV/0!</v>
      </c>
      <c r="AA75" s="75"/>
      <c r="AB75" s="75"/>
      <c r="AC75" s="75"/>
      <c r="AD75" s="75"/>
      <c r="AE75" s="75"/>
      <c r="AF75" s="75"/>
      <c r="AG75" s="75"/>
      <c r="AH75" s="73" t="s">
        <v>29</v>
      </c>
      <c r="AI75" s="53"/>
      <c r="AJ75" s="53"/>
      <c r="AK75" s="53"/>
    </row>
    <row r="76" spans="1:37" ht="30" customHeight="1" x14ac:dyDescent="0.15">
      <c r="A76" s="90" t="s">
        <v>41</v>
      </c>
      <c r="B76" s="90"/>
      <c r="C76" s="81" t="s">
        <v>31</v>
      </c>
      <c r="D76" s="81"/>
      <c r="E76" s="81"/>
      <c r="F76" s="81"/>
      <c r="G76" s="81"/>
      <c r="H76" s="81"/>
      <c r="I76" s="81"/>
      <c r="J76" s="80"/>
      <c r="K76" s="80"/>
      <c r="L76" s="80"/>
      <c r="M76" s="80"/>
      <c r="N76" s="80"/>
      <c r="O76" s="80"/>
      <c r="P76" s="80"/>
      <c r="Q76" s="80"/>
      <c r="R76" s="80"/>
      <c r="S76" s="80"/>
      <c r="T76" s="80"/>
      <c r="U76" s="80"/>
      <c r="V76" s="80"/>
      <c r="W76" s="80"/>
      <c r="X76" s="80"/>
      <c r="Y76" s="80"/>
      <c r="Z76" s="85">
        <f>IF(Z74-Z71&gt;=0,Z74-Z71,0)</f>
        <v>0</v>
      </c>
      <c r="AA76" s="85"/>
      <c r="AB76" s="85"/>
      <c r="AC76" s="85"/>
      <c r="AD76" s="85"/>
      <c r="AE76" s="85"/>
      <c r="AF76" s="85"/>
      <c r="AG76" s="85"/>
      <c r="AH76" s="73" t="s">
        <v>33</v>
      </c>
      <c r="AI76" s="53"/>
      <c r="AJ76" s="53"/>
      <c r="AK76" s="53"/>
    </row>
    <row r="77" spans="1:37" ht="30" customHeight="1" x14ac:dyDescent="0.15">
      <c r="A77" s="90"/>
      <c r="B77" s="90"/>
      <c r="C77" s="81" t="s">
        <v>32</v>
      </c>
      <c r="D77" s="81"/>
      <c r="E77" s="81"/>
      <c r="F77" s="81"/>
      <c r="G77" s="81"/>
      <c r="H77" s="81"/>
      <c r="I77" s="81"/>
      <c r="J77" s="80"/>
      <c r="K77" s="80"/>
      <c r="L77" s="80"/>
      <c r="M77" s="80"/>
      <c r="N77" s="80"/>
      <c r="O77" s="80"/>
      <c r="P77" s="80"/>
      <c r="Q77" s="80"/>
      <c r="R77" s="80"/>
      <c r="S77" s="80"/>
      <c r="T77" s="80"/>
      <c r="U77" s="80"/>
      <c r="V77" s="80"/>
      <c r="W77" s="80"/>
      <c r="X77" s="80"/>
      <c r="Y77" s="80"/>
      <c r="Z77" s="75" t="e">
        <f>Z75*Z76</f>
        <v>#DIV/0!</v>
      </c>
      <c r="AA77" s="75"/>
      <c r="AB77" s="75"/>
      <c r="AC77" s="75"/>
      <c r="AD77" s="75"/>
      <c r="AE77" s="75"/>
      <c r="AF77" s="75"/>
      <c r="AG77" s="75"/>
      <c r="AH77" s="74" t="s">
        <v>34</v>
      </c>
      <c r="AI77" s="53"/>
      <c r="AJ77" s="53"/>
      <c r="AK77" s="53"/>
    </row>
    <row r="78" spans="1:37" ht="41.25" customHeight="1" x14ac:dyDescent="0.15">
      <c r="A78" s="90"/>
      <c r="B78" s="90"/>
      <c r="C78" s="81" t="s">
        <v>49</v>
      </c>
      <c r="D78" s="81"/>
      <c r="E78" s="81"/>
      <c r="F78" s="81"/>
      <c r="G78" s="81"/>
      <c r="H78" s="81"/>
      <c r="I78" s="81"/>
      <c r="J78" s="88"/>
      <c r="K78" s="88"/>
      <c r="L78" s="88"/>
      <c r="M78" s="88"/>
      <c r="N78" s="88"/>
      <c r="O78" s="88"/>
      <c r="P78" s="88"/>
      <c r="Q78" s="88"/>
      <c r="R78" s="88"/>
      <c r="S78" s="88"/>
      <c r="T78" s="88"/>
      <c r="U78" s="88"/>
      <c r="V78" s="88"/>
      <c r="W78" s="88"/>
      <c r="X78" s="88"/>
      <c r="Y78" s="88"/>
      <c r="Z78" s="75" t="e">
        <f>IF(Z75-Z72&gt;=0,Z75-Z72,0)</f>
        <v>#DIV/0!</v>
      </c>
      <c r="AA78" s="75"/>
      <c r="AB78" s="75"/>
      <c r="AC78" s="75"/>
      <c r="AD78" s="75"/>
      <c r="AE78" s="75"/>
      <c r="AF78" s="75"/>
      <c r="AG78" s="75"/>
      <c r="AH78" s="74" t="s">
        <v>36</v>
      </c>
      <c r="AI78" s="53"/>
      <c r="AJ78" s="53"/>
      <c r="AK78" s="53"/>
    </row>
    <row r="79" spans="1:37" ht="30" customHeight="1" x14ac:dyDescent="0.15">
      <c r="A79" s="90"/>
      <c r="B79" s="90"/>
      <c r="C79" s="81" t="s">
        <v>50</v>
      </c>
      <c r="D79" s="81"/>
      <c r="E79" s="81"/>
      <c r="F79" s="81"/>
      <c r="G79" s="81"/>
      <c r="H79" s="81"/>
      <c r="I79" s="81"/>
      <c r="J79" s="79"/>
      <c r="K79" s="79"/>
      <c r="L79" s="79"/>
      <c r="M79" s="79"/>
      <c r="N79" s="79"/>
      <c r="O79" s="79"/>
      <c r="P79" s="79"/>
      <c r="Q79" s="79"/>
      <c r="R79" s="79"/>
      <c r="S79" s="79"/>
      <c r="T79" s="79"/>
      <c r="U79" s="79"/>
      <c r="V79" s="79"/>
      <c r="W79" s="79"/>
      <c r="X79" s="79"/>
      <c r="Y79" s="79"/>
      <c r="Z79" s="85">
        <f>IF(Z74-Z76&gt;=0,Z74-Z76,0)</f>
        <v>0</v>
      </c>
      <c r="AA79" s="85"/>
      <c r="AB79" s="85"/>
      <c r="AC79" s="85"/>
      <c r="AD79" s="85"/>
      <c r="AE79" s="85"/>
      <c r="AF79" s="85"/>
      <c r="AG79" s="85"/>
      <c r="AH79" s="74" t="s">
        <v>37</v>
      </c>
      <c r="AI79" s="53"/>
      <c r="AJ79" s="53"/>
      <c r="AK79" s="53"/>
    </row>
    <row r="80" spans="1:37" ht="30" customHeight="1" x14ac:dyDescent="0.15">
      <c r="A80" s="90"/>
      <c r="B80" s="90"/>
      <c r="C80" s="81" t="s">
        <v>35</v>
      </c>
      <c r="D80" s="81"/>
      <c r="E80" s="81"/>
      <c r="F80" s="81"/>
      <c r="G80" s="81"/>
      <c r="H80" s="81"/>
      <c r="I80" s="81"/>
      <c r="J80" s="80"/>
      <c r="K80" s="80"/>
      <c r="L80" s="80"/>
      <c r="M80" s="80"/>
      <c r="N80" s="80"/>
      <c r="O80" s="80"/>
      <c r="P80" s="80"/>
      <c r="Q80" s="80"/>
      <c r="R80" s="80"/>
      <c r="S80" s="80"/>
      <c r="T80" s="80"/>
      <c r="U80" s="80"/>
      <c r="V80" s="80"/>
      <c r="W80" s="80"/>
      <c r="X80" s="80"/>
      <c r="Y80" s="80"/>
      <c r="Z80" s="75" t="e">
        <f>Z78*Z79</f>
        <v>#DIV/0!</v>
      </c>
      <c r="AA80" s="75"/>
      <c r="AB80" s="75"/>
      <c r="AC80" s="75"/>
      <c r="AD80" s="75"/>
      <c r="AE80" s="75"/>
      <c r="AF80" s="75"/>
      <c r="AG80" s="75"/>
      <c r="AH80" s="74" t="s">
        <v>38</v>
      </c>
      <c r="AI80" s="53"/>
      <c r="AJ80" s="53"/>
      <c r="AK80" s="53"/>
    </row>
    <row r="81" spans="1:37" ht="30" customHeight="1" x14ac:dyDescent="0.15">
      <c r="A81" s="90"/>
      <c r="B81" s="90"/>
      <c r="C81" s="81" t="s">
        <v>40</v>
      </c>
      <c r="D81" s="81"/>
      <c r="E81" s="81"/>
      <c r="F81" s="81"/>
      <c r="G81" s="81"/>
      <c r="H81" s="81"/>
      <c r="I81" s="81"/>
      <c r="J81" s="80"/>
      <c r="K81" s="80"/>
      <c r="L81" s="80"/>
      <c r="M81" s="80"/>
      <c r="N81" s="80"/>
      <c r="O81" s="80"/>
      <c r="P81" s="80"/>
      <c r="Q81" s="80"/>
      <c r="R81" s="80"/>
      <c r="S81" s="80"/>
      <c r="T81" s="80"/>
      <c r="U81" s="80"/>
      <c r="V81" s="80"/>
      <c r="W81" s="80"/>
      <c r="X81" s="80"/>
      <c r="Y81" s="80"/>
      <c r="Z81" s="75" t="e">
        <f>Z77+Z80</f>
        <v>#DIV/0!</v>
      </c>
      <c r="AA81" s="75"/>
      <c r="AB81" s="75"/>
      <c r="AC81" s="75"/>
      <c r="AD81" s="75"/>
      <c r="AE81" s="75"/>
      <c r="AF81" s="75"/>
      <c r="AG81" s="75"/>
      <c r="AH81" s="74" t="s">
        <v>39</v>
      </c>
      <c r="AI81" s="53"/>
      <c r="AJ81" s="53"/>
      <c r="AK81" s="53"/>
    </row>
    <row r="82" spans="1:37" ht="13.5" x14ac:dyDescent="0.15"/>
    <row r="83" spans="1:37" ht="13.5" x14ac:dyDescent="0.15"/>
  </sheetData>
  <sheetProtection selectLockedCells="1"/>
  <mergeCells count="231">
    <mergeCell ref="AD12:AE12"/>
    <mergeCell ref="AA12:AB12"/>
    <mergeCell ref="Z28:AG28"/>
    <mergeCell ref="R14:R17"/>
    <mergeCell ref="S14:W14"/>
    <mergeCell ref="R22:Y22"/>
    <mergeCell ref="Z22:AG22"/>
    <mergeCell ref="R21:Y21"/>
    <mergeCell ref="Z21:AG21"/>
    <mergeCell ref="R23:Y23"/>
    <mergeCell ref="Z23:AG23"/>
    <mergeCell ref="R24:Y24"/>
    <mergeCell ref="Z24:AG24"/>
    <mergeCell ref="R28:Y28"/>
    <mergeCell ref="R26:Y26"/>
    <mergeCell ref="Z26:AG26"/>
    <mergeCell ref="R25:Y25"/>
    <mergeCell ref="Z25:AG25"/>
    <mergeCell ref="X15:AG15"/>
    <mergeCell ref="X16:AG17"/>
    <mergeCell ref="S16:W17"/>
    <mergeCell ref="R27:Y27"/>
    <mergeCell ref="S15:W15"/>
    <mergeCell ref="A40:I40"/>
    <mergeCell ref="A16:F17"/>
    <mergeCell ref="A14:F14"/>
    <mergeCell ref="A15:F15"/>
    <mergeCell ref="G16:P17"/>
    <mergeCell ref="A28:I28"/>
    <mergeCell ref="A21:I21"/>
    <mergeCell ref="A22:I22"/>
    <mergeCell ref="A23:I23"/>
    <mergeCell ref="A24:I24"/>
    <mergeCell ref="J19:M19"/>
    <mergeCell ref="J23:Q23"/>
    <mergeCell ref="A19:I19"/>
    <mergeCell ref="J26:Q26"/>
    <mergeCell ref="A25:I25"/>
    <mergeCell ref="J25:Q25"/>
    <mergeCell ref="A26:I26"/>
    <mergeCell ref="J21:Q21"/>
    <mergeCell ref="G14:P14"/>
    <mergeCell ref="R30:Y30"/>
    <mergeCell ref="Z30:AG30"/>
    <mergeCell ref="Z38:AG38"/>
    <mergeCell ref="Z35:AG35"/>
    <mergeCell ref="A38:I38"/>
    <mergeCell ref="J38:Q38"/>
    <mergeCell ref="R38:Y38"/>
    <mergeCell ref="A34:I34"/>
    <mergeCell ref="A32:I32"/>
    <mergeCell ref="J32:Q32"/>
    <mergeCell ref="R32:Y32"/>
    <mergeCell ref="A2:AG2"/>
    <mergeCell ref="Z36:AG36"/>
    <mergeCell ref="J28:Q28"/>
    <mergeCell ref="A35:I35"/>
    <mergeCell ref="J35:Q35"/>
    <mergeCell ref="R35:Y35"/>
    <mergeCell ref="J24:Q24"/>
    <mergeCell ref="A36:I36"/>
    <mergeCell ref="J36:Q36"/>
    <mergeCell ref="R36:Y36"/>
    <mergeCell ref="A33:I33"/>
    <mergeCell ref="J33:Q33"/>
    <mergeCell ref="AF12:AG12"/>
    <mergeCell ref="Y12:Z12"/>
    <mergeCell ref="J22:Q22"/>
    <mergeCell ref="J30:Q30"/>
    <mergeCell ref="A29:I29"/>
    <mergeCell ref="R29:Y29"/>
    <mergeCell ref="A30:I30"/>
    <mergeCell ref="A27:I27"/>
    <mergeCell ref="J27:Q27"/>
    <mergeCell ref="Z32:AG34"/>
    <mergeCell ref="B5:AF5"/>
    <mergeCell ref="B6:AF6"/>
    <mergeCell ref="K44:L44"/>
    <mergeCell ref="N44:O44"/>
    <mergeCell ref="Q44:R44"/>
    <mergeCell ref="Z27:AG27"/>
    <mergeCell ref="A41:I41"/>
    <mergeCell ref="J41:Q41"/>
    <mergeCell ref="R41:Y41"/>
    <mergeCell ref="Z41:AG41"/>
    <mergeCell ref="J39:Q39"/>
    <mergeCell ref="R39:Y39"/>
    <mergeCell ref="J29:Q29"/>
    <mergeCell ref="R33:Y33"/>
    <mergeCell ref="Z39:AG39"/>
    <mergeCell ref="Z29:AG29"/>
    <mergeCell ref="J34:Q34"/>
    <mergeCell ref="R34:Y34"/>
    <mergeCell ref="J40:Q40"/>
    <mergeCell ref="R40:Y40"/>
    <mergeCell ref="A37:I37"/>
    <mergeCell ref="J37:Q37"/>
    <mergeCell ref="R37:Y37"/>
    <mergeCell ref="A39:I39"/>
    <mergeCell ref="Z37:AG37"/>
    <mergeCell ref="Z40:AG40"/>
    <mergeCell ref="A49:AG49"/>
    <mergeCell ref="A55:B57"/>
    <mergeCell ref="A58:B60"/>
    <mergeCell ref="J58:Q58"/>
    <mergeCell ref="R58:Y58"/>
    <mergeCell ref="Z58:AG58"/>
    <mergeCell ref="J59:Q59"/>
    <mergeCell ref="R59:Y59"/>
    <mergeCell ref="Z59:AG59"/>
    <mergeCell ref="A54:I54"/>
    <mergeCell ref="A53:I53"/>
    <mergeCell ref="C57:I57"/>
    <mergeCell ref="C56:I56"/>
    <mergeCell ref="C55:I55"/>
    <mergeCell ref="C60:I60"/>
    <mergeCell ref="J55:Q55"/>
    <mergeCell ref="R55:Y55"/>
    <mergeCell ref="Z55:AG55"/>
    <mergeCell ref="J56:Q56"/>
    <mergeCell ref="R56:Y56"/>
    <mergeCell ref="Z56:AG56"/>
    <mergeCell ref="J57:Q57"/>
    <mergeCell ref="R57:Y57"/>
    <mergeCell ref="Z57:AG57"/>
    <mergeCell ref="Z66:AG66"/>
    <mergeCell ref="R67:Y67"/>
    <mergeCell ref="A61:B66"/>
    <mergeCell ref="J60:Q60"/>
    <mergeCell ref="R60:Y60"/>
    <mergeCell ref="Z60:AG60"/>
    <mergeCell ref="J61:Q61"/>
    <mergeCell ref="R61:Y61"/>
    <mergeCell ref="Z61:AG61"/>
    <mergeCell ref="J62:Q62"/>
    <mergeCell ref="R62:Y62"/>
    <mergeCell ref="Z62:AG62"/>
    <mergeCell ref="R54:Y54"/>
    <mergeCell ref="Z54:AG54"/>
    <mergeCell ref="Z74:AG74"/>
    <mergeCell ref="Z75:AG75"/>
    <mergeCell ref="Z76:AG76"/>
    <mergeCell ref="J71:Q71"/>
    <mergeCell ref="R71:Y71"/>
    <mergeCell ref="J72:Q72"/>
    <mergeCell ref="R72:Y72"/>
    <mergeCell ref="J73:Q73"/>
    <mergeCell ref="R73:Y73"/>
    <mergeCell ref="Z71:AG71"/>
    <mergeCell ref="Z72:AG72"/>
    <mergeCell ref="Z73:AG73"/>
    <mergeCell ref="Z67:AG69"/>
    <mergeCell ref="Z70:AG70"/>
    <mergeCell ref="J63:Q63"/>
    <mergeCell ref="R63:Y63"/>
    <mergeCell ref="Z63:AG63"/>
    <mergeCell ref="J64:Q64"/>
    <mergeCell ref="R64:Y64"/>
    <mergeCell ref="Z64:AG64"/>
    <mergeCell ref="J66:Q66"/>
    <mergeCell ref="R66:Y66"/>
    <mergeCell ref="B7:AF7"/>
    <mergeCell ref="B8:AF8"/>
    <mergeCell ref="B9:AF9"/>
    <mergeCell ref="AN39:AP39"/>
    <mergeCell ref="AN40:AP40"/>
    <mergeCell ref="J78:Q78"/>
    <mergeCell ref="R78:Y78"/>
    <mergeCell ref="R70:Y70"/>
    <mergeCell ref="C73:I73"/>
    <mergeCell ref="C74:I74"/>
    <mergeCell ref="C75:I75"/>
    <mergeCell ref="C76:I76"/>
    <mergeCell ref="C77:I77"/>
    <mergeCell ref="C78:I78"/>
    <mergeCell ref="R77:Y77"/>
    <mergeCell ref="J52:Q52"/>
    <mergeCell ref="R52:Y52"/>
    <mergeCell ref="Z52:AG52"/>
    <mergeCell ref="J53:Q53"/>
    <mergeCell ref="R53:Y53"/>
    <mergeCell ref="Z53:AG53"/>
    <mergeCell ref="J54:Q54"/>
    <mergeCell ref="A73:B75"/>
    <mergeCell ref="A76:B81"/>
    <mergeCell ref="A52:I52"/>
    <mergeCell ref="J65:Q65"/>
    <mergeCell ref="R65:Y65"/>
    <mergeCell ref="Z65:AG65"/>
    <mergeCell ref="A67:I67"/>
    <mergeCell ref="Z77:AG77"/>
    <mergeCell ref="Z78:AG78"/>
    <mergeCell ref="Z79:AG79"/>
    <mergeCell ref="Z80:AG80"/>
    <mergeCell ref="C59:I59"/>
    <mergeCell ref="C58:I58"/>
    <mergeCell ref="C66:I66"/>
    <mergeCell ref="C65:I65"/>
    <mergeCell ref="C64:I64"/>
    <mergeCell ref="C63:I63"/>
    <mergeCell ref="C62:I62"/>
    <mergeCell ref="C61:I61"/>
    <mergeCell ref="J67:Q67"/>
    <mergeCell ref="J74:Q74"/>
    <mergeCell ref="R74:Y74"/>
    <mergeCell ref="J75:Q75"/>
    <mergeCell ref="R75:Y75"/>
    <mergeCell ref="J76:Q76"/>
    <mergeCell ref="R76:Y76"/>
    <mergeCell ref="Z81:AG81"/>
    <mergeCell ref="C70:I70"/>
    <mergeCell ref="C71:I71"/>
    <mergeCell ref="C72:I72"/>
    <mergeCell ref="A68:I68"/>
    <mergeCell ref="A69:I69"/>
    <mergeCell ref="A70:B72"/>
    <mergeCell ref="J79:Q79"/>
    <mergeCell ref="R79:Y79"/>
    <mergeCell ref="J80:Q80"/>
    <mergeCell ref="R80:Y80"/>
    <mergeCell ref="C79:I79"/>
    <mergeCell ref="J81:Q81"/>
    <mergeCell ref="R81:Y81"/>
    <mergeCell ref="J68:Q68"/>
    <mergeCell ref="R68:Y68"/>
    <mergeCell ref="J69:Q69"/>
    <mergeCell ref="R69:Y69"/>
    <mergeCell ref="J70:Q70"/>
    <mergeCell ref="J77:Q77"/>
    <mergeCell ref="C80:I80"/>
    <mergeCell ref="C81:I81"/>
  </mergeCells>
  <phoneticPr fontId="1"/>
  <dataValidations disablePrompts="1" count="2">
    <dataValidation type="list" allowBlank="1" showInputMessage="1" showErrorMessage="1" sqref="J19:M19">
      <formula1>"0,4600,37200"</formula1>
    </dataValidation>
    <dataValidation type="list" allowBlank="1" showInputMessage="1" showErrorMessage="1" sqref="G14:P14">
      <formula1>$AN$1:$AN$37</formula1>
    </dataValidation>
  </dataValidations>
  <printOptions horizontalCentered="1"/>
  <pageMargins left="0.51181102362204722" right="0.51181102362204722" top="0.55118110236220474" bottom="0.35433070866141736" header="0.31496062992125984" footer="0.31496062992125984"/>
  <pageSetup paperSize="9" scale="98" fitToHeight="0" orientation="portrait" r:id="rId1"/>
  <headerFooter>
    <oddHeader>&amp;C(天理市・橿原市で支給決定されている児童用)&amp;R&amp;"BIZ UDPゴシック,太字"&amp;14別添４の2</oddHeader>
  </headerFooter>
  <rowBreaks count="1" manualBreakCount="1">
    <brk id="48" max="3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G51"/>
  <sheetViews>
    <sheetView zoomScale="85" zoomScaleNormal="85" workbookViewId="0">
      <selection sqref="A1:N5"/>
    </sheetView>
  </sheetViews>
  <sheetFormatPr defaultColWidth="2" defaultRowHeight="11.45" customHeight="1" x14ac:dyDescent="0.15"/>
  <cols>
    <col min="1" max="10" width="1.5" style="26" customWidth="1"/>
    <col min="11" max="16" width="1.375" style="26" customWidth="1"/>
    <col min="17" max="26" width="1.5" style="26" customWidth="1"/>
    <col min="27" max="30" width="2" style="37"/>
    <col min="31" max="32" width="1.625" style="26" customWidth="1"/>
    <col min="33" max="39" width="2.375" style="26" customWidth="1"/>
    <col min="40" max="40" width="2" style="26"/>
    <col min="41" max="50" width="1.625" style="26" customWidth="1"/>
    <col min="51" max="56" width="1.375" style="26" customWidth="1"/>
    <col min="57" max="66" width="1.5" style="26" customWidth="1"/>
    <col min="67" max="70" width="1.875" style="26" customWidth="1"/>
    <col min="71" max="16384" width="2" style="26"/>
  </cols>
  <sheetData>
    <row r="1" spans="1:85" ht="7.9" customHeight="1" thickTop="1" x14ac:dyDescent="0.15">
      <c r="A1" s="213" t="s">
        <v>110</v>
      </c>
      <c r="B1" s="214"/>
      <c r="C1" s="214"/>
      <c r="D1" s="214"/>
      <c r="E1" s="214"/>
      <c r="F1" s="214"/>
      <c r="G1" s="214"/>
      <c r="H1" s="214"/>
      <c r="I1" s="214"/>
      <c r="J1" s="214"/>
      <c r="K1" s="214"/>
      <c r="L1" s="214"/>
      <c r="M1" s="214"/>
      <c r="N1" s="215"/>
      <c r="O1" s="30"/>
      <c r="AO1" s="213" t="s">
        <v>111</v>
      </c>
      <c r="AP1" s="214"/>
      <c r="AQ1" s="214"/>
      <c r="AR1" s="214"/>
      <c r="AS1" s="214"/>
      <c r="AT1" s="214"/>
      <c r="AU1" s="214"/>
      <c r="AV1" s="214"/>
      <c r="AW1" s="214"/>
      <c r="AX1" s="214"/>
      <c r="AY1" s="214"/>
      <c r="AZ1" s="214"/>
      <c r="BA1" s="214"/>
      <c r="BB1" s="215"/>
      <c r="BC1" s="30"/>
    </row>
    <row r="2" spans="1:85" ht="7.9" customHeight="1" x14ac:dyDescent="0.15">
      <c r="A2" s="216"/>
      <c r="B2" s="217"/>
      <c r="C2" s="217"/>
      <c r="D2" s="217"/>
      <c r="E2" s="217"/>
      <c r="F2" s="217"/>
      <c r="G2" s="217"/>
      <c r="H2" s="217"/>
      <c r="I2" s="217"/>
      <c r="J2" s="217"/>
      <c r="K2" s="217"/>
      <c r="L2" s="217"/>
      <c r="M2" s="217"/>
      <c r="N2" s="218"/>
      <c r="O2" s="30"/>
      <c r="AO2" s="216"/>
      <c r="AP2" s="217"/>
      <c r="AQ2" s="217"/>
      <c r="AR2" s="217"/>
      <c r="AS2" s="217"/>
      <c r="AT2" s="217"/>
      <c r="AU2" s="217"/>
      <c r="AV2" s="217"/>
      <c r="AW2" s="217"/>
      <c r="AX2" s="217"/>
      <c r="AY2" s="217"/>
      <c r="AZ2" s="217"/>
      <c r="BA2" s="217"/>
      <c r="BB2" s="218"/>
      <c r="BC2" s="30"/>
    </row>
    <row r="3" spans="1:85" ht="7.9" customHeight="1" x14ac:dyDescent="0.15">
      <c r="A3" s="216"/>
      <c r="B3" s="217"/>
      <c r="C3" s="217"/>
      <c r="D3" s="217"/>
      <c r="E3" s="217"/>
      <c r="F3" s="217"/>
      <c r="G3" s="217"/>
      <c r="H3" s="217"/>
      <c r="I3" s="217"/>
      <c r="J3" s="217"/>
      <c r="K3" s="217"/>
      <c r="L3" s="217"/>
      <c r="M3" s="217"/>
      <c r="N3" s="218"/>
      <c r="O3" s="30"/>
      <c r="AA3" s="26"/>
      <c r="AB3" s="26"/>
      <c r="AC3" s="26"/>
      <c r="AD3" s="26"/>
      <c r="AG3" s="45"/>
      <c r="AH3" s="45"/>
      <c r="AI3" s="45"/>
      <c r="AJ3" s="45"/>
      <c r="AK3" s="45"/>
      <c r="AL3" s="45"/>
      <c r="AM3" s="45"/>
      <c r="AO3" s="216"/>
      <c r="AP3" s="217"/>
      <c r="AQ3" s="217"/>
      <c r="AR3" s="217"/>
      <c r="AS3" s="217"/>
      <c r="AT3" s="217"/>
      <c r="AU3" s="217"/>
      <c r="AV3" s="217"/>
      <c r="AW3" s="217"/>
      <c r="AX3" s="217"/>
      <c r="AY3" s="217"/>
      <c r="AZ3" s="217"/>
      <c r="BA3" s="217"/>
      <c r="BB3" s="218"/>
      <c r="BC3" s="30"/>
    </row>
    <row r="4" spans="1:85" ht="11.45" customHeight="1" x14ac:dyDescent="0.15">
      <c r="A4" s="216"/>
      <c r="B4" s="217"/>
      <c r="C4" s="217"/>
      <c r="D4" s="217"/>
      <c r="E4" s="217"/>
      <c r="F4" s="217"/>
      <c r="G4" s="217"/>
      <c r="H4" s="217"/>
      <c r="I4" s="217"/>
      <c r="J4" s="217"/>
      <c r="K4" s="217"/>
      <c r="L4" s="217"/>
      <c r="M4" s="217"/>
      <c r="N4" s="218"/>
      <c r="O4" s="30"/>
      <c r="Q4" s="41"/>
      <c r="R4" s="41"/>
      <c r="S4" s="41"/>
      <c r="T4" s="41"/>
      <c r="U4" s="41"/>
      <c r="V4" s="41"/>
      <c r="W4" s="41"/>
      <c r="X4" s="41"/>
      <c r="Y4" s="41"/>
      <c r="Z4" s="41"/>
      <c r="AA4" s="42"/>
      <c r="AB4" s="42"/>
      <c r="AC4" s="42"/>
      <c r="AD4" s="42"/>
      <c r="AG4" s="45"/>
      <c r="AH4" s="45"/>
      <c r="AI4" s="45"/>
      <c r="AJ4" s="45"/>
      <c r="AK4" s="45"/>
      <c r="AL4" s="45"/>
      <c r="AM4" s="45"/>
      <c r="AO4" s="216"/>
      <c r="AP4" s="217"/>
      <c r="AQ4" s="217"/>
      <c r="AR4" s="217"/>
      <c r="AS4" s="217"/>
      <c r="AT4" s="217"/>
      <c r="AU4" s="217"/>
      <c r="AV4" s="217"/>
      <c r="AW4" s="217"/>
      <c r="AX4" s="217"/>
      <c r="AY4" s="217"/>
      <c r="AZ4" s="217"/>
      <c r="BA4" s="217"/>
      <c r="BB4" s="218"/>
      <c r="BC4" s="30"/>
      <c r="BE4" s="46"/>
      <c r="BF4" s="46"/>
      <c r="BG4" s="46"/>
      <c r="BH4" s="46"/>
      <c r="BI4" s="46"/>
      <c r="BJ4" s="46"/>
      <c r="BK4" s="46"/>
      <c r="BL4" s="46"/>
      <c r="BM4" s="46"/>
      <c r="BN4" s="46"/>
      <c r="BO4" s="47"/>
      <c r="BP4" s="47"/>
      <c r="BQ4" s="47"/>
      <c r="BR4" s="28"/>
    </row>
    <row r="5" spans="1:85" ht="11.45" customHeight="1" thickBot="1" x14ac:dyDescent="0.2">
      <c r="A5" s="219"/>
      <c r="B5" s="220"/>
      <c r="C5" s="220"/>
      <c r="D5" s="220"/>
      <c r="E5" s="220"/>
      <c r="F5" s="220"/>
      <c r="G5" s="220"/>
      <c r="H5" s="220"/>
      <c r="I5" s="220"/>
      <c r="J5" s="220"/>
      <c r="K5" s="220"/>
      <c r="L5" s="220"/>
      <c r="M5" s="220"/>
      <c r="N5" s="221"/>
      <c r="Q5" s="41"/>
      <c r="R5" s="41"/>
      <c r="S5" s="41"/>
      <c r="T5" s="41"/>
      <c r="U5" s="41"/>
      <c r="V5" s="41"/>
      <c r="W5" s="41"/>
      <c r="X5" s="41"/>
      <c r="Y5" s="41"/>
      <c r="Z5" s="41"/>
      <c r="AA5" s="42"/>
      <c r="AB5" s="42"/>
      <c r="AC5" s="42"/>
      <c r="AD5" s="42"/>
      <c r="AG5" s="45"/>
      <c r="AH5" s="45"/>
      <c r="AI5" s="45"/>
      <c r="AJ5" s="45"/>
      <c r="AK5" s="45"/>
      <c r="AL5" s="45"/>
      <c r="AM5" s="45"/>
      <c r="AO5" s="219"/>
      <c r="AP5" s="220"/>
      <c r="AQ5" s="220"/>
      <c r="AR5" s="220"/>
      <c r="AS5" s="220"/>
      <c r="AT5" s="220"/>
      <c r="AU5" s="220"/>
      <c r="AV5" s="220"/>
      <c r="AW5" s="220"/>
      <c r="AX5" s="220"/>
      <c r="AY5" s="220"/>
      <c r="AZ5" s="220"/>
      <c r="BA5" s="220"/>
      <c r="BB5" s="221"/>
      <c r="BE5" s="46"/>
      <c r="BF5" s="46"/>
      <c r="BG5" s="46"/>
      <c r="BH5" s="46"/>
      <c r="BI5" s="46"/>
      <c r="BJ5" s="46"/>
      <c r="BK5" s="46"/>
      <c r="BL5" s="46"/>
      <c r="BM5" s="46"/>
      <c r="BN5" s="46"/>
      <c r="BO5" s="47"/>
      <c r="BP5" s="47"/>
      <c r="BQ5" s="47"/>
      <c r="BR5" s="28"/>
    </row>
    <row r="6" spans="1:85" ht="11.45" customHeight="1" thickTop="1" x14ac:dyDescent="0.15">
      <c r="H6" s="30"/>
      <c r="M6" s="30"/>
      <c r="Q6" s="41"/>
      <c r="R6" s="41"/>
      <c r="S6" s="41"/>
      <c r="T6" s="41"/>
      <c r="U6" s="41"/>
      <c r="V6" s="41"/>
      <c r="W6" s="41"/>
      <c r="X6" s="41"/>
      <c r="Y6" s="41"/>
      <c r="Z6" s="41"/>
      <c r="AA6" s="42"/>
      <c r="AB6" s="42"/>
      <c r="AC6" s="42"/>
      <c r="AD6" s="42"/>
      <c r="AG6" s="45"/>
      <c r="AH6" s="45"/>
      <c r="AI6" s="45"/>
      <c r="AJ6" s="45"/>
      <c r="AK6" s="45"/>
      <c r="AL6" s="45"/>
      <c r="AM6" s="45"/>
      <c r="AN6" s="29"/>
      <c r="AV6" s="30"/>
      <c r="BA6" s="30"/>
      <c r="BE6" s="46"/>
      <c r="BF6" s="46"/>
      <c r="BG6" s="46"/>
      <c r="BH6" s="46"/>
      <c r="BI6" s="46"/>
      <c r="BJ6" s="46"/>
      <c r="BK6" s="46"/>
      <c r="BL6" s="46"/>
      <c r="BM6" s="46"/>
      <c r="BN6" s="46"/>
      <c r="BO6" s="47"/>
      <c r="BP6" s="47"/>
      <c r="BQ6" s="47"/>
      <c r="BR6" s="28"/>
    </row>
    <row r="7" spans="1:85" ht="11.45" customHeight="1" x14ac:dyDescent="0.15">
      <c r="A7" s="222" t="s">
        <v>106</v>
      </c>
      <c r="B7" s="222"/>
      <c r="C7" s="222"/>
      <c r="D7" s="222"/>
      <c r="E7" s="222"/>
      <c r="F7" s="222"/>
      <c r="G7" s="222"/>
      <c r="H7" s="222"/>
      <c r="I7" s="222"/>
      <c r="J7" s="222"/>
      <c r="L7" s="30"/>
      <c r="M7" s="30"/>
      <c r="Q7" s="222" t="s">
        <v>107</v>
      </c>
      <c r="R7" s="222"/>
      <c r="S7" s="222"/>
      <c r="T7" s="222"/>
      <c r="U7" s="222"/>
      <c r="V7" s="222"/>
      <c r="W7" s="222"/>
      <c r="X7" s="222"/>
      <c r="Y7" s="222"/>
      <c r="Z7" s="222"/>
      <c r="AA7" s="222"/>
      <c r="AB7" s="222"/>
      <c r="AC7" s="222"/>
      <c r="AD7" s="222"/>
      <c r="AG7" s="45"/>
      <c r="AH7" s="45"/>
      <c r="AI7" s="45"/>
      <c r="AJ7" s="45"/>
      <c r="AK7" s="45"/>
      <c r="AL7" s="45"/>
      <c r="AM7" s="45"/>
      <c r="AN7" s="29"/>
      <c r="AO7" s="222" t="s">
        <v>106</v>
      </c>
      <c r="AP7" s="222"/>
      <c r="AQ7" s="222"/>
      <c r="AR7" s="222"/>
      <c r="AS7" s="222"/>
      <c r="AT7" s="222"/>
      <c r="AU7" s="222"/>
      <c r="AV7" s="222"/>
      <c r="AW7" s="222"/>
      <c r="AX7" s="222"/>
      <c r="AZ7" s="30"/>
      <c r="BA7" s="30"/>
      <c r="BE7" s="222" t="s">
        <v>107</v>
      </c>
      <c r="BF7" s="222"/>
      <c r="BG7" s="222"/>
      <c r="BH7" s="222"/>
      <c r="BI7" s="222"/>
      <c r="BJ7" s="222"/>
      <c r="BK7" s="222"/>
      <c r="BL7" s="222"/>
      <c r="BM7" s="222"/>
      <c r="BN7" s="222"/>
      <c r="BO7" s="222"/>
      <c r="BP7" s="222"/>
      <c r="BQ7" s="222"/>
      <c r="BR7" s="222"/>
    </row>
    <row r="8" spans="1:85" ht="11.45" customHeight="1" thickBot="1" x14ac:dyDescent="0.2">
      <c r="A8" s="223"/>
      <c r="B8" s="223"/>
      <c r="C8" s="223"/>
      <c r="D8" s="223"/>
      <c r="E8" s="223"/>
      <c r="F8" s="223"/>
      <c r="G8" s="223"/>
      <c r="H8" s="223"/>
      <c r="I8" s="223"/>
      <c r="J8" s="223"/>
      <c r="Q8" s="223"/>
      <c r="R8" s="223"/>
      <c r="S8" s="223"/>
      <c r="T8" s="223"/>
      <c r="U8" s="223"/>
      <c r="V8" s="223"/>
      <c r="W8" s="223"/>
      <c r="X8" s="223"/>
      <c r="Y8" s="223"/>
      <c r="Z8" s="223"/>
      <c r="AA8" s="223"/>
      <c r="AB8" s="223"/>
      <c r="AC8" s="223"/>
      <c r="AD8" s="223"/>
      <c r="AG8" s="40"/>
      <c r="AH8" s="40"/>
      <c r="AI8" s="40"/>
      <c r="AJ8" s="40"/>
      <c r="AK8" s="40"/>
      <c r="AL8" s="40"/>
      <c r="AM8" s="40"/>
      <c r="AN8" s="29"/>
      <c r="AO8" s="223"/>
      <c r="AP8" s="223"/>
      <c r="AQ8" s="223"/>
      <c r="AR8" s="223"/>
      <c r="AS8" s="223"/>
      <c r="AT8" s="223"/>
      <c r="AU8" s="223"/>
      <c r="AV8" s="223"/>
      <c r="AW8" s="223"/>
      <c r="AX8" s="223"/>
      <c r="BE8" s="223"/>
      <c r="BF8" s="223"/>
      <c r="BG8" s="223"/>
      <c r="BH8" s="223"/>
      <c r="BI8" s="223"/>
      <c r="BJ8" s="223"/>
      <c r="BK8" s="223"/>
      <c r="BL8" s="223"/>
      <c r="BM8" s="223"/>
      <c r="BN8" s="223"/>
      <c r="BO8" s="223"/>
      <c r="BP8" s="223"/>
      <c r="BQ8" s="223"/>
      <c r="BR8" s="223"/>
      <c r="BU8" s="40"/>
      <c r="BV8" s="40"/>
      <c r="BW8" s="40"/>
      <c r="BX8" s="40"/>
      <c r="BY8" s="40"/>
      <c r="BZ8" s="40"/>
      <c r="CA8" s="40"/>
      <c r="CB8" s="40"/>
      <c r="CC8" s="40"/>
      <c r="CD8" s="40"/>
      <c r="CE8" s="40"/>
      <c r="CF8" s="40"/>
      <c r="CG8" s="40"/>
    </row>
    <row r="9" spans="1:85" ht="11.45" customHeight="1" thickTop="1" x14ac:dyDescent="0.15">
      <c r="Q9" s="38"/>
      <c r="R9" s="38"/>
      <c r="S9" s="38"/>
      <c r="T9" s="38"/>
      <c r="U9" s="38"/>
      <c r="V9" s="38"/>
      <c r="W9" s="38"/>
      <c r="X9" s="38"/>
      <c r="Y9" s="38"/>
      <c r="Z9" s="38"/>
      <c r="AA9" s="39"/>
      <c r="AB9" s="39"/>
      <c r="AC9" s="39"/>
      <c r="AD9" s="39"/>
      <c r="AG9" s="40"/>
      <c r="AH9" s="40"/>
      <c r="AI9" s="40"/>
      <c r="AJ9" s="40"/>
      <c r="AK9" s="40"/>
      <c r="AL9" s="40"/>
      <c r="AM9" s="40"/>
      <c r="AN9" s="29"/>
      <c r="BE9" s="38"/>
      <c r="BF9" s="38"/>
      <c r="BG9" s="38"/>
      <c r="BH9" s="38"/>
      <c r="BI9" s="38"/>
      <c r="BJ9" s="38"/>
      <c r="BK9" s="38"/>
      <c r="BL9" s="38"/>
      <c r="BM9" s="38"/>
      <c r="BN9" s="38"/>
      <c r="BO9" s="39"/>
      <c r="BP9" s="39"/>
      <c r="BQ9" s="39"/>
      <c r="BR9" s="28"/>
      <c r="BU9" s="40"/>
      <c r="BV9" s="40"/>
      <c r="BW9" s="40"/>
      <c r="BX9" s="40"/>
      <c r="BY9" s="40"/>
      <c r="BZ9" s="40"/>
      <c r="CA9" s="40"/>
      <c r="CB9" s="40"/>
      <c r="CC9" s="40"/>
      <c r="CD9" s="40"/>
      <c r="CE9" s="40"/>
      <c r="CF9" s="40"/>
      <c r="CG9" s="40"/>
    </row>
    <row r="10" spans="1:85" ht="11.45" customHeight="1" x14ac:dyDescent="0.15">
      <c r="A10" s="197">
        <v>6600</v>
      </c>
      <c r="B10" s="197"/>
      <c r="C10" s="197"/>
      <c r="D10" s="197"/>
      <c r="E10" s="197"/>
      <c r="F10" s="197"/>
      <c r="G10" s="197"/>
      <c r="H10" s="197"/>
      <c r="I10" s="197"/>
      <c r="J10" s="197"/>
      <c r="Q10" s="43"/>
      <c r="R10" s="43"/>
      <c r="S10" s="43"/>
      <c r="T10" s="43"/>
      <c r="U10" s="43"/>
      <c r="V10" s="43"/>
      <c r="W10" s="43"/>
      <c r="X10" s="43"/>
      <c r="Y10" s="43"/>
      <c r="Z10" s="43"/>
      <c r="AA10" s="44"/>
      <c r="AB10" s="44"/>
      <c r="AC10" s="44"/>
      <c r="AD10" s="44"/>
      <c r="AG10" s="40"/>
      <c r="AH10" s="40"/>
      <c r="AI10" s="40"/>
      <c r="AJ10" s="40"/>
      <c r="AK10" s="40"/>
      <c r="AL10" s="40"/>
      <c r="AM10" s="40"/>
      <c r="AN10" s="29"/>
      <c r="AO10" s="206">
        <v>660</v>
      </c>
      <c r="AP10" s="207"/>
      <c r="AQ10" s="207"/>
      <c r="AR10" s="207"/>
      <c r="AS10" s="207"/>
      <c r="AT10" s="207"/>
      <c r="AU10" s="207"/>
      <c r="AV10" s="207"/>
      <c r="AW10" s="208"/>
      <c r="AX10" s="204"/>
      <c r="AZ10" s="28"/>
      <c r="BA10" s="28"/>
      <c r="BB10" s="28"/>
      <c r="BE10" s="43"/>
      <c r="BF10" s="43"/>
      <c r="BG10" s="43"/>
      <c r="BH10" s="43"/>
      <c r="BI10" s="43"/>
      <c r="BJ10" s="43"/>
      <c r="BK10" s="43"/>
      <c r="BL10" s="43"/>
      <c r="BM10" s="43"/>
      <c r="BN10" s="43"/>
      <c r="BO10" s="44"/>
      <c r="BP10" s="44"/>
      <c r="BQ10" s="44"/>
      <c r="BR10" s="48"/>
      <c r="BU10" s="40"/>
      <c r="BV10" s="40"/>
      <c r="BW10" s="40"/>
      <c r="BX10" s="40"/>
      <c r="BY10" s="40"/>
      <c r="BZ10" s="40"/>
      <c r="CA10" s="40"/>
      <c r="CB10" s="40"/>
      <c r="CC10" s="40"/>
      <c r="CD10" s="40"/>
      <c r="CE10" s="40"/>
      <c r="CF10" s="40"/>
      <c r="CG10" s="40"/>
    </row>
    <row r="11" spans="1:85" ht="11.45" customHeight="1" x14ac:dyDescent="0.15">
      <c r="A11" s="197"/>
      <c r="B11" s="197"/>
      <c r="C11" s="197"/>
      <c r="D11" s="197"/>
      <c r="E11" s="197"/>
      <c r="F11" s="197"/>
      <c r="G11" s="197"/>
      <c r="H11" s="197"/>
      <c r="I11" s="197"/>
      <c r="J11" s="197"/>
      <c r="Q11" s="43"/>
      <c r="R11" s="43"/>
      <c r="S11" s="43"/>
      <c r="T11" s="43"/>
      <c r="U11" s="43"/>
      <c r="V11" s="43"/>
      <c r="W11" s="43"/>
      <c r="X11" s="43"/>
      <c r="Y11" s="43"/>
      <c r="Z11" s="43"/>
      <c r="AA11" s="44"/>
      <c r="AB11" s="44"/>
      <c r="AC11" s="44"/>
      <c r="AD11" s="44"/>
      <c r="AG11" s="40"/>
      <c r="AH11" s="40"/>
      <c r="AI11" s="40"/>
      <c r="AJ11" s="40"/>
      <c r="AK11" s="40"/>
      <c r="AL11" s="40"/>
      <c r="AM11" s="40"/>
      <c r="AN11" s="29"/>
      <c r="AO11" s="209"/>
      <c r="AP11" s="210"/>
      <c r="AQ11" s="210"/>
      <c r="AR11" s="210"/>
      <c r="AS11" s="210"/>
      <c r="AT11" s="210"/>
      <c r="AU11" s="210"/>
      <c r="AV11" s="210"/>
      <c r="AW11" s="211"/>
      <c r="AX11" s="205"/>
      <c r="AZ11" s="28"/>
      <c r="BA11" s="28"/>
      <c r="BB11" s="28"/>
      <c r="BE11" s="43"/>
      <c r="BF11" s="43"/>
      <c r="BG11" s="43"/>
      <c r="BH11" s="43"/>
      <c r="BI11" s="43"/>
      <c r="BJ11" s="43"/>
      <c r="BK11" s="43"/>
      <c r="BL11" s="43"/>
      <c r="BM11" s="43"/>
      <c r="BN11" s="43"/>
      <c r="BO11" s="44"/>
      <c r="BP11" s="44"/>
      <c r="BQ11" s="44"/>
      <c r="BR11" s="48"/>
      <c r="BU11" s="40"/>
      <c r="BV11" s="40"/>
      <c r="BW11" s="40"/>
      <c r="BX11" s="40"/>
      <c r="BY11" s="40"/>
      <c r="BZ11" s="40"/>
      <c r="CA11" s="40"/>
      <c r="CB11" s="40"/>
      <c r="CC11" s="40"/>
      <c r="CD11" s="40"/>
      <c r="CE11" s="40"/>
      <c r="CF11" s="40"/>
      <c r="CG11" s="40"/>
    </row>
    <row r="12" spans="1:85" ht="11.45" customHeight="1" x14ac:dyDescent="0.15">
      <c r="A12" s="197">
        <v>6600</v>
      </c>
      <c r="B12" s="197"/>
      <c r="C12" s="197"/>
      <c r="D12" s="197"/>
      <c r="E12" s="197"/>
      <c r="F12" s="197"/>
      <c r="G12" s="197"/>
      <c r="H12" s="197"/>
      <c r="I12" s="197"/>
      <c r="J12" s="197"/>
      <c r="Q12" s="43"/>
      <c r="R12" s="43"/>
      <c r="S12" s="43"/>
      <c r="T12" s="43"/>
      <c r="U12" s="43"/>
      <c r="V12" s="43"/>
      <c r="W12" s="43"/>
      <c r="X12" s="43"/>
      <c r="Y12" s="43"/>
      <c r="Z12" s="43"/>
      <c r="AA12" s="44"/>
      <c r="AB12" s="44"/>
      <c r="AC12" s="44"/>
      <c r="AD12" s="44"/>
      <c r="AG12" s="40"/>
      <c r="AH12" s="40"/>
      <c r="AI12" s="40"/>
      <c r="AJ12" s="40"/>
      <c r="AK12" s="40"/>
      <c r="AL12" s="40"/>
      <c r="AM12" s="40"/>
      <c r="AO12" s="206">
        <v>660</v>
      </c>
      <c r="AP12" s="207"/>
      <c r="AQ12" s="207"/>
      <c r="AR12" s="207"/>
      <c r="AS12" s="207"/>
      <c r="AT12" s="207"/>
      <c r="AU12" s="207"/>
      <c r="AV12" s="207"/>
      <c r="AW12" s="208"/>
      <c r="AX12" s="204"/>
      <c r="BE12" s="43"/>
      <c r="BF12" s="43"/>
      <c r="BG12" s="43"/>
      <c r="BH12" s="43"/>
      <c r="BI12" s="43"/>
      <c r="BJ12" s="43"/>
      <c r="BK12" s="43"/>
      <c r="BL12" s="43"/>
      <c r="BM12" s="43"/>
      <c r="BN12" s="43"/>
      <c r="BO12" s="44"/>
      <c r="BP12" s="44"/>
      <c r="BQ12" s="44"/>
      <c r="BR12" s="48"/>
      <c r="BU12" s="40"/>
      <c r="BV12" s="40"/>
      <c r="BW12" s="40"/>
      <c r="BX12" s="40"/>
      <c r="BY12" s="40"/>
      <c r="BZ12" s="40"/>
      <c r="CA12" s="40"/>
      <c r="CB12" s="40"/>
      <c r="CC12" s="40"/>
      <c r="CD12" s="40"/>
      <c r="CE12" s="40"/>
      <c r="CF12" s="40"/>
      <c r="CG12" s="40"/>
    </row>
    <row r="13" spans="1:85" ht="11.45" customHeight="1" x14ac:dyDescent="0.15">
      <c r="A13" s="197"/>
      <c r="B13" s="197"/>
      <c r="C13" s="197"/>
      <c r="D13" s="197"/>
      <c r="E13" s="197"/>
      <c r="F13" s="197"/>
      <c r="G13" s="197"/>
      <c r="H13" s="197"/>
      <c r="I13" s="197"/>
      <c r="J13" s="197"/>
      <c r="Q13" s="43"/>
      <c r="R13" s="43"/>
      <c r="S13" s="43"/>
      <c r="T13" s="43"/>
      <c r="U13" s="43"/>
      <c r="V13" s="43"/>
      <c r="W13" s="43"/>
      <c r="X13" s="43"/>
      <c r="Y13" s="43"/>
      <c r="Z13" s="43"/>
      <c r="AA13" s="44"/>
      <c r="AB13" s="44"/>
      <c r="AC13" s="44"/>
      <c r="AD13" s="44"/>
      <c r="AG13" s="40"/>
      <c r="AH13" s="40"/>
      <c r="AI13" s="40"/>
      <c r="AJ13" s="40"/>
      <c r="AK13" s="40"/>
      <c r="AL13" s="40"/>
      <c r="AM13" s="40"/>
      <c r="AO13" s="209"/>
      <c r="AP13" s="210"/>
      <c r="AQ13" s="210"/>
      <c r="AR13" s="210"/>
      <c r="AS13" s="210"/>
      <c r="AT13" s="210"/>
      <c r="AU13" s="210"/>
      <c r="AV13" s="210"/>
      <c r="AW13" s="211"/>
      <c r="AX13" s="205"/>
      <c r="BE13" s="43"/>
      <c r="BF13" s="43"/>
      <c r="BG13" s="43"/>
      <c r="BH13" s="43"/>
      <c r="BI13" s="43"/>
      <c r="BJ13" s="43"/>
      <c r="BK13" s="43"/>
      <c r="BL13" s="43"/>
      <c r="BM13" s="43"/>
      <c r="BN13" s="43"/>
      <c r="BO13" s="44"/>
      <c r="BP13" s="44"/>
      <c r="BQ13" s="44"/>
      <c r="BR13" s="48"/>
    </row>
    <row r="14" spans="1:85" ht="11.45" customHeight="1" x14ac:dyDescent="0.15">
      <c r="A14" s="197">
        <v>6600</v>
      </c>
      <c r="B14" s="197"/>
      <c r="C14" s="197"/>
      <c r="D14" s="197"/>
      <c r="E14" s="197"/>
      <c r="F14" s="197"/>
      <c r="G14" s="197"/>
      <c r="H14" s="197"/>
      <c r="I14" s="197"/>
      <c r="J14" s="197"/>
      <c r="Q14" s="43"/>
      <c r="R14" s="43"/>
      <c r="S14" s="43"/>
      <c r="T14" s="43"/>
      <c r="U14" s="43"/>
      <c r="V14" s="43"/>
      <c r="W14" s="43"/>
      <c r="X14" s="43"/>
      <c r="Y14" s="43"/>
      <c r="Z14" s="43"/>
      <c r="AA14" s="44"/>
      <c r="AB14" s="44"/>
      <c r="AC14" s="44"/>
      <c r="AD14" s="44"/>
      <c r="AG14" s="40"/>
      <c r="AH14" s="40"/>
      <c r="AI14" s="40"/>
      <c r="AJ14" s="40"/>
      <c r="AK14" s="40"/>
      <c r="AL14" s="40"/>
      <c r="AM14" s="40"/>
      <c r="AO14" s="206">
        <v>660</v>
      </c>
      <c r="AP14" s="207"/>
      <c r="AQ14" s="207"/>
      <c r="AR14" s="207"/>
      <c r="AS14" s="207"/>
      <c r="AT14" s="207"/>
      <c r="AU14" s="207"/>
      <c r="AV14" s="207"/>
      <c r="AW14" s="208"/>
      <c r="AX14" s="204"/>
      <c r="BE14" s="43"/>
      <c r="BF14" s="43"/>
      <c r="BG14" s="43"/>
      <c r="BH14" s="43"/>
      <c r="BI14" s="43"/>
      <c r="BJ14" s="43"/>
      <c r="BK14" s="43"/>
      <c r="BL14" s="43"/>
      <c r="BM14" s="43"/>
      <c r="BN14" s="43"/>
      <c r="BO14" s="44"/>
      <c r="BP14" s="44"/>
      <c r="BQ14" s="44"/>
      <c r="BR14" s="48"/>
    </row>
    <row r="15" spans="1:85" ht="11.45" customHeight="1" x14ac:dyDescent="0.15">
      <c r="A15" s="197"/>
      <c r="B15" s="197"/>
      <c r="C15" s="197"/>
      <c r="D15" s="197"/>
      <c r="E15" s="197"/>
      <c r="F15" s="197"/>
      <c r="G15" s="197"/>
      <c r="H15" s="197"/>
      <c r="I15" s="197"/>
      <c r="J15" s="197"/>
      <c r="Q15" s="43"/>
      <c r="R15" s="43"/>
      <c r="S15" s="43"/>
      <c r="T15" s="43"/>
      <c r="U15" s="43"/>
      <c r="V15" s="43"/>
      <c r="W15" s="43"/>
      <c r="X15" s="43"/>
      <c r="Y15" s="43"/>
      <c r="Z15" s="43"/>
      <c r="AA15" s="44"/>
      <c r="AB15" s="44"/>
      <c r="AC15" s="44"/>
      <c r="AD15" s="44"/>
      <c r="AG15" s="40"/>
      <c r="AH15" s="40"/>
      <c r="AI15" s="40"/>
      <c r="AJ15" s="40"/>
      <c r="AK15" s="40"/>
      <c r="AL15" s="40"/>
      <c r="AM15" s="40"/>
      <c r="AO15" s="209"/>
      <c r="AP15" s="210"/>
      <c r="AQ15" s="210"/>
      <c r="AR15" s="210"/>
      <c r="AS15" s="210"/>
      <c r="AT15" s="210"/>
      <c r="AU15" s="210"/>
      <c r="AV15" s="210"/>
      <c r="AW15" s="211"/>
      <c r="AX15" s="205"/>
      <c r="BE15" s="43"/>
      <c r="BF15" s="43"/>
      <c r="BG15" s="43"/>
      <c r="BH15" s="43"/>
      <c r="BI15" s="43"/>
      <c r="BJ15" s="43"/>
      <c r="BK15" s="43"/>
      <c r="BL15" s="43"/>
      <c r="BM15" s="43"/>
      <c r="BN15" s="43"/>
      <c r="BO15" s="44"/>
      <c r="BP15" s="44"/>
      <c r="BQ15" s="44"/>
      <c r="BR15" s="48"/>
    </row>
    <row r="16" spans="1:85" ht="11.45" customHeight="1" x14ac:dyDescent="0.15">
      <c r="A16" s="197">
        <v>6600</v>
      </c>
      <c r="B16" s="197"/>
      <c r="C16" s="197"/>
      <c r="D16" s="197"/>
      <c r="E16" s="197"/>
      <c r="F16" s="197"/>
      <c r="G16" s="197"/>
      <c r="H16" s="197"/>
      <c r="I16" s="197"/>
      <c r="J16" s="197"/>
      <c r="Q16" s="277">
        <v>6600</v>
      </c>
      <c r="R16" s="277"/>
      <c r="S16" s="277"/>
      <c r="T16" s="277"/>
      <c r="U16" s="277"/>
      <c r="V16" s="277"/>
      <c r="W16" s="277"/>
      <c r="X16" s="277"/>
      <c r="Y16" s="277"/>
      <c r="Z16" s="277"/>
      <c r="AA16" s="270">
        <v>1320</v>
      </c>
      <c r="AB16" s="270"/>
      <c r="AC16" s="270"/>
      <c r="AD16" s="270"/>
      <c r="AG16" s="227" t="s">
        <v>167</v>
      </c>
      <c r="AH16" s="227"/>
      <c r="AI16" s="227"/>
      <c r="AJ16" s="227"/>
      <c r="AK16" s="227"/>
      <c r="AL16" s="227"/>
      <c r="AM16" s="227"/>
      <c r="AO16" s="206">
        <v>660</v>
      </c>
      <c r="AP16" s="207"/>
      <c r="AQ16" s="207"/>
      <c r="AR16" s="207"/>
      <c r="AS16" s="207"/>
      <c r="AT16" s="207"/>
      <c r="AU16" s="207"/>
      <c r="AV16" s="207"/>
      <c r="AW16" s="208"/>
      <c r="AX16" s="204"/>
      <c r="BE16" s="299">
        <v>660</v>
      </c>
      <c r="BF16" s="300"/>
      <c r="BG16" s="300"/>
      <c r="BH16" s="300"/>
      <c r="BI16" s="300"/>
      <c r="BJ16" s="300"/>
      <c r="BK16" s="300"/>
      <c r="BL16" s="300"/>
      <c r="BM16" s="301"/>
      <c r="BN16" s="305"/>
      <c r="BO16" s="293">
        <v>132</v>
      </c>
      <c r="BP16" s="294"/>
      <c r="BQ16" s="295"/>
      <c r="BR16" s="267"/>
      <c r="BU16" s="227" t="s">
        <v>168</v>
      </c>
      <c r="BV16" s="227"/>
      <c r="BW16" s="227"/>
      <c r="BX16" s="227"/>
      <c r="BY16" s="227"/>
      <c r="BZ16" s="227"/>
      <c r="CA16" s="227"/>
      <c r="CB16" s="227"/>
      <c r="CC16" s="227"/>
      <c r="CD16" s="227"/>
      <c r="CE16" s="227"/>
      <c r="CF16" s="227"/>
      <c r="CG16" s="227"/>
    </row>
    <row r="17" spans="1:85" ht="11.45" customHeight="1" x14ac:dyDescent="0.15">
      <c r="A17" s="197"/>
      <c r="B17" s="197"/>
      <c r="C17" s="197"/>
      <c r="D17" s="197"/>
      <c r="E17" s="197"/>
      <c r="F17" s="197"/>
      <c r="G17" s="197"/>
      <c r="H17" s="197"/>
      <c r="I17" s="197"/>
      <c r="J17" s="197"/>
      <c r="Q17" s="277"/>
      <c r="R17" s="277"/>
      <c r="S17" s="277"/>
      <c r="T17" s="277"/>
      <c r="U17" s="277"/>
      <c r="V17" s="277"/>
      <c r="W17" s="277"/>
      <c r="X17" s="277"/>
      <c r="Y17" s="277"/>
      <c r="Z17" s="277"/>
      <c r="AA17" s="270"/>
      <c r="AB17" s="270"/>
      <c r="AC17" s="270"/>
      <c r="AD17" s="270"/>
      <c r="AG17" s="227"/>
      <c r="AH17" s="227"/>
      <c r="AI17" s="227"/>
      <c r="AJ17" s="227"/>
      <c r="AK17" s="227"/>
      <c r="AL17" s="227"/>
      <c r="AM17" s="227"/>
      <c r="AO17" s="209"/>
      <c r="AP17" s="210"/>
      <c r="AQ17" s="210"/>
      <c r="AR17" s="210"/>
      <c r="AS17" s="210"/>
      <c r="AT17" s="210"/>
      <c r="AU17" s="210"/>
      <c r="AV17" s="210"/>
      <c r="AW17" s="211"/>
      <c r="AX17" s="205"/>
      <c r="BE17" s="302"/>
      <c r="BF17" s="303"/>
      <c r="BG17" s="303"/>
      <c r="BH17" s="303"/>
      <c r="BI17" s="303"/>
      <c r="BJ17" s="303"/>
      <c r="BK17" s="303"/>
      <c r="BL17" s="303"/>
      <c r="BM17" s="304"/>
      <c r="BN17" s="306"/>
      <c r="BO17" s="296"/>
      <c r="BP17" s="297"/>
      <c r="BQ17" s="298"/>
      <c r="BR17" s="268"/>
      <c r="BU17" s="227"/>
      <c r="BV17" s="227"/>
      <c r="BW17" s="227"/>
      <c r="BX17" s="227"/>
      <c r="BY17" s="227"/>
      <c r="BZ17" s="227"/>
      <c r="CA17" s="227"/>
      <c r="CB17" s="227"/>
      <c r="CC17" s="227"/>
      <c r="CD17" s="227"/>
      <c r="CE17" s="227"/>
      <c r="CF17" s="227"/>
      <c r="CG17" s="227"/>
    </row>
    <row r="18" spans="1:85" ht="11.45" customHeight="1" x14ac:dyDescent="0.15">
      <c r="A18" s="197">
        <v>6600</v>
      </c>
      <c r="B18" s="197"/>
      <c r="C18" s="197"/>
      <c r="D18" s="197"/>
      <c r="E18" s="197"/>
      <c r="F18" s="197"/>
      <c r="G18" s="197"/>
      <c r="H18" s="197"/>
      <c r="I18" s="197"/>
      <c r="J18" s="197"/>
      <c r="Q18" s="277">
        <v>6600</v>
      </c>
      <c r="R18" s="277"/>
      <c r="S18" s="277"/>
      <c r="T18" s="277"/>
      <c r="U18" s="277"/>
      <c r="V18" s="277"/>
      <c r="W18" s="277"/>
      <c r="X18" s="277"/>
      <c r="Y18" s="277"/>
      <c r="Z18" s="277"/>
      <c r="AA18" s="270">
        <v>1320</v>
      </c>
      <c r="AB18" s="270"/>
      <c r="AC18" s="270"/>
      <c r="AD18" s="270"/>
      <c r="AG18" s="227"/>
      <c r="AH18" s="227"/>
      <c r="AI18" s="227"/>
      <c r="AJ18" s="227"/>
      <c r="AK18" s="227"/>
      <c r="AL18" s="227"/>
      <c r="AM18" s="227"/>
      <c r="AO18" s="206">
        <v>660</v>
      </c>
      <c r="AP18" s="207"/>
      <c r="AQ18" s="207"/>
      <c r="AR18" s="207"/>
      <c r="AS18" s="207"/>
      <c r="AT18" s="207"/>
      <c r="AU18" s="207"/>
      <c r="AV18" s="207"/>
      <c r="AW18" s="208"/>
      <c r="AX18" s="204"/>
      <c r="BE18" s="299">
        <v>660</v>
      </c>
      <c r="BF18" s="300"/>
      <c r="BG18" s="300"/>
      <c r="BH18" s="300"/>
      <c r="BI18" s="300"/>
      <c r="BJ18" s="300"/>
      <c r="BK18" s="300"/>
      <c r="BL18" s="300"/>
      <c r="BM18" s="301"/>
      <c r="BN18" s="305"/>
      <c r="BO18" s="293">
        <v>132</v>
      </c>
      <c r="BP18" s="294"/>
      <c r="BQ18" s="295"/>
      <c r="BR18" s="267"/>
      <c r="BU18" s="227"/>
      <c r="BV18" s="227"/>
      <c r="BW18" s="227"/>
      <c r="BX18" s="227"/>
      <c r="BY18" s="227"/>
      <c r="BZ18" s="227"/>
      <c r="CA18" s="227"/>
      <c r="CB18" s="227"/>
      <c r="CC18" s="227"/>
      <c r="CD18" s="227"/>
      <c r="CE18" s="227"/>
      <c r="CF18" s="227"/>
      <c r="CG18" s="227"/>
    </row>
    <row r="19" spans="1:85" ht="11.45" customHeight="1" x14ac:dyDescent="0.15">
      <c r="A19" s="197"/>
      <c r="B19" s="197"/>
      <c r="C19" s="197"/>
      <c r="D19" s="197"/>
      <c r="E19" s="197"/>
      <c r="F19" s="197"/>
      <c r="G19" s="197"/>
      <c r="H19" s="197"/>
      <c r="I19" s="197"/>
      <c r="J19" s="197"/>
      <c r="Q19" s="277"/>
      <c r="R19" s="277"/>
      <c r="S19" s="277"/>
      <c r="T19" s="277"/>
      <c r="U19" s="277"/>
      <c r="V19" s="277"/>
      <c r="W19" s="277"/>
      <c r="X19" s="277"/>
      <c r="Y19" s="277"/>
      <c r="Z19" s="277"/>
      <c r="AA19" s="270"/>
      <c r="AB19" s="270"/>
      <c r="AC19" s="270"/>
      <c r="AD19" s="270"/>
      <c r="AG19" s="227"/>
      <c r="AH19" s="227"/>
      <c r="AI19" s="227"/>
      <c r="AJ19" s="227"/>
      <c r="AK19" s="227"/>
      <c r="AL19" s="227"/>
      <c r="AM19" s="227"/>
      <c r="AO19" s="209"/>
      <c r="AP19" s="210"/>
      <c r="AQ19" s="210"/>
      <c r="AR19" s="210"/>
      <c r="AS19" s="210"/>
      <c r="AT19" s="210"/>
      <c r="AU19" s="210"/>
      <c r="AV19" s="210"/>
      <c r="AW19" s="211"/>
      <c r="AX19" s="205"/>
      <c r="BE19" s="302"/>
      <c r="BF19" s="303"/>
      <c r="BG19" s="303"/>
      <c r="BH19" s="303"/>
      <c r="BI19" s="303"/>
      <c r="BJ19" s="303"/>
      <c r="BK19" s="303"/>
      <c r="BL19" s="303"/>
      <c r="BM19" s="304"/>
      <c r="BN19" s="306"/>
      <c r="BO19" s="296"/>
      <c r="BP19" s="297"/>
      <c r="BQ19" s="298"/>
      <c r="BR19" s="268"/>
      <c r="BU19" s="227"/>
      <c r="BV19" s="227"/>
      <c r="BW19" s="227"/>
      <c r="BX19" s="227"/>
      <c r="BY19" s="227"/>
      <c r="BZ19" s="227"/>
      <c r="CA19" s="227"/>
      <c r="CB19" s="227"/>
      <c r="CC19" s="227"/>
      <c r="CD19" s="227"/>
      <c r="CE19" s="227"/>
      <c r="CF19" s="227"/>
      <c r="CG19" s="227"/>
    </row>
    <row r="20" spans="1:85" ht="11.45" customHeight="1" x14ac:dyDescent="0.15">
      <c r="A20" s="197">
        <v>6600</v>
      </c>
      <c r="B20" s="197"/>
      <c r="C20" s="197"/>
      <c r="D20" s="197"/>
      <c r="E20" s="197"/>
      <c r="F20" s="197"/>
      <c r="G20" s="197"/>
      <c r="H20" s="197"/>
      <c r="I20" s="197"/>
      <c r="J20" s="197"/>
      <c r="Q20" s="277">
        <v>6600</v>
      </c>
      <c r="R20" s="277"/>
      <c r="S20" s="277"/>
      <c r="T20" s="277"/>
      <c r="U20" s="277"/>
      <c r="V20" s="277"/>
      <c r="W20" s="277"/>
      <c r="X20" s="277"/>
      <c r="Y20" s="277"/>
      <c r="Z20" s="277"/>
      <c r="AA20" s="270">
        <v>1320</v>
      </c>
      <c r="AB20" s="270"/>
      <c r="AC20" s="270"/>
      <c r="AD20" s="270"/>
      <c r="AG20" s="227"/>
      <c r="AH20" s="227"/>
      <c r="AI20" s="227"/>
      <c r="AJ20" s="227"/>
      <c r="AK20" s="227"/>
      <c r="AL20" s="227"/>
      <c r="AM20" s="227"/>
      <c r="AO20" s="206">
        <v>660</v>
      </c>
      <c r="AP20" s="207"/>
      <c r="AQ20" s="207"/>
      <c r="AR20" s="207"/>
      <c r="AS20" s="207"/>
      <c r="AT20" s="207"/>
      <c r="AU20" s="207"/>
      <c r="AV20" s="207"/>
      <c r="AW20" s="208"/>
      <c r="AX20" s="204"/>
      <c r="BE20" s="299">
        <v>660</v>
      </c>
      <c r="BF20" s="300"/>
      <c r="BG20" s="300"/>
      <c r="BH20" s="300"/>
      <c r="BI20" s="300"/>
      <c r="BJ20" s="300"/>
      <c r="BK20" s="300"/>
      <c r="BL20" s="300"/>
      <c r="BM20" s="301"/>
      <c r="BN20" s="305"/>
      <c r="BO20" s="293">
        <v>132</v>
      </c>
      <c r="BP20" s="294"/>
      <c r="BQ20" s="295"/>
      <c r="BR20" s="267"/>
      <c r="BU20" s="227"/>
      <c r="BV20" s="227"/>
      <c r="BW20" s="227"/>
      <c r="BX20" s="227"/>
      <c r="BY20" s="227"/>
      <c r="BZ20" s="227"/>
      <c r="CA20" s="227"/>
      <c r="CB20" s="227"/>
      <c r="CC20" s="227"/>
      <c r="CD20" s="227"/>
      <c r="CE20" s="227"/>
      <c r="CF20" s="227"/>
      <c r="CG20" s="227"/>
    </row>
    <row r="21" spans="1:85" ht="11.45" customHeight="1" x14ac:dyDescent="0.15">
      <c r="A21" s="197"/>
      <c r="B21" s="197"/>
      <c r="C21" s="197"/>
      <c r="D21" s="197"/>
      <c r="E21" s="197"/>
      <c r="F21" s="197"/>
      <c r="G21" s="197"/>
      <c r="H21" s="197"/>
      <c r="I21" s="197"/>
      <c r="J21" s="197"/>
      <c r="Q21" s="277"/>
      <c r="R21" s="277"/>
      <c r="S21" s="277"/>
      <c r="T21" s="277"/>
      <c r="U21" s="277"/>
      <c r="V21" s="277"/>
      <c r="W21" s="277"/>
      <c r="X21" s="277"/>
      <c r="Y21" s="277"/>
      <c r="Z21" s="277"/>
      <c r="AA21" s="270"/>
      <c r="AB21" s="270"/>
      <c r="AC21" s="270"/>
      <c r="AD21" s="270"/>
      <c r="AG21" s="227"/>
      <c r="AH21" s="227"/>
      <c r="AI21" s="227"/>
      <c r="AJ21" s="227"/>
      <c r="AK21" s="227"/>
      <c r="AL21" s="227"/>
      <c r="AM21" s="227"/>
      <c r="AO21" s="209"/>
      <c r="AP21" s="210"/>
      <c r="AQ21" s="210"/>
      <c r="AR21" s="210"/>
      <c r="AS21" s="210"/>
      <c r="AT21" s="210"/>
      <c r="AU21" s="210"/>
      <c r="AV21" s="210"/>
      <c r="AW21" s="211"/>
      <c r="AX21" s="205"/>
      <c r="BE21" s="302"/>
      <c r="BF21" s="303"/>
      <c r="BG21" s="303"/>
      <c r="BH21" s="303"/>
      <c r="BI21" s="303"/>
      <c r="BJ21" s="303"/>
      <c r="BK21" s="303"/>
      <c r="BL21" s="303"/>
      <c r="BM21" s="304"/>
      <c r="BN21" s="306"/>
      <c r="BO21" s="296"/>
      <c r="BP21" s="297"/>
      <c r="BQ21" s="298"/>
      <c r="BR21" s="268"/>
      <c r="BU21" s="227"/>
      <c r="BV21" s="227"/>
      <c r="BW21" s="227"/>
      <c r="BX21" s="227"/>
      <c r="BY21" s="227"/>
      <c r="BZ21" s="227"/>
      <c r="CA21" s="227"/>
      <c r="CB21" s="227"/>
      <c r="CC21" s="227"/>
      <c r="CD21" s="227"/>
      <c r="CE21" s="227"/>
      <c r="CF21" s="227"/>
      <c r="CG21" s="227"/>
    </row>
    <row r="22" spans="1:85" ht="11.45" customHeight="1" x14ac:dyDescent="0.15">
      <c r="A22" s="197">
        <v>6600</v>
      </c>
      <c r="B22" s="197"/>
      <c r="C22" s="197"/>
      <c r="D22" s="197"/>
      <c r="E22" s="197"/>
      <c r="F22" s="197"/>
      <c r="G22" s="197"/>
      <c r="H22" s="197"/>
      <c r="I22" s="197"/>
      <c r="J22" s="197"/>
      <c r="Q22" s="277">
        <v>6600</v>
      </c>
      <c r="R22" s="277"/>
      <c r="S22" s="277"/>
      <c r="T22" s="277"/>
      <c r="U22" s="277"/>
      <c r="V22" s="277"/>
      <c r="W22" s="277"/>
      <c r="X22" s="277"/>
      <c r="Y22" s="277"/>
      <c r="Z22" s="277"/>
      <c r="AA22" s="270">
        <v>1320</v>
      </c>
      <c r="AB22" s="270"/>
      <c r="AC22" s="270"/>
      <c r="AD22" s="270"/>
      <c r="AG22" s="227"/>
      <c r="AH22" s="227"/>
      <c r="AI22" s="227"/>
      <c r="AJ22" s="227"/>
      <c r="AK22" s="227"/>
      <c r="AL22" s="227"/>
      <c r="AM22" s="227"/>
      <c r="AO22" s="206">
        <v>660</v>
      </c>
      <c r="AP22" s="207"/>
      <c r="AQ22" s="207"/>
      <c r="AR22" s="207"/>
      <c r="AS22" s="207"/>
      <c r="AT22" s="207"/>
      <c r="AU22" s="207"/>
      <c r="AV22" s="207"/>
      <c r="AW22" s="208"/>
      <c r="AX22" s="204"/>
      <c r="BE22" s="299">
        <v>660</v>
      </c>
      <c r="BF22" s="300"/>
      <c r="BG22" s="300"/>
      <c r="BH22" s="300"/>
      <c r="BI22" s="300"/>
      <c r="BJ22" s="300"/>
      <c r="BK22" s="300"/>
      <c r="BL22" s="300"/>
      <c r="BM22" s="301"/>
      <c r="BN22" s="305"/>
      <c r="BO22" s="293">
        <v>132</v>
      </c>
      <c r="BP22" s="294"/>
      <c r="BQ22" s="295"/>
      <c r="BR22" s="267"/>
      <c r="BU22" s="227"/>
      <c r="BV22" s="227"/>
      <c r="BW22" s="227"/>
      <c r="BX22" s="227"/>
      <c r="BY22" s="227"/>
      <c r="BZ22" s="227"/>
      <c r="CA22" s="227"/>
      <c r="CB22" s="227"/>
      <c r="CC22" s="227"/>
      <c r="CD22" s="227"/>
      <c r="CE22" s="227"/>
      <c r="CF22" s="227"/>
      <c r="CG22" s="227"/>
    </row>
    <row r="23" spans="1:85" ht="11.45" customHeight="1" x14ac:dyDescent="0.15">
      <c r="A23" s="197"/>
      <c r="B23" s="197"/>
      <c r="C23" s="197"/>
      <c r="D23" s="197"/>
      <c r="E23" s="197"/>
      <c r="F23" s="197"/>
      <c r="G23" s="197"/>
      <c r="H23" s="197"/>
      <c r="I23" s="197"/>
      <c r="J23" s="197"/>
      <c r="Q23" s="277"/>
      <c r="R23" s="277"/>
      <c r="S23" s="277"/>
      <c r="T23" s="277"/>
      <c r="U23" s="277"/>
      <c r="V23" s="277"/>
      <c r="W23" s="277"/>
      <c r="X23" s="277"/>
      <c r="Y23" s="277"/>
      <c r="Z23" s="277"/>
      <c r="AA23" s="270"/>
      <c r="AB23" s="270"/>
      <c r="AC23" s="270"/>
      <c r="AD23" s="270"/>
      <c r="AG23" s="227"/>
      <c r="AH23" s="227"/>
      <c r="AI23" s="227"/>
      <c r="AJ23" s="227"/>
      <c r="AK23" s="227"/>
      <c r="AL23" s="227"/>
      <c r="AM23" s="227"/>
      <c r="AO23" s="209"/>
      <c r="AP23" s="210"/>
      <c r="AQ23" s="210"/>
      <c r="AR23" s="210"/>
      <c r="AS23" s="210"/>
      <c r="AT23" s="210"/>
      <c r="AU23" s="210"/>
      <c r="AV23" s="210"/>
      <c r="AW23" s="211"/>
      <c r="AX23" s="205"/>
      <c r="BE23" s="302"/>
      <c r="BF23" s="303"/>
      <c r="BG23" s="303"/>
      <c r="BH23" s="303"/>
      <c r="BI23" s="303"/>
      <c r="BJ23" s="303"/>
      <c r="BK23" s="303"/>
      <c r="BL23" s="303"/>
      <c r="BM23" s="304"/>
      <c r="BN23" s="306"/>
      <c r="BO23" s="296"/>
      <c r="BP23" s="297"/>
      <c r="BQ23" s="298"/>
      <c r="BR23" s="268"/>
      <c r="BU23" s="227"/>
      <c r="BV23" s="227"/>
      <c r="BW23" s="227"/>
      <c r="BX23" s="227"/>
      <c r="BY23" s="227"/>
      <c r="BZ23" s="227"/>
      <c r="CA23" s="227"/>
      <c r="CB23" s="227"/>
      <c r="CC23" s="227"/>
      <c r="CD23" s="227"/>
      <c r="CE23" s="227"/>
      <c r="CF23" s="227"/>
      <c r="CG23" s="227"/>
    </row>
    <row r="24" spans="1:85" ht="11.45" customHeight="1" x14ac:dyDescent="0.15">
      <c r="A24" s="197">
        <v>6600</v>
      </c>
      <c r="B24" s="197"/>
      <c r="C24" s="197"/>
      <c r="D24" s="197"/>
      <c r="E24" s="197"/>
      <c r="F24" s="197"/>
      <c r="G24" s="197"/>
      <c r="H24" s="197"/>
      <c r="I24" s="197"/>
      <c r="J24" s="197"/>
      <c r="M24" s="202" t="s">
        <v>105</v>
      </c>
      <c r="N24" s="203"/>
      <c r="O24" s="203"/>
      <c r="Q24" s="277">
        <v>6600</v>
      </c>
      <c r="R24" s="277"/>
      <c r="S24" s="277"/>
      <c r="T24" s="277"/>
      <c r="U24" s="277"/>
      <c r="V24" s="277"/>
      <c r="W24" s="277"/>
      <c r="X24" s="277"/>
      <c r="Y24" s="277"/>
      <c r="Z24" s="277"/>
      <c r="AA24" s="200">
        <v>1320</v>
      </c>
      <c r="AB24" s="200"/>
      <c r="AC24" s="200"/>
      <c r="AD24" s="200"/>
      <c r="AG24" s="227"/>
      <c r="AH24" s="227"/>
      <c r="AI24" s="227"/>
      <c r="AJ24" s="227"/>
      <c r="AK24" s="227"/>
      <c r="AL24" s="227"/>
      <c r="AM24" s="227"/>
      <c r="AN24" s="31"/>
      <c r="AO24" s="206">
        <v>660</v>
      </c>
      <c r="AP24" s="207"/>
      <c r="AQ24" s="207"/>
      <c r="AR24" s="207"/>
      <c r="AS24" s="207"/>
      <c r="AT24" s="207"/>
      <c r="AU24" s="207"/>
      <c r="AV24" s="207"/>
      <c r="AW24" s="208"/>
      <c r="AX24" s="204"/>
      <c r="BA24" s="202" t="s">
        <v>105</v>
      </c>
      <c r="BB24" s="203"/>
      <c r="BC24" s="203"/>
      <c r="BE24" s="206">
        <v>660</v>
      </c>
      <c r="BF24" s="207"/>
      <c r="BG24" s="207"/>
      <c r="BH24" s="207"/>
      <c r="BI24" s="207"/>
      <c r="BJ24" s="207"/>
      <c r="BK24" s="207"/>
      <c r="BL24" s="207"/>
      <c r="BM24" s="208"/>
      <c r="BN24" s="204"/>
      <c r="BO24" s="246">
        <v>132</v>
      </c>
      <c r="BP24" s="247"/>
      <c r="BQ24" s="248"/>
      <c r="BR24" s="244"/>
      <c r="BU24" s="227" t="s">
        <v>141</v>
      </c>
      <c r="BV24" s="227"/>
      <c r="BW24" s="227"/>
      <c r="BX24" s="227"/>
      <c r="BY24" s="227"/>
      <c r="BZ24" s="227"/>
      <c r="CA24" s="227"/>
      <c r="CB24" s="227"/>
      <c r="CC24" s="227"/>
      <c r="CD24" s="227"/>
      <c r="CE24" s="227"/>
      <c r="CF24" s="227"/>
      <c r="CG24" s="227"/>
    </row>
    <row r="25" spans="1:85" ht="11.45" customHeight="1" x14ac:dyDescent="0.15">
      <c r="A25" s="197"/>
      <c r="B25" s="197"/>
      <c r="C25" s="197"/>
      <c r="D25" s="197"/>
      <c r="E25" s="197"/>
      <c r="F25" s="197"/>
      <c r="G25" s="197"/>
      <c r="H25" s="197"/>
      <c r="I25" s="197"/>
      <c r="J25" s="197"/>
      <c r="M25" s="203"/>
      <c r="N25" s="203"/>
      <c r="O25" s="203"/>
      <c r="Q25" s="277"/>
      <c r="R25" s="277"/>
      <c r="S25" s="277"/>
      <c r="T25" s="277"/>
      <c r="U25" s="277"/>
      <c r="V25" s="277"/>
      <c r="W25" s="277"/>
      <c r="X25" s="277"/>
      <c r="Y25" s="277"/>
      <c r="Z25" s="277"/>
      <c r="AA25" s="200"/>
      <c r="AB25" s="200"/>
      <c r="AC25" s="200"/>
      <c r="AD25" s="200"/>
      <c r="AG25" s="227"/>
      <c r="AH25" s="227"/>
      <c r="AI25" s="227"/>
      <c r="AJ25" s="227"/>
      <c r="AK25" s="227"/>
      <c r="AL25" s="227"/>
      <c r="AM25" s="227"/>
      <c r="AN25" s="31"/>
      <c r="AO25" s="209"/>
      <c r="AP25" s="210"/>
      <c r="AQ25" s="210"/>
      <c r="AR25" s="210"/>
      <c r="AS25" s="210"/>
      <c r="AT25" s="210"/>
      <c r="AU25" s="210"/>
      <c r="AV25" s="210"/>
      <c r="AW25" s="211"/>
      <c r="AX25" s="205"/>
      <c r="BA25" s="203"/>
      <c r="BB25" s="203"/>
      <c r="BC25" s="203"/>
      <c r="BE25" s="209"/>
      <c r="BF25" s="210"/>
      <c r="BG25" s="210"/>
      <c r="BH25" s="210"/>
      <c r="BI25" s="210"/>
      <c r="BJ25" s="210"/>
      <c r="BK25" s="210"/>
      <c r="BL25" s="210"/>
      <c r="BM25" s="211"/>
      <c r="BN25" s="205"/>
      <c r="BO25" s="249"/>
      <c r="BP25" s="250"/>
      <c r="BQ25" s="251"/>
      <c r="BR25" s="245"/>
      <c r="BU25" s="227"/>
      <c r="BV25" s="227"/>
      <c r="BW25" s="227"/>
      <c r="BX25" s="227"/>
      <c r="BY25" s="227"/>
      <c r="BZ25" s="227"/>
      <c r="CA25" s="227"/>
      <c r="CB25" s="227"/>
      <c r="CC25" s="227"/>
      <c r="CD25" s="227"/>
      <c r="CE25" s="227"/>
      <c r="CF25" s="227"/>
      <c r="CG25" s="227"/>
    </row>
    <row r="26" spans="1:85" ht="11.45" customHeight="1" x14ac:dyDescent="0.15">
      <c r="A26" s="197">
        <v>6600</v>
      </c>
      <c r="B26" s="197"/>
      <c r="C26" s="197"/>
      <c r="D26" s="197"/>
      <c r="E26" s="197"/>
      <c r="F26" s="197"/>
      <c r="G26" s="197"/>
      <c r="H26" s="197"/>
      <c r="I26" s="197"/>
      <c r="J26" s="197"/>
      <c r="Q26" s="197">
        <v>6600</v>
      </c>
      <c r="R26" s="197"/>
      <c r="S26" s="197"/>
      <c r="T26" s="197"/>
      <c r="U26" s="197"/>
      <c r="V26" s="197"/>
      <c r="W26" s="197"/>
      <c r="X26" s="197"/>
      <c r="Y26" s="197"/>
      <c r="Z26" s="197"/>
      <c r="AA26" s="200">
        <v>1320</v>
      </c>
      <c r="AB26" s="200"/>
      <c r="AC26" s="200"/>
      <c r="AD26" s="200"/>
      <c r="AG26" s="31"/>
      <c r="AH26" s="31"/>
      <c r="AI26" s="31"/>
      <c r="AJ26" s="31"/>
      <c r="AK26" s="31"/>
      <c r="AL26" s="31"/>
      <c r="AM26" s="31"/>
      <c r="AN26" s="31"/>
      <c r="AO26" s="206">
        <v>660</v>
      </c>
      <c r="AP26" s="207"/>
      <c r="AQ26" s="207"/>
      <c r="AR26" s="207"/>
      <c r="AS26" s="207"/>
      <c r="AT26" s="207"/>
      <c r="AU26" s="207"/>
      <c r="AV26" s="207"/>
      <c r="AW26" s="208"/>
      <c r="AX26" s="204"/>
      <c r="BE26" s="206">
        <v>660</v>
      </c>
      <c r="BF26" s="207"/>
      <c r="BG26" s="207"/>
      <c r="BH26" s="207"/>
      <c r="BI26" s="207"/>
      <c r="BJ26" s="207"/>
      <c r="BK26" s="207"/>
      <c r="BL26" s="207"/>
      <c r="BM26" s="208"/>
      <c r="BN26" s="204"/>
      <c r="BO26" s="246">
        <v>132</v>
      </c>
      <c r="BP26" s="247"/>
      <c r="BQ26" s="248"/>
      <c r="BR26" s="244"/>
      <c r="BU26" s="227"/>
      <c r="BV26" s="227"/>
      <c r="BW26" s="227"/>
      <c r="BX26" s="227"/>
      <c r="BY26" s="227"/>
      <c r="BZ26" s="227"/>
      <c r="CA26" s="227"/>
      <c r="CB26" s="227"/>
      <c r="CC26" s="227"/>
      <c r="CD26" s="227"/>
      <c r="CE26" s="227"/>
      <c r="CF26" s="227"/>
      <c r="CG26" s="227"/>
    </row>
    <row r="27" spans="1:85" ht="11.45" customHeight="1" x14ac:dyDescent="0.15">
      <c r="A27" s="197"/>
      <c r="B27" s="197"/>
      <c r="C27" s="197"/>
      <c r="D27" s="197"/>
      <c r="E27" s="197"/>
      <c r="F27" s="197"/>
      <c r="G27" s="197"/>
      <c r="H27" s="197"/>
      <c r="I27" s="197"/>
      <c r="J27" s="197"/>
      <c r="Q27" s="197"/>
      <c r="R27" s="197"/>
      <c r="S27" s="197"/>
      <c r="T27" s="197"/>
      <c r="U27" s="197"/>
      <c r="V27" s="197"/>
      <c r="W27" s="197"/>
      <c r="X27" s="197"/>
      <c r="Y27" s="197"/>
      <c r="Z27" s="197"/>
      <c r="AA27" s="200"/>
      <c r="AB27" s="200"/>
      <c r="AC27" s="200"/>
      <c r="AD27" s="200"/>
      <c r="AG27" s="227" t="s">
        <v>138</v>
      </c>
      <c r="AH27" s="227"/>
      <c r="AI27" s="227"/>
      <c r="AJ27" s="227"/>
      <c r="AK27" s="227"/>
      <c r="AL27" s="227"/>
      <c r="AM27" s="227"/>
      <c r="AN27" s="31"/>
      <c r="AO27" s="209"/>
      <c r="AP27" s="210"/>
      <c r="AQ27" s="210"/>
      <c r="AR27" s="210"/>
      <c r="AS27" s="210"/>
      <c r="AT27" s="210"/>
      <c r="AU27" s="210"/>
      <c r="AV27" s="210"/>
      <c r="AW27" s="211"/>
      <c r="AX27" s="205"/>
      <c r="BE27" s="209"/>
      <c r="BF27" s="210"/>
      <c r="BG27" s="210"/>
      <c r="BH27" s="210"/>
      <c r="BI27" s="210"/>
      <c r="BJ27" s="210"/>
      <c r="BK27" s="210"/>
      <c r="BL27" s="210"/>
      <c r="BM27" s="211"/>
      <c r="BN27" s="205"/>
      <c r="BO27" s="249"/>
      <c r="BP27" s="250"/>
      <c r="BQ27" s="251"/>
      <c r="BR27" s="245"/>
      <c r="BU27" s="227"/>
      <c r="BV27" s="227"/>
      <c r="BW27" s="227"/>
      <c r="BX27" s="227"/>
      <c r="BY27" s="227"/>
      <c r="BZ27" s="227"/>
      <c r="CA27" s="227"/>
      <c r="CB27" s="227"/>
      <c r="CC27" s="227"/>
      <c r="CD27" s="227"/>
      <c r="CE27" s="227"/>
      <c r="CF27" s="227"/>
      <c r="CG27" s="227"/>
    </row>
    <row r="28" spans="1:85" ht="11.45" customHeight="1" x14ac:dyDescent="0.15">
      <c r="A28" s="197">
        <v>6600</v>
      </c>
      <c r="B28" s="197"/>
      <c r="C28" s="197"/>
      <c r="D28" s="197"/>
      <c r="E28" s="197"/>
      <c r="F28" s="197"/>
      <c r="G28" s="197"/>
      <c r="H28" s="197"/>
      <c r="I28" s="197"/>
      <c r="J28" s="197"/>
      <c r="Q28" s="197">
        <v>6600</v>
      </c>
      <c r="R28" s="197"/>
      <c r="S28" s="197"/>
      <c r="T28" s="197"/>
      <c r="U28" s="197"/>
      <c r="V28" s="197"/>
      <c r="W28" s="197"/>
      <c r="X28" s="197"/>
      <c r="Y28" s="197"/>
      <c r="Z28" s="197"/>
      <c r="AA28" s="200">
        <v>1320</v>
      </c>
      <c r="AB28" s="200"/>
      <c r="AC28" s="200"/>
      <c r="AD28" s="200"/>
      <c r="AG28" s="227"/>
      <c r="AH28" s="227"/>
      <c r="AI28" s="227"/>
      <c r="AJ28" s="227"/>
      <c r="AK28" s="227"/>
      <c r="AL28" s="227"/>
      <c r="AM28" s="227"/>
      <c r="AN28" s="31"/>
      <c r="AO28" s="206">
        <v>660</v>
      </c>
      <c r="AP28" s="207"/>
      <c r="AQ28" s="207"/>
      <c r="AR28" s="207"/>
      <c r="AS28" s="207"/>
      <c r="AT28" s="207"/>
      <c r="AU28" s="207"/>
      <c r="AV28" s="207"/>
      <c r="AW28" s="208"/>
      <c r="AX28" s="204"/>
      <c r="BE28" s="206">
        <v>660</v>
      </c>
      <c r="BF28" s="207"/>
      <c r="BG28" s="207"/>
      <c r="BH28" s="207"/>
      <c r="BI28" s="207"/>
      <c r="BJ28" s="207"/>
      <c r="BK28" s="207"/>
      <c r="BL28" s="207"/>
      <c r="BM28" s="208"/>
      <c r="BN28" s="204"/>
      <c r="BO28" s="246">
        <v>132</v>
      </c>
      <c r="BP28" s="247"/>
      <c r="BQ28" s="248"/>
      <c r="BR28" s="244"/>
      <c r="BU28" s="227"/>
      <c r="BV28" s="227"/>
      <c r="BW28" s="227"/>
      <c r="BX28" s="227"/>
      <c r="BY28" s="227"/>
      <c r="BZ28" s="227"/>
      <c r="CA28" s="227"/>
      <c r="CB28" s="227"/>
      <c r="CC28" s="227"/>
      <c r="CD28" s="227"/>
      <c r="CE28" s="227"/>
      <c r="CF28" s="227"/>
      <c r="CG28" s="227"/>
    </row>
    <row r="29" spans="1:85" ht="11.45" customHeight="1" x14ac:dyDescent="0.15">
      <c r="A29" s="197"/>
      <c r="B29" s="197"/>
      <c r="C29" s="197"/>
      <c r="D29" s="197"/>
      <c r="E29" s="197"/>
      <c r="F29" s="197"/>
      <c r="G29" s="197"/>
      <c r="H29" s="197"/>
      <c r="I29" s="197"/>
      <c r="J29" s="197"/>
      <c r="Q29" s="197"/>
      <c r="R29" s="197"/>
      <c r="S29" s="197"/>
      <c r="T29" s="197"/>
      <c r="U29" s="197"/>
      <c r="V29" s="197"/>
      <c r="W29" s="197"/>
      <c r="X29" s="197"/>
      <c r="Y29" s="197"/>
      <c r="Z29" s="197"/>
      <c r="AA29" s="200"/>
      <c r="AB29" s="200"/>
      <c r="AC29" s="200"/>
      <c r="AD29" s="200"/>
      <c r="AG29" s="227"/>
      <c r="AH29" s="227"/>
      <c r="AI29" s="227"/>
      <c r="AJ29" s="227"/>
      <c r="AK29" s="227"/>
      <c r="AL29" s="227"/>
      <c r="AM29" s="227"/>
      <c r="AN29" s="31"/>
      <c r="AO29" s="209"/>
      <c r="AP29" s="210"/>
      <c r="AQ29" s="210"/>
      <c r="AR29" s="210"/>
      <c r="AS29" s="210"/>
      <c r="AT29" s="210"/>
      <c r="AU29" s="210"/>
      <c r="AV29" s="210"/>
      <c r="AW29" s="211"/>
      <c r="AX29" s="205"/>
      <c r="BE29" s="209"/>
      <c r="BF29" s="210"/>
      <c r="BG29" s="210"/>
      <c r="BH29" s="210"/>
      <c r="BI29" s="210"/>
      <c r="BJ29" s="210"/>
      <c r="BK29" s="210"/>
      <c r="BL29" s="210"/>
      <c r="BM29" s="211"/>
      <c r="BN29" s="205"/>
      <c r="BO29" s="249"/>
      <c r="BP29" s="250"/>
      <c r="BQ29" s="251"/>
      <c r="BR29" s="245"/>
      <c r="BU29" s="227"/>
      <c r="BV29" s="227"/>
      <c r="BW29" s="227"/>
      <c r="BX29" s="227"/>
      <c r="BY29" s="227"/>
      <c r="BZ29" s="227"/>
      <c r="CA29" s="227"/>
      <c r="CB29" s="227"/>
      <c r="CC29" s="227"/>
      <c r="CD29" s="227"/>
      <c r="CE29" s="227"/>
      <c r="CF29" s="227"/>
      <c r="CG29" s="227"/>
    </row>
    <row r="30" spans="1:85" ht="11.45" customHeight="1" x14ac:dyDescent="0.15">
      <c r="A30" s="197">
        <v>6600</v>
      </c>
      <c r="B30" s="197"/>
      <c r="C30" s="197"/>
      <c r="D30" s="197"/>
      <c r="E30" s="197"/>
      <c r="F30" s="197"/>
      <c r="G30" s="197"/>
      <c r="H30" s="197"/>
      <c r="I30" s="197"/>
      <c r="J30" s="197"/>
      <c r="Q30" s="197">
        <v>6600</v>
      </c>
      <c r="R30" s="197"/>
      <c r="S30" s="197"/>
      <c r="T30" s="197"/>
      <c r="U30" s="197"/>
      <c r="V30" s="197"/>
      <c r="W30" s="197"/>
      <c r="X30" s="197"/>
      <c r="Y30" s="197"/>
      <c r="Z30" s="197"/>
      <c r="AA30" s="200">
        <v>1320</v>
      </c>
      <c r="AB30" s="200"/>
      <c r="AC30" s="200"/>
      <c r="AD30" s="200"/>
      <c r="AG30" s="227"/>
      <c r="AH30" s="227"/>
      <c r="AI30" s="227"/>
      <c r="AJ30" s="227"/>
      <c r="AK30" s="227"/>
      <c r="AL30" s="227"/>
      <c r="AM30" s="227"/>
      <c r="AN30" s="31"/>
      <c r="AO30" s="206">
        <v>660</v>
      </c>
      <c r="AP30" s="207"/>
      <c r="AQ30" s="207"/>
      <c r="AR30" s="207"/>
      <c r="AS30" s="207"/>
      <c r="AT30" s="207"/>
      <c r="AU30" s="207"/>
      <c r="AV30" s="207"/>
      <c r="AW30" s="208"/>
      <c r="AX30" s="204"/>
      <c r="BE30" s="206">
        <v>660</v>
      </c>
      <c r="BF30" s="207"/>
      <c r="BG30" s="207"/>
      <c r="BH30" s="207"/>
      <c r="BI30" s="207"/>
      <c r="BJ30" s="207"/>
      <c r="BK30" s="207"/>
      <c r="BL30" s="207"/>
      <c r="BM30" s="208"/>
      <c r="BN30" s="204"/>
      <c r="BO30" s="246">
        <v>132</v>
      </c>
      <c r="BP30" s="247"/>
      <c r="BQ30" s="248"/>
      <c r="BR30" s="244"/>
      <c r="BU30" s="227"/>
      <c r="BV30" s="227"/>
      <c r="BW30" s="227"/>
      <c r="BX30" s="227"/>
      <c r="BY30" s="227"/>
      <c r="BZ30" s="227"/>
      <c r="CA30" s="227"/>
      <c r="CB30" s="227"/>
      <c r="CC30" s="227"/>
      <c r="CD30" s="227"/>
      <c r="CE30" s="227"/>
      <c r="CF30" s="227"/>
      <c r="CG30" s="227"/>
    </row>
    <row r="31" spans="1:85" ht="11.45" customHeight="1" x14ac:dyDescent="0.15">
      <c r="A31" s="197"/>
      <c r="B31" s="197"/>
      <c r="C31" s="197"/>
      <c r="D31" s="197"/>
      <c r="E31" s="197"/>
      <c r="F31" s="197"/>
      <c r="G31" s="197"/>
      <c r="H31" s="197"/>
      <c r="I31" s="197"/>
      <c r="J31" s="197"/>
      <c r="Q31" s="197"/>
      <c r="R31" s="197"/>
      <c r="S31" s="197"/>
      <c r="T31" s="197"/>
      <c r="U31" s="197"/>
      <c r="V31" s="197"/>
      <c r="W31" s="197"/>
      <c r="X31" s="197"/>
      <c r="Y31" s="197"/>
      <c r="Z31" s="197"/>
      <c r="AA31" s="200"/>
      <c r="AB31" s="200"/>
      <c r="AC31" s="200"/>
      <c r="AD31" s="200"/>
      <c r="AG31" s="227"/>
      <c r="AH31" s="227"/>
      <c r="AI31" s="227"/>
      <c r="AJ31" s="227"/>
      <c r="AK31" s="227"/>
      <c r="AL31" s="227"/>
      <c r="AM31" s="227"/>
      <c r="AO31" s="209"/>
      <c r="AP31" s="210"/>
      <c r="AQ31" s="210"/>
      <c r="AR31" s="210"/>
      <c r="AS31" s="210"/>
      <c r="AT31" s="210"/>
      <c r="AU31" s="210"/>
      <c r="AV31" s="210"/>
      <c r="AW31" s="211"/>
      <c r="AX31" s="205"/>
      <c r="BE31" s="209"/>
      <c r="BF31" s="210"/>
      <c r="BG31" s="210"/>
      <c r="BH31" s="210"/>
      <c r="BI31" s="210"/>
      <c r="BJ31" s="210"/>
      <c r="BK31" s="210"/>
      <c r="BL31" s="210"/>
      <c r="BM31" s="211"/>
      <c r="BN31" s="205"/>
      <c r="BO31" s="249"/>
      <c r="BP31" s="250"/>
      <c r="BQ31" s="251"/>
      <c r="BR31" s="245"/>
      <c r="BU31" s="227"/>
      <c r="BV31" s="227"/>
      <c r="BW31" s="227"/>
      <c r="BX31" s="227"/>
      <c r="BY31" s="227"/>
      <c r="BZ31" s="227"/>
      <c r="CA31" s="227"/>
      <c r="CB31" s="227"/>
      <c r="CC31" s="227"/>
      <c r="CD31" s="227"/>
      <c r="CE31" s="227"/>
      <c r="CF31" s="227"/>
      <c r="CG31" s="227"/>
    </row>
    <row r="32" spans="1:85" ht="11.45" customHeight="1" x14ac:dyDescent="0.15">
      <c r="A32" s="197">
        <v>6600</v>
      </c>
      <c r="B32" s="197"/>
      <c r="C32" s="197"/>
      <c r="D32" s="197"/>
      <c r="E32" s="197"/>
      <c r="F32" s="197"/>
      <c r="G32" s="197"/>
      <c r="H32" s="197"/>
      <c r="I32" s="197"/>
      <c r="J32" s="197"/>
      <c r="Q32" s="197">
        <v>6600</v>
      </c>
      <c r="R32" s="197"/>
      <c r="S32" s="197"/>
      <c r="T32" s="197"/>
      <c r="U32" s="197"/>
      <c r="V32" s="197"/>
      <c r="W32" s="197"/>
      <c r="X32" s="197"/>
      <c r="Y32" s="197"/>
      <c r="Z32" s="197"/>
      <c r="AA32" s="200">
        <v>1320</v>
      </c>
      <c r="AB32" s="200"/>
      <c r="AC32" s="200"/>
      <c r="AD32" s="200"/>
      <c r="AG32" s="227"/>
      <c r="AH32" s="227"/>
      <c r="AI32" s="227"/>
      <c r="AJ32" s="227"/>
      <c r="AK32" s="227"/>
      <c r="AL32" s="227"/>
      <c r="AM32" s="227"/>
      <c r="AO32" s="206">
        <v>660</v>
      </c>
      <c r="AP32" s="207"/>
      <c r="AQ32" s="207"/>
      <c r="AR32" s="207"/>
      <c r="AS32" s="207"/>
      <c r="AT32" s="207"/>
      <c r="AU32" s="207"/>
      <c r="AV32" s="207"/>
      <c r="AW32" s="208"/>
      <c r="AX32" s="204"/>
      <c r="BE32" s="206">
        <v>660</v>
      </c>
      <c r="BF32" s="207"/>
      <c r="BG32" s="207"/>
      <c r="BH32" s="207"/>
      <c r="BI32" s="207"/>
      <c r="BJ32" s="207"/>
      <c r="BK32" s="207"/>
      <c r="BL32" s="207"/>
      <c r="BM32" s="208"/>
      <c r="BN32" s="204"/>
      <c r="BO32" s="246">
        <v>132</v>
      </c>
      <c r="BP32" s="247"/>
      <c r="BQ32" s="248"/>
      <c r="BR32" s="244"/>
      <c r="BU32" s="227"/>
      <c r="BV32" s="227"/>
      <c r="BW32" s="227"/>
      <c r="BX32" s="227"/>
      <c r="BY32" s="227"/>
      <c r="BZ32" s="227"/>
      <c r="CA32" s="227"/>
      <c r="CB32" s="227"/>
      <c r="CC32" s="227"/>
      <c r="CD32" s="227"/>
      <c r="CE32" s="227"/>
      <c r="CF32" s="227"/>
      <c r="CG32" s="227"/>
    </row>
    <row r="33" spans="1:85" ht="11.45" customHeight="1" x14ac:dyDescent="0.15">
      <c r="A33" s="197"/>
      <c r="B33" s="197"/>
      <c r="C33" s="197"/>
      <c r="D33" s="197"/>
      <c r="E33" s="197"/>
      <c r="F33" s="197"/>
      <c r="G33" s="197"/>
      <c r="H33" s="197"/>
      <c r="I33" s="197"/>
      <c r="J33" s="197"/>
      <c r="Q33" s="197"/>
      <c r="R33" s="197"/>
      <c r="S33" s="197"/>
      <c r="T33" s="197"/>
      <c r="U33" s="197"/>
      <c r="V33" s="197"/>
      <c r="W33" s="197"/>
      <c r="X33" s="197"/>
      <c r="Y33" s="197"/>
      <c r="Z33" s="197"/>
      <c r="AA33" s="200"/>
      <c r="AB33" s="200"/>
      <c r="AC33" s="200"/>
      <c r="AD33" s="200"/>
      <c r="AG33" s="227"/>
      <c r="AH33" s="227"/>
      <c r="AI33" s="227"/>
      <c r="AJ33" s="227"/>
      <c r="AK33" s="227"/>
      <c r="AL33" s="227"/>
      <c r="AM33" s="227"/>
      <c r="AO33" s="209"/>
      <c r="AP33" s="210"/>
      <c r="AQ33" s="210"/>
      <c r="AR33" s="210"/>
      <c r="AS33" s="210"/>
      <c r="AT33" s="210"/>
      <c r="AU33" s="210"/>
      <c r="AV33" s="210"/>
      <c r="AW33" s="211"/>
      <c r="AX33" s="205"/>
      <c r="BE33" s="209"/>
      <c r="BF33" s="210"/>
      <c r="BG33" s="210"/>
      <c r="BH33" s="210"/>
      <c r="BI33" s="210"/>
      <c r="BJ33" s="210"/>
      <c r="BK33" s="210"/>
      <c r="BL33" s="210"/>
      <c r="BM33" s="211"/>
      <c r="BN33" s="205"/>
      <c r="BO33" s="249"/>
      <c r="BP33" s="250"/>
      <c r="BQ33" s="251"/>
      <c r="BR33" s="245"/>
      <c r="BU33" s="227"/>
      <c r="BV33" s="227"/>
      <c r="BW33" s="227"/>
      <c r="BX33" s="227"/>
      <c r="BY33" s="227"/>
      <c r="BZ33" s="227"/>
      <c r="CA33" s="227"/>
      <c r="CB33" s="227"/>
      <c r="CC33" s="227"/>
      <c r="CD33" s="227"/>
      <c r="CE33" s="227"/>
      <c r="CF33" s="227"/>
      <c r="CG33" s="227"/>
    </row>
    <row r="34" spans="1:85" ht="11.45" customHeight="1" x14ac:dyDescent="0.15">
      <c r="A34" s="197">
        <v>6600</v>
      </c>
      <c r="B34" s="197"/>
      <c r="C34" s="197"/>
      <c r="D34" s="197"/>
      <c r="E34" s="197"/>
      <c r="F34" s="197"/>
      <c r="G34" s="197"/>
      <c r="H34" s="197"/>
      <c r="I34" s="197"/>
      <c r="J34" s="197"/>
      <c r="Q34" s="197">
        <v>6600</v>
      </c>
      <c r="R34" s="197"/>
      <c r="S34" s="197"/>
      <c r="T34" s="197"/>
      <c r="U34" s="197"/>
      <c r="V34" s="197"/>
      <c r="W34" s="197"/>
      <c r="X34" s="197"/>
      <c r="Y34" s="197"/>
      <c r="Z34" s="197"/>
      <c r="AA34" s="200">
        <v>1320</v>
      </c>
      <c r="AB34" s="200"/>
      <c r="AC34" s="200"/>
      <c r="AD34" s="200"/>
      <c r="AG34" s="227"/>
      <c r="AH34" s="227"/>
      <c r="AI34" s="227"/>
      <c r="AJ34" s="227"/>
      <c r="AK34" s="227"/>
      <c r="AL34" s="227"/>
      <c r="AM34" s="227"/>
      <c r="AO34" s="206">
        <v>660</v>
      </c>
      <c r="AP34" s="207"/>
      <c r="AQ34" s="207"/>
      <c r="AR34" s="207"/>
      <c r="AS34" s="207"/>
      <c r="AT34" s="207"/>
      <c r="AU34" s="207"/>
      <c r="AV34" s="207"/>
      <c r="AW34" s="208"/>
      <c r="AX34" s="204"/>
      <c r="BE34" s="206">
        <v>660</v>
      </c>
      <c r="BF34" s="207"/>
      <c r="BG34" s="207"/>
      <c r="BH34" s="207"/>
      <c r="BI34" s="207"/>
      <c r="BJ34" s="207"/>
      <c r="BK34" s="207"/>
      <c r="BL34" s="207"/>
      <c r="BM34" s="208"/>
      <c r="BN34" s="204"/>
      <c r="BO34" s="246">
        <v>132</v>
      </c>
      <c r="BP34" s="247"/>
      <c r="BQ34" s="248"/>
      <c r="BR34" s="244"/>
      <c r="BU34" s="227"/>
      <c r="BV34" s="227"/>
      <c r="BW34" s="227"/>
      <c r="BX34" s="227"/>
      <c r="BY34" s="227"/>
      <c r="BZ34" s="227"/>
      <c r="CA34" s="227"/>
      <c r="CB34" s="227"/>
      <c r="CC34" s="227"/>
      <c r="CD34" s="227"/>
      <c r="CE34" s="227"/>
      <c r="CF34" s="227"/>
      <c r="CG34" s="227"/>
    </row>
    <row r="35" spans="1:85" ht="11.45" customHeight="1" x14ac:dyDescent="0.15">
      <c r="A35" s="197"/>
      <c r="B35" s="197"/>
      <c r="C35" s="197"/>
      <c r="D35" s="197"/>
      <c r="E35" s="197"/>
      <c r="F35" s="197"/>
      <c r="G35" s="197"/>
      <c r="H35" s="197"/>
      <c r="I35" s="197"/>
      <c r="J35" s="197"/>
      <c r="Q35" s="197"/>
      <c r="R35" s="197"/>
      <c r="S35" s="197"/>
      <c r="T35" s="197"/>
      <c r="U35" s="197"/>
      <c r="V35" s="197"/>
      <c r="W35" s="197"/>
      <c r="X35" s="197"/>
      <c r="Y35" s="197"/>
      <c r="Z35" s="197"/>
      <c r="AA35" s="200"/>
      <c r="AB35" s="200"/>
      <c r="AC35" s="200"/>
      <c r="AD35" s="200"/>
      <c r="AG35" s="227"/>
      <c r="AH35" s="227"/>
      <c r="AI35" s="227"/>
      <c r="AJ35" s="227"/>
      <c r="AK35" s="227"/>
      <c r="AL35" s="227"/>
      <c r="AM35" s="227"/>
      <c r="AO35" s="209"/>
      <c r="AP35" s="210"/>
      <c r="AQ35" s="210"/>
      <c r="AR35" s="210"/>
      <c r="AS35" s="210"/>
      <c r="AT35" s="210"/>
      <c r="AU35" s="210"/>
      <c r="AV35" s="210"/>
      <c r="AW35" s="211"/>
      <c r="AX35" s="205"/>
      <c r="BE35" s="209"/>
      <c r="BF35" s="210"/>
      <c r="BG35" s="210"/>
      <c r="BH35" s="210"/>
      <c r="BI35" s="210"/>
      <c r="BJ35" s="210"/>
      <c r="BK35" s="210"/>
      <c r="BL35" s="210"/>
      <c r="BM35" s="211"/>
      <c r="BN35" s="205"/>
      <c r="BO35" s="249"/>
      <c r="BP35" s="250"/>
      <c r="BQ35" s="251"/>
      <c r="BR35" s="245"/>
      <c r="BU35" s="259"/>
      <c r="BV35" s="259"/>
      <c r="BW35" s="259"/>
      <c r="BX35" s="259"/>
      <c r="BY35" s="259"/>
      <c r="BZ35" s="259"/>
      <c r="CA35" s="259"/>
      <c r="CB35" s="259"/>
      <c r="CC35" s="259"/>
      <c r="CD35" s="259"/>
      <c r="CE35" s="259"/>
      <c r="CF35" s="259"/>
      <c r="CG35" s="259"/>
    </row>
    <row r="36" spans="1:85" ht="11.45" customHeight="1" x14ac:dyDescent="0.15">
      <c r="A36" s="197">
        <v>6600</v>
      </c>
      <c r="B36" s="197"/>
      <c r="C36" s="197"/>
      <c r="D36" s="197"/>
      <c r="E36" s="197"/>
      <c r="F36" s="197"/>
      <c r="G36" s="197"/>
      <c r="H36" s="197"/>
      <c r="I36" s="197"/>
      <c r="J36" s="197"/>
      <c r="Q36" s="197">
        <v>6600</v>
      </c>
      <c r="R36" s="197"/>
      <c r="S36" s="197"/>
      <c r="T36" s="197"/>
      <c r="U36" s="197"/>
      <c r="V36" s="197"/>
      <c r="W36" s="197"/>
      <c r="X36" s="197"/>
      <c r="Y36" s="197"/>
      <c r="Z36" s="197"/>
      <c r="AA36" s="200">
        <v>1320</v>
      </c>
      <c r="AB36" s="200"/>
      <c r="AC36" s="200"/>
      <c r="AD36" s="200"/>
      <c r="AG36" s="227"/>
      <c r="AH36" s="227"/>
      <c r="AI36" s="227"/>
      <c r="AJ36" s="227"/>
      <c r="AK36" s="227"/>
      <c r="AL36" s="227"/>
      <c r="AM36" s="227"/>
      <c r="AO36" s="206">
        <v>660</v>
      </c>
      <c r="AP36" s="207"/>
      <c r="AQ36" s="207"/>
      <c r="AR36" s="207"/>
      <c r="AS36" s="207"/>
      <c r="AT36" s="207"/>
      <c r="AU36" s="207"/>
      <c r="AV36" s="207"/>
      <c r="AW36" s="208"/>
      <c r="AX36" s="204"/>
      <c r="BE36" s="206">
        <v>660</v>
      </c>
      <c r="BF36" s="207"/>
      <c r="BG36" s="207"/>
      <c r="BH36" s="207"/>
      <c r="BI36" s="207"/>
      <c r="BJ36" s="207"/>
      <c r="BK36" s="207"/>
      <c r="BL36" s="207"/>
      <c r="BM36" s="208"/>
      <c r="BN36" s="204"/>
      <c r="BO36" s="246">
        <v>132</v>
      </c>
      <c r="BP36" s="247"/>
      <c r="BQ36" s="248"/>
      <c r="BR36" s="244"/>
      <c r="BU36" s="253" t="s">
        <v>169</v>
      </c>
      <c r="BV36" s="254"/>
      <c r="BW36" s="254"/>
      <c r="BX36" s="254"/>
      <c r="BY36" s="254"/>
      <c r="BZ36" s="254"/>
      <c r="CA36" s="254"/>
      <c r="CB36" s="254"/>
      <c r="CC36" s="254"/>
      <c r="CD36" s="254"/>
      <c r="CE36" s="254"/>
      <c r="CF36" s="254"/>
      <c r="CG36" s="255"/>
    </row>
    <row r="37" spans="1:85" ht="11.45" customHeight="1" x14ac:dyDescent="0.15">
      <c r="A37" s="197"/>
      <c r="B37" s="197"/>
      <c r="C37" s="197"/>
      <c r="D37" s="197"/>
      <c r="E37" s="197"/>
      <c r="F37" s="197"/>
      <c r="G37" s="197"/>
      <c r="H37" s="197"/>
      <c r="I37" s="197"/>
      <c r="J37" s="197"/>
      <c r="Q37" s="197"/>
      <c r="R37" s="197"/>
      <c r="S37" s="197"/>
      <c r="T37" s="197"/>
      <c r="U37" s="197"/>
      <c r="V37" s="197"/>
      <c r="W37" s="197"/>
      <c r="X37" s="197"/>
      <c r="Y37" s="197"/>
      <c r="Z37" s="197"/>
      <c r="AA37" s="200"/>
      <c r="AB37" s="200"/>
      <c r="AC37" s="200"/>
      <c r="AD37" s="200"/>
      <c r="AG37" s="227"/>
      <c r="AH37" s="227"/>
      <c r="AI37" s="227"/>
      <c r="AJ37" s="227"/>
      <c r="AK37" s="227"/>
      <c r="AL37" s="227"/>
      <c r="AM37" s="227"/>
      <c r="AO37" s="209"/>
      <c r="AP37" s="210"/>
      <c r="AQ37" s="210"/>
      <c r="AR37" s="210"/>
      <c r="AS37" s="210"/>
      <c r="AT37" s="210"/>
      <c r="AU37" s="210"/>
      <c r="AV37" s="210"/>
      <c r="AW37" s="211"/>
      <c r="AX37" s="205"/>
      <c r="BE37" s="209"/>
      <c r="BF37" s="210"/>
      <c r="BG37" s="210"/>
      <c r="BH37" s="210"/>
      <c r="BI37" s="210"/>
      <c r="BJ37" s="210"/>
      <c r="BK37" s="210"/>
      <c r="BL37" s="210"/>
      <c r="BM37" s="211"/>
      <c r="BN37" s="205"/>
      <c r="BO37" s="249"/>
      <c r="BP37" s="250"/>
      <c r="BQ37" s="251"/>
      <c r="BR37" s="245"/>
      <c r="BU37" s="256"/>
      <c r="BV37" s="227"/>
      <c r="BW37" s="227"/>
      <c r="BX37" s="227"/>
      <c r="BY37" s="227"/>
      <c r="BZ37" s="227"/>
      <c r="CA37" s="227"/>
      <c r="CB37" s="227"/>
      <c r="CC37" s="227"/>
      <c r="CD37" s="227"/>
      <c r="CE37" s="227"/>
      <c r="CF37" s="227"/>
      <c r="CG37" s="257"/>
    </row>
    <row r="38" spans="1:85" ht="11.45" customHeight="1" x14ac:dyDescent="0.15">
      <c r="A38" s="197">
        <v>6600</v>
      </c>
      <c r="B38" s="197"/>
      <c r="C38" s="197"/>
      <c r="D38" s="197"/>
      <c r="E38" s="197"/>
      <c r="F38" s="197"/>
      <c r="G38" s="197"/>
      <c r="H38" s="197"/>
      <c r="I38" s="197"/>
      <c r="J38" s="197"/>
      <c r="Q38" s="197">
        <v>6600</v>
      </c>
      <c r="R38" s="197"/>
      <c r="S38" s="197"/>
      <c r="T38" s="197"/>
      <c r="U38" s="197"/>
      <c r="V38" s="197"/>
      <c r="W38" s="197"/>
      <c r="X38" s="197"/>
      <c r="Y38" s="197"/>
      <c r="Z38" s="197"/>
      <c r="AA38" s="200">
        <v>1320</v>
      </c>
      <c r="AB38" s="200"/>
      <c r="AC38" s="200"/>
      <c r="AD38" s="200"/>
      <c r="AG38" s="227"/>
      <c r="AH38" s="227"/>
      <c r="AI38" s="227"/>
      <c r="AJ38" s="227"/>
      <c r="AK38" s="227"/>
      <c r="AL38" s="227"/>
      <c r="AM38" s="227"/>
      <c r="AO38" s="206">
        <v>660</v>
      </c>
      <c r="AP38" s="207"/>
      <c r="AQ38" s="207"/>
      <c r="AR38" s="207"/>
      <c r="AS38" s="207"/>
      <c r="AT38" s="207"/>
      <c r="AU38" s="207"/>
      <c r="AV38" s="207"/>
      <c r="AW38" s="208"/>
      <c r="AX38" s="204"/>
      <c r="BE38" s="206">
        <v>660</v>
      </c>
      <c r="BF38" s="207"/>
      <c r="BG38" s="207"/>
      <c r="BH38" s="207"/>
      <c r="BI38" s="207"/>
      <c r="BJ38" s="207"/>
      <c r="BK38" s="207"/>
      <c r="BL38" s="207"/>
      <c r="BM38" s="208"/>
      <c r="BN38" s="204"/>
      <c r="BO38" s="246">
        <v>132</v>
      </c>
      <c r="BP38" s="247"/>
      <c r="BQ38" s="248"/>
      <c r="BR38" s="244"/>
      <c r="BU38" s="256"/>
      <c r="BV38" s="227"/>
      <c r="BW38" s="227"/>
      <c r="BX38" s="227"/>
      <c r="BY38" s="227"/>
      <c r="BZ38" s="227"/>
      <c r="CA38" s="227"/>
      <c r="CB38" s="227"/>
      <c r="CC38" s="227"/>
      <c r="CD38" s="227"/>
      <c r="CE38" s="227"/>
      <c r="CF38" s="227"/>
      <c r="CG38" s="257"/>
    </row>
    <row r="39" spans="1:85" ht="11.45" customHeight="1" x14ac:dyDescent="0.15">
      <c r="A39" s="197"/>
      <c r="B39" s="197"/>
      <c r="C39" s="197"/>
      <c r="D39" s="197"/>
      <c r="E39" s="197"/>
      <c r="F39" s="197"/>
      <c r="G39" s="197"/>
      <c r="H39" s="197"/>
      <c r="I39" s="197"/>
      <c r="J39" s="197"/>
      <c r="Q39" s="197"/>
      <c r="R39" s="197"/>
      <c r="S39" s="197"/>
      <c r="T39" s="197"/>
      <c r="U39" s="197"/>
      <c r="V39" s="197"/>
      <c r="W39" s="197"/>
      <c r="X39" s="197"/>
      <c r="Y39" s="197"/>
      <c r="Z39" s="197"/>
      <c r="AA39" s="200"/>
      <c r="AB39" s="200"/>
      <c r="AC39" s="200"/>
      <c r="AD39" s="200"/>
      <c r="AG39" s="227"/>
      <c r="AH39" s="227"/>
      <c r="AI39" s="227"/>
      <c r="AJ39" s="227"/>
      <c r="AK39" s="227"/>
      <c r="AL39" s="227"/>
      <c r="AM39" s="227"/>
      <c r="AO39" s="209"/>
      <c r="AP39" s="210"/>
      <c r="AQ39" s="210"/>
      <c r="AR39" s="210"/>
      <c r="AS39" s="210"/>
      <c r="AT39" s="210"/>
      <c r="AU39" s="210"/>
      <c r="AV39" s="210"/>
      <c r="AW39" s="211"/>
      <c r="AX39" s="205"/>
      <c r="BE39" s="209"/>
      <c r="BF39" s="210"/>
      <c r="BG39" s="210"/>
      <c r="BH39" s="210"/>
      <c r="BI39" s="210"/>
      <c r="BJ39" s="210"/>
      <c r="BK39" s="210"/>
      <c r="BL39" s="210"/>
      <c r="BM39" s="211"/>
      <c r="BN39" s="205"/>
      <c r="BO39" s="249"/>
      <c r="BP39" s="250"/>
      <c r="BQ39" s="251"/>
      <c r="BR39" s="245"/>
      <c r="BU39" s="256"/>
      <c r="BV39" s="227"/>
      <c r="BW39" s="227"/>
      <c r="BX39" s="227"/>
      <c r="BY39" s="227"/>
      <c r="BZ39" s="227"/>
      <c r="CA39" s="227"/>
      <c r="CB39" s="227"/>
      <c r="CC39" s="227"/>
      <c r="CD39" s="227"/>
      <c r="CE39" s="227"/>
      <c r="CF39" s="227"/>
      <c r="CG39" s="257"/>
    </row>
    <row r="40" spans="1:85" ht="11.45" customHeight="1" x14ac:dyDescent="0.15">
      <c r="A40" s="212" t="s">
        <v>109</v>
      </c>
      <c r="B40" s="212"/>
      <c r="C40" s="212"/>
      <c r="D40" s="212"/>
      <c r="E40" s="212"/>
      <c r="F40" s="212"/>
      <c r="G40" s="212"/>
      <c r="H40" s="212"/>
      <c r="I40" s="212"/>
      <c r="J40" s="212"/>
      <c r="K40" s="212"/>
      <c r="L40" s="212"/>
      <c r="M40" s="212"/>
      <c r="N40" s="198" t="s">
        <v>139</v>
      </c>
      <c r="O40" s="198"/>
      <c r="P40" s="198"/>
      <c r="Q40" s="198"/>
      <c r="R40" s="198"/>
      <c r="S40" s="198"/>
      <c r="T40" s="198"/>
      <c r="U40" s="198"/>
      <c r="V40" s="198"/>
      <c r="W40" s="198"/>
      <c r="X40" s="198"/>
      <c r="Y40" s="198"/>
      <c r="Z40" s="198"/>
      <c r="AA40" s="198"/>
      <c r="AB40" s="198"/>
      <c r="AC40" s="198"/>
      <c r="AD40" s="198"/>
      <c r="AO40" s="224" t="s">
        <v>112</v>
      </c>
      <c r="AP40" s="224"/>
      <c r="AQ40" s="224"/>
      <c r="AR40" s="224"/>
      <c r="AS40" s="224"/>
      <c r="AT40" s="224"/>
      <c r="AU40" s="224"/>
      <c r="AV40" s="224"/>
      <c r="AW40" s="224"/>
      <c r="AX40" s="224"/>
      <c r="AY40" s="224"/>
      <c r="AZ40" s="224"/>
      <c r="BA40" s="224"/>
      <c r="BB40" s="225" t="s">
        <v>170</v>
      </c>
      <c r="BC40" s="225"/>
      <c r="BD40" s="225"/>
      <c r="BE40" s="225"/>
      <c r="BF40" s="225"/>
      <c r="BG40" s="225"/>
      <c r="BH40" s="225"/>
      <c r="BI40" s="225"/>
      <c r="BJ40" s="225"/>
      <c r="BK40" s="225"/>
      <c r="BL40" s="225"/>
      <c r="BM40" s="225"/>
      <c r="BN40" s="225"/>
      <c r="BO40" s="225"/>
      <c r="BP40" s="225"/>
      <c r="BQ40" s="225"/>
      <c r="BR40" s="225"/>
      <c r="BU40" s="256"/>
      <c r="BV40" s="227"/>
      <c r="BW40" s="227"/>
      <c r="BX40" s="227"/>
      <c r="BY40" s="227"/>
      <c r="BZ40" s="227"/>
      <c r="CA40" s="227"/>
      <c r="CB40" s="227"/>
      <c r="CC40" s="227"/>
      <c r="CD40" s="227"/>
      <c r="CE40" s="227"/>
      <c r="CF40" s="227"/>
      <c r="CG40" s="257"/>
    </row>
    <row r="41" spans="1:85" ht="11.45" customHeight="1" x14ac:dyDescent="0.15">
      <c r="A41" s="212"/>
      <c r="B41" s="212"/>
      <c r="C41" s="212"/>
      <c r="D41" s="212"/>
      <c r="E41" s="212"/>
      <c r="F41" s="212"/>
      <c r="G41" s="212"/>
      <c r="H41" s="212"/>
      <c r="I41" s="212"/>
      <c r="J41" s="212"/>
      <c r="K41" s="212"/>
      <c r="L41" s="212"/>
      <c r="M41" s="212"/>
      <c r="N41" s="198"/>
      <c r="O41" s="198"/>
      <c r="P41" s="198"/>
      <c r="Q41" s="198"/>
      <c r="R41" s="198"/>
      <c r="S41" s="198"/>
      <c r="T41" s="198"/>
      <c r="U41" s="198"/>
      <c r="V41" s="198"/>
      <c r="W41" s="198"/>
      <c r="X41" s="198"/>
      <c r="Y41" s="198"/>
      <c r="Z41" s="198"/>
      <c r="AA41" s="198"/>
      <c r="AB41" s="198"/>
      <c r="AC41" s="198"/>
      <c r="AD41" s="198"/>
      <c r="AO41" s="224"/>
      <c r="AP41" s="224"/>
      <c r="AQ41" s="224"/>
      <c r="AR41" s="224"/>
      <c r="AS41" s="224"/>
      <c r="AT41" s="224"/>
      <c r="AU41" s="224"/>
      <c r="AV41" s="224"/>
      <c r="AW41" s="224"/>
      <c r="AX41" s="224"/>
      <c r="AY41" s="224"/>
      <c r="AZ41" s="224"/>
      <c r="BA41" s="224"/>
      <c r="BB41" s="225"/>
      <c r="BC41" s="225"/>
      <c r="BD41" s="225"/>
      <c r="BE41" s="225"/>
      <c r="BF41" s="225"/>
      <c r="BG41" s="225"/>
      <c r="BH41" s="225"/>
      <c r="BI41" s="225"/>
      <c r="BJ41" s="225"/>
      <c r="BK41" s="225"/>
      <c r="BL41" s="225"/>
      <c r="BM41" s="225"/>
      <c r="BN41" s="225"/>
      <c r="BO41" s="225"/>
      <c r="BP41" s="225"/>
      <c r="BQ41" s="225"/>
      <c r="BR41" s="225"/>
      <c r="BU41" s="256"/>
      <c r="BV41" s="227"/>
      <c r="BW41" s="227"/>
      <c r="BX41" s="227"/>
      <c r="BY41" s="227"/>
      <c r="BZ41" s="227"/>
      <c r="CA41" s="227"/>
      <c r="CB41" s="227"/>
      <c r="CC41" s="227"/>
      <c r="CD41" s="227"/>
      <c r="CE41" s="227"/>
      <c r="CF41" s="227"/>
      <c r="CG41" s="257"/>
    </row>
    <row r="42" spans="1:85" ht="11.45" customHeight="1" x14ac:dyDescent="0.15">
      <c r="A42" s="212"/>
      <c r="B42" s="212"/>
      <c r="C42" s="212"/>
      <c r="D42" s="212"/>
      <c r="E42" s="212"/>
      <c r="F42" s="212"/>
      <c r="G42" s="212"/>
      <c r="H42" s="212"/>
      <c r="I42" s="212"/>
      <c r="J42" s="212"/>
      <c r="K42" s="212"/>
      <c r="L42" s="212"/>
      <c r="M42" s="212"/>
      <c r="N42" s="198"/>
      <c r="O42" s="198"/>
      <c r="P42" s="198"/>
      <c r="Q42" s="198"/>
      <c r="R42" s="198"/>
      <c r="S42" s="198"/>
      <c r="T42" s="198"/>
      <c r="U42" s="198"/>
      <c r="V42" s="198"/>
      <c r="W42" s="198"/>
      <c r="X42" s="198"/>
      <c r="Y42" s="198"/>
      <c r="Z42" s="198"/>
      <c r="AA42" s="198"/>
      <c r="AB42" s="198"/>
      <c r="AC42" s="198"/>
      <c r="AD42" s="198"/>
      <c r="AO42" s="224"/>
      <c r="AP42" s="224"/>
      <c r="AQ42" s="224"/>
      <c r="AR42" s="224"/>
      <c r="AS42" s="224"/>
      <c r="AT42" s="224"/>
      <c r="AU42" s="224"/>
      <c r="AV42" s="224"/>
      <c r="AW42" s="224"/>
      <c r="AX42" s="224"/>
      <c r="AY42" s="224"/>
      <c r="AZ42" s="224"/>
      <c r="BA42" s="224"/>
      <c r="BB42" s="225"/>
      <c r="BC42" s="225"/>
      <c r="BD42" s="225"/>
      <c r="BE42" s="225"/>
      <c r="BF42" s="225"/>
      <c r="BG42" s="225"/>
      <c r="BH42" s="225"/>
      <c r="BI42" s="225"/>
      <c r="BJ42" s="225"/>
      <c r="BK42" s="225"/>
      <c r="BL42" s="225"/>
      <c r="BM42" s="225"/>
      <c r="BN42" s="225"/>
      <c r="BO42" s="225"/>
      <c r="BP42" s="225"/>
      <c r="BQ42" s="225"/>
      <c r="BR42" s="225"/>
      <c r="BU42" s="256"/>
      <c r="BV42" s="227"/>
      <c r="BW42" s="227"/>
      <c r="BX42" s="227"/>
      <c r="BY42" s="227"/>
      <c r="BZ42" s="227"/>
      <c r="CA42" s="227"/>
      <c r="CB42" s="227"/>
      <c r="CC42" s="227"/>
      <c r="CD42" s="227"/>
      <c r="CE42" s="227"/>
      <c r="CF42" s="227"/>
      <c r="CG42" s="257"/>
    </row>
    <row r="43" spans="1:85" ht="11.45" customHeight="1" x14ac:dyDescent="0.15">
      <c r="A43" s="212"/>
      <c r="B43" s="212"/>
      <c r="C43" s="212"/>
      <c r="D43" s="212"/>
      <c r="E43" s="212"/>
      <c r="F43" s="212"/>
      <c r="G43" s="212"/>
      <c r="H43" s="212"/>
      <c r="I43" s="212"/>
      <c r="J43" s="212"/>
      <c r="K43" s="212"/>
      <c r="L43" s="212"/>
      <c r="M43" s="212"/>
      <c r="N43" s="198"/>
      <c r="O43" s="198"/>
      <c r="P43" s="198"/>
      <c r="Q43" s="198"/>
      <c r="R43" s="198"/>
      <c r="S43" s="198"/>
      <c r="T43" s="198"/>
      <c r="U43" s="198"/>
      <c r="V43" s="198"/>
      <c r="W43" s="198"/>
      <c r="X43" s="198"/>
      <c r="Y43" s="198"/>
      <c r="Z43" s="198"/>
      <c r="AA43" s="198"/>
      <c r="AB43" s="198"/>
      <c r="AC43" s="198"/>
      <c r="AD43" s="198"/>
      <c r="AO43" s="224"/>
      <c r="AP43" s="224"/>
      <c r="AQ43" s="224"/>
      <c r="AR43" s="224"/>
      <c r="AS43" s="224"/>
      <c r="AT43" s="224"/>
      <c r="AU43" s="224"/>
      <c r="AV43" s="224"/>
      <c r="AW43" s="224"/>
      <c r="AX43" s="224"/>
      <c r="AY43" s="224"/>
      <c r="AZ43" s="224"/>
      <c r="BA43" s="224"/>
      <c r="BB43" s="225"/>
      <c r="BC43" s="225"/>
      <c r="BD43" s="225"/>
      <c r="BE43" s="225"/>
      <c r="BF43" s="225"/>
      <c r="BG43" s="225"/>
      <c r="BH43" s="225"/>
      <c r="BI43" s="225"/>
      <c r="BJ43" s="225"/>
      <c r="BK43" s="225"/>
      <c r="BL43" s="225"/>
      <c r="BM43" s="225"/>
      <c r="BN43" s="225"/>
      <c r="BO43" s="225"/>
      <c r="BP43" s="225"/>
      <c r="BQ43" s="225"/>
      <c r="BR43" s="225"/>
      <c r="BU43" s="256"/>
      <c r="BV43" s="227"/>
      <c r="BW43" s="227"/>
      <c r="BX43" s="227"/>
      <c r="BY43" s="227"/>
      <c r="BZ43" s="227"/>
      <c r="CA43" s="227"/>
      <c r="CB43" s="227"/>
      <c r="CC43" s="227"/>
      <c r="CD43" s="227"/>
      <c r="CE43" s="227"/>
      <c r="CF43" s="227"/>
      <c r="CG43" s="257"/>
    </row>
    <row r="44" spans="1:85" ht="11.45" customHeight="1" x14ac:dyDescent="0.15">
      <c r="N44" s="198"/>
      <c r="O44" s="198"/>
      <c r="P44" s="198"/>
      <c r="Q44" s="198"/>
      <c r="R44" s="198"/>
      <c r="S44" s="198"/>
      <c r="T44" s="198"/>
      <c r="U44" s="198"/>
      <c r="V44" s="198"/>
      <c r="W44" s="198"/>
      <c r="X44" s="198"/>
      <c r="Y44" s="198"/>
      <c r="Z44" s="198"/>
      <c r="AA44" s="198"/>
      <c r="AB44" s="198"/>
      <c r="AC44" s="198"/>
      <c r="AD44" s="198"/>
      <c r="AL44" s="224" t="s">
        <v>115</v>
      </c>
      <c r="AM44" s="224"/>
      <c r="AN44" s="224"/>
      <c r="AO44" s="224"/>
      <c r="AP44" s="224"/>
      <c r="AQ44" s="224"/>
      <c r="AR44" s="224"/>
      <c r="AS44" s="224"/>
      <c r="AT44" s="224"/>
      <c r="AU44" s="224"/>
      <c r="AV44" s="224"/>
      <c r="AW44" s="224"/>
      <c r="AX44" s="224"/>
      <c r="AY44" s="224"/>
      <c r="AZ44" s="224"/>
      <c r="BA44" s="224"/>
      <c r="BB44" s="225"/>
      <c r="BC44" s="225"/>
      <c r="BD44" s="225"/>
      <c r="BE44" s="225"/>
      <c r="BF44" s="225"/>
      <c r="BG44" s="225"/>
      <c r="BH44" s="225"/>
      <c r="BI44" s="225"/>
      <c r="BJ44" s="225"/>
      <c r="BK44" s="225"/>
      <c r="BL44" s="225"/>
      <c r="BM44" s="225"/>
      <c r="BN44" s="225"/>
      <c r="BO44" s="225"/>
      <c r="BP44" s="225"/>
      <c r="BQ44" s="225"/>
      <c r="BR44" s="225"/>
      <c r="BU44" s="256"/>
      <c r="BV44" s="227"/>
      <c r="BW44" s="227"/>
      <c r="BX44" s="227"/>
      <c r="BY44" s="227"/>
      <c r="BZ44" s="227"/>
      <c r="CA44" s="227"/>
      <c r="CB44" s="227"/>
      <c r="CC44" s="227"/>
      <c r="CD44" s="227"/>
      <c r="CE44" s="227"/>
      <c r="CF44" s="227"/>
      <c r="CG44" s="257"/>
    </row>
    <row r="45" spans="1:85" ht="11.45" customHeight="1" x14ac:dyDescent="0.15">
      <c r="N45" s="25"/>
      <c r="O45" s="25"/>
      <c r="P45" s="25"/>
      <c r="Q45" s="198" t="s">
        <v>140</v>
      </c>
      <c r="R45" s="198"/>
      <c r="S45" s="198"/>
      <c r="T45" s="198"/>
      <c r="U45" s="198"/>
      <c r="V45" s="198"/>
      <c r="W45" s="198"/>
      <c r="X45" s="198"/>
      <c r="Y45" s="198"/>
      <c r="Z45" s="198"/>
      <c r="AA45" s="198"/>
      <c r="AB45" s="198"/>
      <c r="AC45" s="198"/>
      <c r="AD45" s="198"/>
      <c r="AL45" s="224"/>
      <c r="AM45" s="224"/>
      <c r="AN45" s="224"/>
      <c r="AO45" s="224"/>
      <c r="AP45" s="224"/>
      <c r="AQ45" s="224"/>
      <c r="AR45" s="224"/>
      <c r="AS45" s="224"/>
      <c r="AT45" s="224"/>
      <c r="AU45" s="224"/>
      <c r="AV45" s="224"/>
      <c r="AW45" s="224"/>
      <c r="AX45" s="224"/>
      <c r="AY45" s="224"/>
      <c r="AZ45" s="224"/>
      <c r="BA45" s="224"/>
      <c r="BB45" s="225"/>
      <c r="BC45" s="225"/>
      <c r="BD45" s="225"/>
      <c r="BE45" s="225"/>
      <c r="BF45" s="225"/>
      <c r="BG45" s="225"/>
      <c r="BH45" s="225"/>
      <c r="BI45" s="225"/>
      <c r="BJ45" s="225"/>
      <c r="BK45" s="225"/>
      <c r="BL45" s="225"/>
      <c r="BM45" s="225"/>
      <c r="BN45" s="225"/>
      <c r="BO45" s="225"/>
      <c r="BP45" s="225"/>
      <c r="BQ45" s="225"/>
      <c r="BR45" s="225"/>
      <c r="BU45" s="256"/>
      <c r="BV45" s="227"/>
      <c r="BW45" s="227"/>
      <c r="BX45" s="227"/>
      <c r="BY45" s="227"/>
      <c r="BZ45" s="227"/>
      <c r="CA45" s="227"/>
      <c r="CB45" s="227"/>
      <c r="CC45" s="227"/>
      <c r="CD45" s="227"/>
      <c r="CE45" s="227"/>
      <c r="CF45" s="227"/>
      <c r="CG45" s="257"/>
    </row>
    <row r="46" spans="1:85" ht="11.45" customHeight="1" x14ac:dyDescent="0.15">
      <c r="Q46" s="198"/>
      <c r="R46" s="198"/>
      <c r="S46" s="198"/>
      <c r="T46" s="198"/>
      <c r="U46" s="198"/>
      <c r="V46" s="198"/>
      <c r="W46" s="198"/>
      <c r="X46" s="198"/>
      <c r="Y46" s="198"/>
      <c r="Z46" s="198"/>
      <c r="AA46" s="198"/>
      <c r="AB46" s="198"/>
      <c r="AC46" s="198"/>
      <c r="AD46" s="198"/>
      <c r="AL46" s="224"/>
      <c r="AM46" s="224"/>
      <c r="AN46" s="224"/>
      <c r="AO46" s="224"/>
      <c r="AP46" s="224"/>
      <c r="AQ46" s="224"/>
      <c r="AR46" s="224"/>
      <c r="AS46" s="224"/>
      <c r="AT46" s="224"/>
      <c r="AU46" s="224"/>
      <c r="AV46" s="224"/>
      <c r="AW46" s="224"/>
      <c r="AX46" s="224"/>
      <c r="AY46" s="224"/>
      <c r="AZ46" s="224"/>
      <c r="BA46" s="224"/>
      <c r="BB46" s="225"/>
      <c r="BC46" s="225"/>
      <c r="BD46" s="225"/>
      <c r="BE46" s="225"/>
      <c r="BF46" s="225"/>
      <c r="BG46" s="225"/>
      <c r="BH46" s="225"/>
      <c r="BI46" s="225"/>
      <c r="BJ46" s="225"/>
      <c r="BK46" s="225"/>
      <c r="BL46" s="225"/>
      <c r="BM46" s="225"/>
      <c r="BN46" s="225"/>
      <c r="BO46" s="225"/>
      <c r="BP46" s="225"/>
      <c r="BQ46" s="225"/>
      <c r="BR46" s="225"/>
      <c r="BU46" s="256"/>
      <c r="BV46" s="227"/>
      <c r="BW46" s="227"/>
      <c r="BX46" s="227"/>
      <c r="BY46" s="227"/>
      <c r="BZ46" s="227"/>
      <c r="CA46" s="227"/>
      <c r="CB46" s="227"/>
      <c r="CC46" s="227"/>
      <c r="CD46" s="227"/>
      <c r="CE46" s="227"/>
      <c r="CF46" s="227"/>
      <c r="CG46" s="257"/>
    </row>
    <row r="47" spans="1:85" ht="11.45" customHeight="1" x14ac:dyDescent="0.15">
      <c r="Q47" s="198"/>
      <c r="R47" s="198"/>
      <c r="S47" s="198"/>
      <c r="T47" s="198"/>
      <c r="U47" s="198"/>
      <c r="V47" s="198"/>
      <c r="W47" s="198"/>
      <c r="X47" s="198"/>
      <c r="Y47" s="198"/>
      <c r="Z47" s="198"/>
      <c r="AA47" s="198"/>
      <c r="AB47" s="198"/>
      <c r="AC47" s="198"/>
      <c r="AD47" s="198"/>
      <c r="AL47" s="224"/>
      <c r="AM47" s="224"/>
      <c r="AN47" s="224"/>
      <c r="AO47" s="224"/>
      <c r="AP47" s="224"/>
      <c r="AQ47" s="224"/>
      <c r="AR47" s="224"/>
      <c r="AS47" s="224"/>
      <c r="AT47" s="224"/>
      <c r="AU47" s="224"/>
      <c r="AV47" s="224"/>
      <c r="AW47" s="224"/>
      <c r="AX47" s="224"/>
      <c r="AY47" s="224"/>
      <c r="AZ47" s="224"/>
      <c r="BA47" s="224"/>
      <c r="BB47" s="198" t="s">
        <v>171</v>
      </c>
      <c r="BC47" s="198"/>
      <c r="BD47" s="198"/>
      <c r="BE47" s="198"/>
      <c r="BF47" s="198"/>
      <c r="BG47" s="198"/>
      <c r="BH47" s="198"/>
      <c r="BI47" s="198"/>
      <c r="BJ47" s="198"/>
      <c r="BK47" s="198"/>
      <c r="BL47" s="198"/>
      <c r="BM47" s="198"/>
      <c r="BN47" s="198"/>
      <c r="BO47" s="198"/>
      <c r="BP47" s="198"/>
      <c r="BQ47" s="198"/>
      <c r="BR47" s="198"/>
      <c r="BS47" s="31"/>
      <c r="BT47" s="31"/>
      <c r="BU47" s="258"/>
      <c r="BV47" s="259"/>
      <c r="BW47" s="259"/>
      <c r="BX47" s="259"/>
      <c r="BY47" s="259"/>
      <c r="BZ47" s="259"/>
      <c r="CA47" s="259"/>
      <c r="CB47" s="259"/>
      <c r="CC47" s="259"/>
      <c r="CD47" s="259"/>
      <c r="CE47" s="259"/>
      <c r="CF47" s="259"/>
      <c r="CG47" s="260"/>
    </row>
    <row r="48" spans="1:85" ht="11.45" customHeight="1" x14ac:dyDescent="0.15">
      <c r="Q48" s="198"/>
      <c r="R48" s="198"/>
      <c r="S48" s="198"/>
      <c r="T48" s="198"/>
      <c r="U48" s="198"/>
      <c r="V48" s="198"/>
      <c r="W48" s="198"/>
      <c r="X48" s="198"/>
      <c r="Y48" s="198"/>
      <c r="Z48" s="198"/>
      <c r="AA48" s="198"/>
      <c r="AB48" s="198"/>
      <c r="AC48" s="198"/>
      <c r="AD48" s="198"/>
      <c r="BB48" s="198"/>
      <c r="BC48" s="198"/>
      <c r="BD48" s="198"/>
      <c r="BE48" s="198"/>
      <c r="BF48" s="198"/>
      <c r="BG48" s="198"/>
      <c r="BH48" s="198"/>
      <c r="BI48" s="198"/>
      <c r="BJ48" s="198"/>
      <c r="BK48" s="198"/>
      <c r="BL48" s="198"/>
      <c r="BM48" s="198"/>
      <c r="BN48" s="198"/>
      <c r="BO48" s="198"/>
      <c r="BP48" s="198"/>
      <c r="BQ48" s="198"/>
      <c r="BR48" s="198"/>
      <c r="BS48" s="31"/>
      <c r="BT48" s="31"/>
    </row>
    <row r="49" spans="17:72" ht="11.45" customHeight="1" x14ac:dyDescent="0.15">
      <c r="Q49" s="31"/>
      <c r="R49" s="31"/>
      <c r="S49" s="31"/>
      <c r="T49" s="31"/>
      <c r="U49" s="31"/>
      <c r="V49" s="31"/>
      <c r="W49" s="31"/>
      <c r="X49" s="31"/>
      <c r="Y49" s="31"/>
      <c r="Z49" s="31"/>
      <c r="AA49" s="31"/>
      <c r="AB49" s="31"/>
      <c r="AC49" s="31"/>
      <c r="AD49" s="31"/>
      <c r="BB49" s="198"/>
      <c r="BC49" s="198"/>
      <c r="BD49" s="198"/>
      <c r="BE49" s="198"/>
      <c r="BF49" s="198"/>
      <c r="BG49" s="198"/>
      <c r="BH49" s="198"/>
      <c r="BI49" s="198"/>
      <c r="BJ49" s="198"/>
      <c r="BK49" s="198"/>
      <c r="BL49" s="198"/>
      <c r="BM49" s="198"/>
      <c r="BN49" s="198"/>
      <c r="BO49" s="198"/>
      <c r="BP49" s="198"/>
      <c r="BQ49" s="198"/>
      <c r="BR49" s="198"/>
      <c r="BS49" s="31"/>
      <c r="BT49" s="31"/>
    </row>
    <row r="50" spans="17:72" ht="11.45" customHeight="1" x14ac:dyDescent="0.15">
      <c r="BB50" s="198"/>
      <c r="BC50" s="198"/>
      <c r="BD50" s="198"/>
      <c r="BE50" s="198"/>
      <c r="BF50" s="198"/>
      <c r="BG50" s="198"/>
      <c r="BH50" s="198"/>
      <c r="BI50" s="198"/>
      <c r="BJ50" s="198"/>
      <c r="BK50" s="198"/>
      <c r="BL50" s="198"/>
      <c r="BM50" s="198"/>
      <c r="BN50" s="198"/>
      <c r="BO50" s="198"/>
      <c r="BP50" s="198"/>
      <c r="BQ50" s="198"/>
      <c r="BR50" s="198"/>
      <c r="BS50" s="31"/>
      <c r="BT50" s="31"/>
    </row>
    <row r="51" spans="17:72" ht="11.45" customHeight="1" x14ac:dyDescent="0.15">
      <c r="BB51" s="198"/>
      <c r="BC51" s="198"/>
      <c r="BD51" s="198"/>
      <c r="BE51" s="198"/>
      <c r="BF51" s="198"/>
      <c r="BG51" s="198"/>
      <c r="BH51" s="198"/>
      <c r="BI51" s="198"/>
      <c r="BJ51" s="198"/>
      <c r="BK51" s="198"/>
      <c r="BL51" s="198"/>
      <c r="BM51" s="198"/>
      <c r="BN51" s="198"/>
      <c r="BO51" s="198"/>
      <c r="BP51" s="198"/>
      <c r="BQ51" s="198"/>
      <c r="BR51" s="198"/>
      <c r="BS51" s="31"/>
      <c r="BT51" s="31"/>
    </row>
  </sheetData>
  <mergeCells count="137">
    <mergeCell ref="BU16:CG23"/>
    <mergeCell ref="BB47:BR51"/>
    <mergeCell ref="BU24:CG35"/>
    <mergeCell ref="BO38:BQ39"/>
    <mergeCell ref="BR38:BR39"/>
    <mergeCell ref="A40:M43"/>
    <mergeCell ref="N40:AD44"/>
    <mergeCell ref="AO40:BA43"/>
    <mergeCell ref="AL44:BA47"/>
    <mergeCell ref="Q45:AD48"/>
    <mergeCell ref="BO36:BQ37"/>
    <mergeCell ref="BR36:BR37"/>
    <mergeCell ref="BU36:CG47"/>
    <mergeCell ref="A38:J39"/>
    <mergeCell ref="Q38:Z39"/>
    <mergeCell ref="AA38:AD39"/>
    <mergeCell ref="AO38:AW39"/>
    <mergeCell ref="AX38:AX39"/>
    <mergeCell ref="BE38:BM39"/>
    <mergeCell ref="BN38:BN39"/>
    <mergeCell ref="BN34:BN35"/>
    <mergeCell ref="BO34:BQ35"/>
    <mergeCell ref="BB40:BR46"/>
    <mergeCell ref="BR34:BR35"/>
    <mergeCell ref="A36:J37"/>
    <mergeCell ref="Q36:Z37"/>
    <mergeCell ref="AA36:AD37"/>
    <mergeCell ref="AO36:AW37"/>
    <mergeCell ref="AX36:AX37"/>
    <mergeCell ref="BE36:BM37"/>
    <mergeCell ref="BN36:BN37"/>
    <mergeCell ref="A34:J35"/>
    <mergeCell ref="Q34:Z35"/>
    <mergeCell ref="AA34:AD35"/>
    <mergeCell ref="AO34:AW35"/>
    <mergeCell ref="AX34:AX35"/>
    <mergeCell ref="BE34:BM35"/>
    <mergeCell ref="AG27:AM39"/>
    <mergeCell ref="A32:J33"/>
    <mergeCell ref="Q32:Z33"/>
    <mergeCell ref="AA32:AD33"/>
    <mergeCell ref="AO32:AW33"/>
    <mergeCell ref="AX32:AX33"/>
    <mergeCell ref="BE32:BM33"/>
    <mergeCell ref="BN32:BN33"/>
    <mergeCell ref="A28:J29"/>
    <mergeCell ref="Q28:Z29"/>
    <mergeCell ref="AA28:AD29"/>
    <mergeCell ref="BO32:BQ33"/>
    <mergeCell ref="BR32:BR33"/>
    <mergeCell ref="A30:J31"/>
    <mergeCell ref="Q30:Z31"/>
    <mergeCell ref="AA30:AD31"/>
    <mergeCell ref="AO30:AW31"/>
    <mergeCell ref="AX30:AX31"/>
    <mergeCell ref="BE30:BM31"/>
    <mergeCell ref="BN30:BN31"/>
    <mergeCell ref="BO30:BQ31"/>
    <mergeCell ref="BR30:BR31"/>
    <mergeCell ref="AO28:AW29"/>
    <mergeCell ref="AX28:AX29"/>
    <mergeCell ref="BE28:BM29"/>
    <mergeCell ref="BN28:BN29"/>
    <mergeCell ref="BO28:BQ29"/>
    <mergeCell ref="BR28:BR29"/>
    <mergeCell ref="A26:J27"/>
    <mergeCell ref="Q26:Z27"/>
    <mergeCell ref="AA26:AD27"/>
    <mergeCell ref="AO26:AW27"/>
    <mergeCell ref="AX26:AX27"/>
    <mergeCell ref="BE26:BM27"/>
    <mergeCell ref="BN26:BN27"/>
    <mergeCell ref="BO26:BQ27"/>
    <mergeCell ref="BR26:BR27"/>
    <mergeCell ref="BE20:BM21"/>
    <mergeCell ref="BN20:BN21"/>
    <mergeCell ref="BO20:BQ21"/>
    <mergeCell ref="BR20:BR21"/>
    <mergeCell ref="BN22:BN23"/>
    <mergeCell ref="BO22:BQ23"/>
    <mergeCell ref="BR22:BR23"/>
    <mergeCell ref="A24:J25"/>
    <mergeCell ref="M24:O25"/>
    <mergeCell ref="Q24:Z25"/>
    <mergeCell ref="AA24:AD25"/>
    <mergeCell ref="AO24:AW25"/>
    <mergeCell ref="AX24:AX25"/>
    <mergeCell ref="BA24:BC25"/>
    <mergeCell ref="A22:J23"/>
    <mergeCell ref="Q22:Z23"/>
    <mergeCell ref="AA22:AD23"/>
    <mergeCell ref="AO22:AW23"/>
    <mergeCell ref="AX22:AX23"/>
    <mergeCell ref="BE22:BM23"/>
    <mergeCell ref="BE24:BM25"/>
    <mergeCell ref="BN24:BN25"/>
    <mergeCell ref="BO24:BQ25"/>
    <mergeCell ref="BR24:BR25"/>
    <mergeCell ref="BO18:BQ19"/>
    <mergeCell ref="BR18:BR19"/>
    <mergeCell ref="A16:J17"/>
    <mergeCell ref="Q16:Z17"/>
    <mergeCell ref="AA16:AD17"/>
    <mergeCell ref="AO16:AW17"/>
    <mergeCell ref="AX16:AX17"/>
    <mergeCell ref="BE16:BM17"/>
    <mergeCell ref="BN16:BN17"/>
    <mergeCell ref="BO16:BQ17"/>
    <mergeCell ref="AG16:AM25"/>
    <mergeCell ref="BR16:BR17"/>
    <mergeCell ref="A18:J19"/>
    <mergeCell ref="Q18:Z19"/>
    <mergeCell ref="AA18:AD19"/>
    <mergeCell ref="AO18:AW19"/>
    <mergeCell ref="AX18:AX19"/>
    <mergeCell ref="BE18:BM19"/>
    <mergeCell ref="BN18:BN19"/>
    <mergeCell ref="A20:J21"/>
    <mergeCell ref="Q20:Z21"/>
    <mergeCell ref="AA20:AD21"/>
    <mergeCell ref="AO20:AW21"/>
    <mergeCell ref="AX20:AX21"/>
    <mergeCell ref="A7:J8"/>
    <mergeCell ref="AO7:AX8"/>
    <mergeCell ref="A1:N5"/>
    <mergeCell ref="Q7:AD8"/>
    <mergeCell ref="AO1:BB5"/>
    <mergeCell ref="BE7:BR8"/>
    <mergeCell ref="A14:J15"/>
    <mergeCell ref="AO14:AW15"/>
    <mergeCell ref="AX14:AX15"/>
    <mergeCell ref="A12:J13"/>
    <mergeCell ref="AO12:AW13"/>
    <mergeCell ref="AX12:AX13"/>
    <mergeCell ref="A10:J11"/>
    <mergeCell ref="AO10:AW11"/>
    <mergeCell ref="AX10:AX11"/>
  </mergeCells>
  <phoneticPr fontId="1"/>
  <printOptions horizontalCentered="1"/>
  <pageMargins left="0.51181102362204722" right="0.51181102362204722" top="0.55118110236220474" bottom="0.35433070866141736" header="0.31496062992125984" footer="0.31496062992125984"/>
  <pageSetup paperSize="9" scale="94" fitToHeight="0" orientation="landscape" r:id="rId1"/>
  <headerFooter>
    <oddHeader>&amp;R&amp;9&amp;A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P83"/>
  <sheetViews>
    <sheetView view="pageBreakPreview" zoomScaleNormal="100" zoomScaleSheetLayoutView="100" workbookViewId="0">
      <selection sqref="A1:N5"/>
    </sheetView>
  </sheetViews>
  <sheetFormatPr defaultColWidth="2.875" defaultRowHeight="16.5" customHeight="1" x14ac:dyDescent="0.15"/>
  <cols>
    <col min="1" max="39" width="2.875" style="1"/>
    <col min="40" max="40" width="0" style="1" hidden="1" customWidth="1"/>
    <col min="41" max="43" width="6.125" style="1" bestFit="1" customWidth="1"/>
    <col min="44" max="16384" width="2.875" style="1"/>
  </cols>
  <sheetData>
    <row r="1" spans="1:40" ht="6.4" customHeight="1" x14ac:dyDescent="0.15">
      <c r="AG1" s="2"/>
      <c r="AN1" s="1" t="s">
        <v>55</v>
      </c>
    </row>
    <row r="2" spans="1:40" ht="45.75" customHeight="1" x14ac:dyDescent="0.15">
      <c r="A2" s="140" t="s">
        <v>21</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N2" s="1" t="s">
        <v>56</v>
      </c>
    </row>
    <row r="3" spans="1:40" ht="7.5" customHeight="1" thickBot="1" x14ac:dyDescent="0.2">
      <c r="A3" s="3"/>
      <c r="AN3" s="1" t="s">
        <v>57</v>
      </c>
    </row>
    <row r="4" spans="1:40" ht="5.2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6"/>
      <c r="AN4" s="1" t="s">
        <v>58</v>
      </c>
    </row>
    <row r="5" spans="1:40" ht="17.25" customHeight="1" x14ac:dyDescent="0.15">
      <c r="A5" s="7"/>
      <c r="B5" s="142" t="s">
        <v>51</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8"/>
      <c r="AN5" s="1" t="s">
        <v>59</v>
      </c>
    </row>
    <row r="6" spans="1:40" ht="17.25" customHeight="1" x14ac:dyDescent="0.15">
      <c r="A6" s="7"/>
      <c r="B6" s="86" t="s">
        <v>174</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
      <c r="AN6" s="1" t="s">
        <v>60</v>
      </c>
    </row>
    <row r="7" spans="1:40" ht="17.25" customHeight="1" x14ac:dyDescent="0.15">
      <c r="A7" s="7"/>
      <c r="B7" s="86" t="s">
        <v>175</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
      <c r="AN7" s="1" t="s">
        <v>61</v>
      </c>
    </row>
    <row r="8" spans="1:40" ht="16.5" customHeight="1" x14ac:dyDescent="0.15">
      <c r="A8" s="9"/>
      <c r="B8" s="142" t="s">
        <v>52</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0"/>
      <c r="AN8" s="1" t="s">
        <v>62</v>
      </c>
    </row>
    <row r="9" spans="1:40" ht="16.5" customHeight="1" x14ac:dyDescent="0.15">
      <c r="A9" s="9"/>
      <c r="B9" s="142" t="s">
        <v>53</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0"/>
      <c r="AN9" s="1" t="s">
        <v>63</v>
      </c>
    </row>
    <row r="10" spans="1:40" ht="5.25" customHeight="1" thickBot="1" x14ac:dyDescent="0.2">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3"/>
      <c r="AN10" s="1" t="s">
        <v>64</v>
      </c>
    </row>
    <row r="11" spans="1:40" ht="17.649999999999999" customHeight="1" x14ac:dyDescent="0.15">
      <c r="A11" s="3"/>
      <c r="AN11" s="1" t="s">
        <v>65</v>
      </c>
    </row>
    <row r="12" spans="1:40" ht="16.5" customHeight="1" x14ac:dyDescent="0.15">
      <c r="A12" s="3"/>
      <c r="Y12" s="104" t="s">
        <v>16</v>
      </c>
      <c r="Z12" s="105"/>
      <c r="AA12" s="116">
        <v>2</v>
      </c>
      <c r="AB12" s="117"/>
      <c r="AC12" s="14" t="s">
        <v>15</v>
      </c>
      <c r="AD12" s="116">
        <v>5</v>
      </c>
      <c r="AE12" s="117"/>
      <c r="AF12" s="104" t="s">
        <v>14</v>
      </c>
      <c r="AG12" s="105"/>
      <c r="AN12" s="1" t="s">
        <v>66</v>
      </c>
    </row>
    <row r="13" spans="1:40" ht="16.5" customHeight="1" x14ac:dyDescent="0.15">
      <c r="A13" s="3"/>
      <c r="AN13" s="1" t="s">
        <v>67</v>
      </c>
    </row>
    <row r="14" spans="1:40" ht="16.5" customHeight="1" x14ac:dyDescent="0.15">
      <c r="A14" s="109" t="s">
        <v>54</v>
      </c>
      <c r="B14" s="109"/>
      <c r="C14" s="109"/>
      <c r="D14" s="109"/>
      <c r="E14" s="109"/>
      <c r="F14" s="109"/>
      <c r="G14" s="113" t="s">
        <v>55</v>
      </c>
      <c r="H14" s="114"/>
      <c r="I14" s="114"/>
      <c r="J14" s="114"/>
      <c r="K14" s="114"/>
      <c r="L14" s="114"/>
      <c r="M14" s="114"/>
      <c r="N14" s="114"/>
      <c r="O14" s="114"/>
      <c r="P14" s="115"/>
      <c r="R14" s="118" t="s">
        <v>94</v>
      </c>
      <c r="S14" s="119" t="s">
        <v>8</v>
      </c>
      <c r="T14" s="120"/>
      <c r="U14" s="120"/>
      <c r="V14" s="120"/>
      <c r="W14" s="121"/>
      <c r="X14" s="14">
        <v>2</v>
      </c>
      <c r="Y14" s="14">
        <v>9</v>
      </c>
      <c r="Z14" s="32">
        <v>7</v>
      </c>
      <c r="AA14" s="32">
        <v>0</v>
      </c>
      <c r="AB14" s="32">
        <v>1</v>
      </c>
      <c r="AC14" s="32">
        <v>9</v>
      </c>
      <c r="AD14" s="32">
        <v>9</v>
      </c>
      <c r="AE14" s="32">
        <v>9</v>
      </c>
      <c r="AF14" s="32">
        <v>9</v>
      </c>
      <c r="AG14" s="32">
        <v>9</v>
      </c>
      <c r="AN14" s="1" t="s">
        <v>68</v>
      </c>
    </row>
    <row r="15" spans="1:40" ht="16.5" customHeight="1" x14ac:dyDescent="0.15">
      <c r="A15" s="109" t="s">
        <v>4</v>
      </c>
      <c r="B15" s="109"/>
      <c r="C15" s="109"/>
      <c r="D15" s="109"/>
      <c r="E15" s="109"/>
      <c r="F15" s="109"/>
      <c r="G15" s="33" t="s">
        <v>99</v>
      </c>
      <c r="H15" s="34" t="s">
        <v>99</v>
      </c>
      <c r="I15" s="33" t="s">
        <v>99</v>
      </c>
      <c r="J15" s="33" t="s">
        <v>99</v>
      </c>
      <c r="K15" s="33" t="s">
        <v>99</v>
      </c>
      <c r="L15" s="33" t="s">
        <v>99</v>
      </c>
      <c r="M15" s="33" t="s">
        <v>99</v>
      </c>
      <c r="N15" s="33" t="s">
        <v>99</v>
      </c>
      <c r="O15" s="33" t="s">
        <v>99</v>
      </c>
      <c r="P15" s="33" t="s">
        <v>99</v>
      </c>
      <c r="R15" s="118"/>
      <c r="S15" s="137" t="s">
        <v>92</v>
      </c>
      <c r="T15" s="138"/>
      <c r="U15" s="138"/>
      <c r="V15" s="138"/>
      <c r="W15" s="139"/>
      <c r="X15" s="116" t="s">
        <v>102</v>
      </c>
      <c r="Y15" s="186"/>
      <c r="Z15" s="186"/>
      <c r="AA15" s="186"/>
      <c r="AB15" s="186"/>
      <c r="AC15" s="186"/>
      <c r="AD15" s="186"/>
      <c r="AE15" s="186"/>
      <c r="AF15" s="186"/>
      <c r="AG15" s="117"/>
      <c r="AN15" s="1" t="s">
        <v>69</v>
      </c>
    </row>
    <row r="16" spans="1:40" ht="16.5" customHeight="1" x14ac:dyDescent="0.15">
      <c r="A16" s="108" t="s">
        <v>6</v>
      </c>
      <c r="B16" s="108"/>
      <c r="C16" s="108"/>
      <c r="D16" s="108"/>
      <c r="E16" s="108"/>
      <c r="F16" s="108"/>
      <c r="G16" s="110" t="s">
        <v>100</v>
      </c>
      <c r="H16" s="110"/>
      <c r="I16" s="110"/>
      <c r="J16" s="110"/>
      <c r="K16" s="110"/>
      <c r="L16" s="110"/>
      <c r="M16" s="110"/>
      <c r="N16" s="110"/>
      <c r="O16" s="110"/>
      <c r="P16" s="110"/>
      <c r="R16" s="118"/>
      <c r="S16" s="131" t="s">
        <v>93</v>
      </c>
      <c r="T16" s="132"/>
      <c r="U16" s="132"/>
      <c r="V16" s="132"/>
      <c r="W16" s="133"/>
      <c r="X16" s="187" t="s">
        <v>101</v>
      </c>
      <c r="Y16" s="188"/>
      <c r="Z16" s="188"/>
      <c r="AA16" s="188"/>
      <c r="AB16" s="188"/>
      <c r="AC16" s="188"/>
      <c r="AD16" s="188"/>
      <c r="AE16" s="188"/>
      <c r="AF16" s="188"/>
      <c r="AG16" s="189"/>
      <c r="AN16" s="1" t="s">
        <v>70</v>
      </c>
    </row>
    <row r="17" spans="1:40" ht="16.5" customHeight="1" x14ac:dyDescent="0.15">
      <c r="A17" s="108"/>
      <c r="B17" s="108"/>
      <c r="C17" s="108"/>
      <c r="D17" s="108"/>
      <c r="E17" s="108"/>
      <c r="F17" s="108"/>
      <c r="G17" s="110"/>
      <c r="H17" s="110"/>
      <c r="I17" s="110"/>
      <c r="J17" s="110"/>
      <c r="K17" s="110"/>
      <c r="L17" s="110"/>
      <c r="M17" s="110"/>
      <c r="N17" s="110"/>
      <c r="O17" s="110"/>
      <c r="P17" s="110"/>
      <c r="R17" s="118"/>
      <c r="S17" s="134"/>
      <c r="T17" s="135"/>
      <c r="U17" s="135"/>
      <c r="V17" s="135"/>
      <c r="W17" s="136"/>
      <c r="X17" s="190"/>
      <c r="Y17" s="191"/>
      <c r="Z17" s="191"/>
      <c r="AA17" s="191"/>
      <c r="AB17" s="191"/>
      <c r="AC17" s="191"/>
      <c r="AD17" s="191"/>
      <c r="AE17" s="191"/>
      <c r="AF17" s="191"/>
      <c r="AG17" s="192"/>
      <c r="AN17" s="1" t="s">
        <v>71</v>
      </c>
    </row>
    <row r="18" spans="1:40" s="17" customFormat="1" ht="18.75" customHeight="1" x14ac:dyDescent="0.15">
      <c r="A18" s="15"/>
      <c r="B18" s="15"/>
      <c r="C18" s="15"/>
      <c r="D18" s="15"/>
      <c r="E18" s="15"/>
      <c r="F18" s="15"/>
      <c r="G18" s="16"/>
      <c r="H18" s="16"/>
      <c r="I18" s="16"/>
      <c r="J18" s="16"/>
      <c r="K18" s="16"/>
      <c r="L18" s="16"/>
      <c r="M18" s="16"/>
      <c r="N18" s="16"/>
      <c r="O18" s="16"/>
      <c r="P18" s="16"/>
      <c r="AN18" s="17" t="s">
        <v>72</v>
      </c>
    </row>
    <row r="19" spans="1:40" ht="16.5" customHeight="1" x14ac:dyDescent="0.15">
      <c r="A19" s="112" t="s">
        <v>5</v>
      </c>
      <c r="B19" s="112"/>
      <c r="C19" s="112"/>
      <c r="D19" s="112"/>
      <c r="E19" s="112"/>
      <c r="F19" s="112"/>
      <c r="G19" s="112"/>
      <c r="H19" s="112"/>
      <c r="I19" s="112"/>
      <c r="J19" s="111">
        <v>37200</v>
      </c>
      <c r="K19" s="111"/>
      <c r="L19" s="111"/>
      <c r="M19" s="111"/>
      <c r="N19" s="18" t="s">
        <v>7</v>
      </c>
      <c r="P19" s="18"/>
      <c r="Q19" s="18"/>
      <c r="R19" s="18"/>
      <c r="S19" s="18"/>
      <c r="T19" s="18"/>
      <c r="U19" s="18"/>
      <c r="V19" s="18"/>
      <c r="W19" s="18"/>
      <c r="X19" s="18"/>
      <c r="Y19" s="18"/>
      <c r="AE19" s="18"/>
      <c r="AF19" s="18"/>
      <c r="AG19" s="18"/>
      <c r="AN19" s="1" t="s">
        <v>73</v>
      </c>
    </row>
    <row r="20" spans="1:40" ht="8.25" customHeight="1" x14ac:dyDescent="0.15">
      <c r="A20" s="19"/>
      <c r="B20" s="19"/>
      <c r="C20" s="19"/>
      <c r="D20" s="19"/>
      <c r="E20" s="19"/>
      <c r="F20" s="19"/>
      <c r="G20" s="19"/>
      <c r="H20" s="19"/>
      <c r="I20" s="20"/>
      <c r="J20" s="20"/>
      <c r="P20" s="18"/>
      <c r="Q20" s="18"/>
      <c r="R20" s="18"/>
      <c r="S20" s="18"/>
      <c r="T20" s="18"/>
      <c r="U20" s="18"/>
      <c r="V20" s="18"/>
      <c r="W20" s="18"/>
      <c r="X20" s="18"/>
      <c r="Y20" s="18"/>
      <c r="Z20" s="18"/>
      <c r="AA20" s="18"/>
      <c r="AB20" s="18"/>
      <c r="AC20" s="18"/>
      <c r="AD20" s="18"/>
      <c r="AE20" s="18"/>
      <c r="AF20" s="18"/>
      <c r="AG20" s="18"/>
      <c r="AN20" s="1" t="s">
        <v>74</v>
      </c>
    </row>
    <row r="21" spans="1:40" ht="23.25" customHeight="1" x14ac:dyDescent="0.15">
      <c r="A21" s="84" t="s">
        <v>2</v>
      </c>
      <c r="B21" s="84"/>
      <c r="C21" s="84"/>
      <c r="D21" s="84"/>
      <c r="E21" s="84"/>
      <c r="F21" s="84"/>
      <c r="G21" s="84"/>
      <c r="H21" s="84"/>
      <c r="I21" s="84"/>
      <c r="J21" s="84">
        <v>1</v>
      </c>
      <c r="K21" s="84"/>
      <c r="L21" s="84"/>
      <c r="M21" s="84"/>
      <c r="N21" s="84"/>
      <c r="O21" s="84"/>
      <c r="P21" s="84"/>
      <c r="Q21" s="84"/>
      <c r="R21" s="84">
        <v>2</v>
      </c>
      <c r="S21" s="84"/>
      <c r="T21" s="84"/>
      <c r="U21" s="84"/>
      <c r="V21" s="84"/>
      <c r="W21" s="84"/>
      <c r="X21" s="84"/>
      <c r="Y21" s="84"/>
      <c r="Z21" s="84">
        <v>3</v>
      </c>
      <c r="AA21" s="84"/>
      <c r="AB21" s="84"/>
      <c r="AC21" s="84"/>
      <c r="AD21" s="84"/>
      <c r="AE21" s="84"/>
      <c r="AF21" s="84"/>
      <c r="AG21" s="84"/>
      <c r="AN21" s="1" t="s">
        <v>75</v>
      </c>
    </row>
    <row r="22" spans="1:40" ht="16.5" customHeight="1" x14ac:dyDescent="0.15">
      <c r="A22" s="77" t="s">
        <v>0</v>
      </c>
      <c r="B22" s="77"/>
      <c r="C22" s="77"/>
      <c r="D22" s="77"/>
      <c r="E22" s="77"/>
      <c r="F22" s="77"/>
      <c r="G22" s="77"/>
      <c r="H22" s="77"/>
      <c r="I22" s="77"/>
      <c r="J22" s="99">
        <v>2970199999</v>
      </c>
      <c r="K22" s="99"/>
      <c r="L22" s="99"/>
      <c r="M22" s="99"/>
      <c r="N22" s="99"/>
      <c r="O22" s="99"/>
      <c r="P22" s="99"/>
      <c r="Q22" s="99"/>
      <c r="R22" s="99">
        <v>2970188888</v>
      </c>
      <c r="S22" s="99"/>
      <c r="T22" s="99"/>
      <c r="U22" s="99"/>
      <c r="V22" s="99"/>
      <c r="W22" s="99"/>
      <c r="X22" s="99"/>
      <c r="Y22" s="99"/>
      <c r="Z22" s="99"/>
      <c r="AA22" s="99"/>
      <c r="AB22" s="99"/>
      <c r="AC22" s="99"/>
      <c r="AD22" s="99"/>
      <c r="AE22" s="99"/>
      <c r="AF22" s="99"/>
      <c r="AG22" s="99"/>
      <c r="AN22" s="1" t="s">
        <v>76</v>
      </c>
    </row>
    <row r="23" spans="1:40" ht="16.5" customHeight="1" x14ac:dyDescent="0.15">
      <c r="A23" s="77" t="s">
        <v>1</v>
      </c>
      <c r="B23" s="77"/>
      <c r="C23" s="77"/>
      <c r="D23" s="77"/>
      <c r="E23" s="77"/>
      <c r="F23" s="77"/>
      <c r="G23" s="77"/>
      <c r="H23" s="77"/>
      <c r="I23" s="77"/>
      <c r="J23" s="100" t="s">
        <v>101</v>
      </c>
      <c r="K23" s="100"/>
      <c r="L23" s="100"/>
      <c r="M23" s="100"/>
      <c r="N23" s="100"/>
      <c r="O23" s="100"/>
      <c r="P23" s="100"/>
      <c r="Q23" s="100"/>
      <c r="R23" s="100" t="s">
        <v>155</v>
      </c>
      <c r="S23" s="100"/>
      <c r="T23" s="100"/>
      <c r="U23" s="100"/>
      <c r="V23" s="100"/>
      <c r="W23" s="100"/>
      <c r="X23" s="100"/>
      <c r="Y23" s="100"/>
      <c r="Z23" s="100"/>
      <c r="AA23" s="100"/>
      <c r="AB23" s="100"/>
      <c r="AC23" s="100"/>
      <c r="AD23" s="100"/>
      <c r="AE23" s="100"/>
      <c r="AF23" s="100"/>
      <c r="AG23" s="100"/>
      <c r="AN23" s="1" t="s">
        <v>77</v>
      </c>
    </row>
    <row r="24" spans="1:40" ht="16.5" customHeight="1" x14ac:dyDescent="0.15">
      <c r="A24" s="77" t="s">
        <v>3</v>
      </c>
      <c r="B24" s="77"/>
      <c r="C24" s="77"/>
      <c r="D24" s="77"/>
      <c r="E24" s="77"/>
      <c r="F24" s="77"/>
      <c r="G24" s="77"/>
      <c r="H24" s="77"/>
      <c r="I24" s="77"/>
      <c r="J24" s="92">
        <v>63360</v>
      </c>
      <c r="K24" s="92"/>
      <c r="L24" s="92"/>
      <c r="M24" s="92"/>
      <c r="N24" s="92"/>
      <c r="O24" s="92"/>
      <c r="P24" s="92"/>
      <c r="Q24" s="92"/>
      <c r="R24" s="92">
        <v>79200</v>
      </c>
      <c r="S24" s="92"/>
      <c r="T24" s="92"/>
      <c r="U24" s="92"/>
      <c r="V24" s="92"/>
      <c r="W24" s="92"/>
      <c r="X24" s="92"/>
      <c r="Y24" s="92"/>
      <c r="Z24" s="92"/>
      <c r="AA24" s="92"/>
      <c r="AB24" s="92"/>
      <c r="AC24" s="92"/>
      <c r="AD24" s="92"/>
      <c r="AE24" s="92"/>
      <c r="AF24" s="92"/>
      <c r="AG24" s="92"/>
      <c r="AN24" s="1" t="s">
        <v>78</v>
      </c>
    </row>
    <row r="25" spans="1:40" ht="16.5" customHeight="1" x14ac:dyDescent="0.15">
      <c r="A25" s="77" t="s">
        <v>22</v>
      </c>
      <c r="B25" s="77"/>
      <c r="C25" s="77"/>
      <c r="D25" s="77"/>
      <c r="E25" s="77"/>
      <c r="F25" s="77"/>
      <c r="G25" s="77"/>
      <c r="H25" s="77"/>
      <c r="I25" s="77"/>
      <c r="J25" s="92">
        <v>6336</v>
      </c>
      <c r="K25" s="92"/>
      <c r="L25" s="92"/>
      <c r="M25" s="92"/>
      <c r="N25" s="92"/>
      <c r="O25" s="92"/>
      <c r="P25" s="92"/>
      <c r="Q25" s="92"/>
      <c r="R25" s="92">
        <v>7920</v>
      </c>
      <c r="S25" s="92"/>
      <c r="T25" s="92"/>
      <c r="U25" s="92"/>
      <c r="V25" s="92"/>
      <c r="W25" s="92"/>
      <c r="X25" s="92"/>
      <c r="Y25" s="92"/>
      <c r="Z25" s="92"/>
      <c r="AA25" s="92"/>
      <c r="AB25" s="92"/>
      <c r="AC25" s="92"/>
      <c r="AD25" s="92"/>
      <c r="AE25" s="92"/>
      <c r="AF25" s="92"/>
      <c r="AG25" s="92"/>
      <c r="AN25" s="1" t="s">
        <v>79</v>
      </c>
    </row>
    <row r="26" spans="1:40" ht="16.5" customHeight="1" x14ac:dyDescent="0.15">
      <c r="A26" s="90" t="s">
        <v>47</v>
      </c>
      <c r="B26" s="90"/>
      <c r="C26" s="90"/>
      <c r="D26" s="90"/>
      <c r="E26" s="90"/>
      <c r="F26" s="90"/>
      <c r="G26" s="90"/>
      <c r="H26" s="90"/>
      <c r="I26" s="90"/>
      <c r="J26" s="91">
        <v>8</v>
      </c>
      <c r="K26" s="91"/>
      <c r="L26" s="91"/>
      <c r="M26" s="91"/>
      <c r="N26" s="91"/>
      <c r="O26" s="91"/>
      <c r="P26" s="91"/>
      <c r="Q26" s="91"/>
      <c r="R26" s="91">
        <v>10</v>
      </c>
      <c r="S26" s="91"/>
      <c r="T26" s="91"/>
      <c r="U26" s="91"/>
      <c r="V26" s="91"/>
      <c r="W26" s="91"/>
      <c r="X26" s="91"/>
      <c r="Y26" s="91"/>
      <c r="Z26" s="91"/>
      <c r="AA26" s="91"/>
      <c r="AB26" s="91"/>
      <c r="AC26" s="91"/>
      <c r="AD26" s="91"/>
      <c r="AE26" s="91"/>
      <c r="AF26" s="91"/>
      <c r="AG26" s="91"/>
      <c r="AN26" s="1" t="s">
        <v>80</v>
      </c>
    </row>
    <row r="27" spans="1:40" ht="16.5" customHeight="1" x14ac:dyDescent="0.15">
      <c r="A27" s="77" t="s">
        <v>42</v>
      </c>
      <c r="B27" s="77"/>
      <c r="C27" s="77"/>
      <c r="D27" s="77"/>
      <c r="E27" s="77"/>
      <c r="F27" s="77"/>
      <c r="G27" s="77"/>
      <c r="H27" s="77"/>
      <c r="I27" s="77"/>
      <c r="J27" s="97"/>
      <c r="K27" s="97"/>
      <c r="L27" s="97"/>
      <c r="M27" s="97"/>
      <c r="N27" s="97"/>
      <c r="O27" s="97"/>
      <c r="P27" s="97"/>
      <c r="Q27" s="97"/>
      <c r="R27" s="97"/>
      <c r="S27" s="97"/>
      <c r="T27" s="97"/>
      <c r="U27" s="97"/>
      <c r="V27" s="97"/>
      <c r="W27" s="97"/>
      <c r="X27" s="97"/>
      <c r="Y27" s="97"/>
      <c r="Z27" s="97"/>
      <c r="AA27" s="97"/>
      <c r="AB27" s="97"/>
      <c r="AC27" s="97"/>
      <c r="AD27" s="97"/>
      <c r="AE27" s="97"/>
      <c r="AF27" s="97"/>
      <c r="AG27" s="97"/>
      <c r="AN27" s="1" t="s">
        <v>81</v>
      </c>
    </row>
    <row r="28" spans="1:40" ht="16.5" customHeight="1" x14ac:dyDescent="0.15">
      <c r="A28" s="101" t="s">
        <v>11</v>
      </c>
      <c r="B28" s="101"/>
      <c r="C28" s="101"/>
      <c r="D28" s="101"/>
      <c r="E28" s="101"/>
      <c r="F28" s="101"/>
      <c r="G28" s="101"/>
      <c r="H28" s="101"/>
      <c r="I28" s="101"/>
      <c r="J28" s="147">
        <v>14256</v>
      </c>
      <c r="K28" s="148"/>
      <c r="L28" s="148"/>
      <c r="M28" s="148"/>
      <c r="N28" s="148"/>
      <c r="O28" s="148"/>
      <c r="P28" s="148"/>
      <c r="Q28" s="149"/>
      <c r="R28" s="92">
        <v>0</v>
      </c>
      <c r="S28" s="92"/>
      <c r="T28" s="92"/>
      <c r="U28" s="92"/>
      <c r="V28" s="92"/>
      <c r="W28" s="92"/>
      <c r="X28" s="92"/>
      <c r="Y28" s="92"/>
      <c r="Z28" s="92"/>
      <c r="AA28" s="92"/>
      <c r="AB28" s="92"/>
      <c r="AC28" s="92"/>
      <c r="AD28" s="92"/>
      <c r="AE28" s="92"/>
      <c r="AF28" s="92"/>
      <c r="AG28" s="92"/>
      <c r="AN28" s="1" t="s">
        <v>82</v>
      </c>
    </row>
    <row r="29" spans="1:40" ht="29.25" customHeight="1" x14ac:dyDescent="0.15">
      <c r="A29" s="101" t="s">
        <v>117</v>
      </c>
      <c r="B29" s="106"/>
      <c r="C29" s="106"/>
      <c r="D29" s="106"/>
      <c r="E29" s="106"/>
      <c r="F29" s="106"/>
      <c r="G29" s="106"/>
      <c r="H29" s="106"/>
      <c r="I29" s="106"/>
      <c r="J29" s="147">
        <v>9900</v>
      </c>
      <c r="K29" s="148"/>
      <c r="L29" s="148"/>
      <c r="M29" s="148"/>
      <c r="N29" s="148"/>
      <c r="O29" s="148"/>
      <c r="P29" s="148"/>
      <c r="Q29" s="149"/>
      <c r="R29" s="92">
        <v>0</v>
      </c>
      <c r="S29" s="92"/>
      <c r="T29" s="92"/>
      <c r="U29" s="92"/>
      <c r="V29" s="92"/>
      <c r="W29" s="92"/>
      <c r="X29" s="92"/>
      <c r="Y29" s="92"/>
      <c r="Z29" s="92"/>
      <c r="AA29" s="92"/>
      <c r="AB29" s="92"/>
      <c r="AC29" s="92"/>
      <c r="AD29" s="92"/>
      <c r="AE29" s="92"/>
      <c r="AF29" s="92"/>
      <c r="AG29" s="92"/>
      <c r="AN29" s="1" t="s">
        <v>83</v>
      </c>
    </row>
    <row r="30" spans="1:40" ht="16.5" customHeight="1" x14ac:dyDescent="0.15">
      <c r="A30" s="77" t="s">
        <v>10</v>
      </c>
      <c r="B30" s="77"/>
      <c r="C30" s="77"/>
      <c r="D30" s="77"/>
      <c r="E30" s="77"/>
      <c r="F30" s="77"/>
      <c r="G30" s="77"/>
      <c r="H30" s="77"/>
      <c r="I30" s="77"/>
      <c r="J30" s="75">
        <f>J28-J29</f>
        <v>4356</v>
      </c>
      <c r="K30" s="75"/>
      <c r="L30" s="75"/>
      <c r="M30" s="75"/>
      <c r="N30" s="75"/>
      <c r="O30" s="75"/>
      <c r="P30" s="75"/>
      <c r="Q30" s="75"/>
      <c r="R30" s="75">
        <f>R28-R29</f>
        <v>0</v>
      </c>
      <c r="S30" s="75"/>
      <c r="T30" s="75"/>
      <c r="U30" s="75"/>
      <c r="V30" s="75"/>
      <c r="W30" s="75"/>
      <c r="X30" s="75"/>
      <c r="Y30" s="75"/>
      <c r="Z30" s="75">
        <f>Z28-Z29</f>
        <v>0</v>
      </c>
      <c r="AA30" s="75"/>
      <c r="AB30" s="75"/>
      <c r="AC30" s="75"/>
      <c r="AD30" s="75"/>
      <c r="AE30" s="75"/>
      <c r="AF30" s="75"/>
      <c r="AG30" s="75"/>
      <c r="AN30" s="1" t="s">
        <v>84</v>
      </c>
    </row>
    <row r="31" spans="1:40" ht="10.9" customHeight="1" x14ac:dyDescent="0.1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N31" s="1" t="s">
        <v>85</v>
      </c>
    </row>
    <row r="32" spans="1:40" ht="23.25" customHeight="1" x14ac:dyDescent="0.15">
      <c r="A32" s="84" t="s">
        <v>2</v>
      </c>
      <c r="B32" s="84"/>
      <c r="C32" s="84"/>
      <c r="D32" s="84"/>
      <c r="E32" s="84"/>
      <c r="F32" s="84"/>
      <c r="G32" s="84"/>
      <c r="H32" s="84"/>
      <c r="I32" s="84"/>
      <c r="J32" s="84">
        <v>4</v>
      </c>
      <c r="K32" s="84"/>
      <c r="L32" s="84"/>
      <c r="M32" s="84"/>
      <c r="N32" s="84"/>
      <c r="O32" s="84"/>
      <c r="P32" s="84"/>
      <c r="Q32" s="84"/>
      <c r="R32" s="84">
        <v>5</v>
      </c>
      <c r="S32" s="84"/>
      <c r="T32" s="84"/>
      <c r="U32" s="84"/>
      <c r="V32" s="84"/>
      <c r="W32" s="84"/>
      <c r="X32" s="84"/>
      <c r="Y32" s="84"/>
      <c r="Z32" s="84" t="s">
        <v>20</v>
      </c>
      <c r="AA32" s="84"/>
      <c r="AB32" s="84"/>
      <c r="AC32" s="84"/>
      <c r="AD32" s="84"/>
      <c r="AE32" s="84"/>
      <c r="AF32" s="84"/>
      <c r="AG32" s="84"/>
      <c r="AN32" s="1" t="s">
        <v>86</v>
      </c>
    </row>
    <row r="33" spans="1:42" ht="16.5" customHeight="1" x14ac:dyDescent="0.15">
      <c r="A33" s="77" t="s">
        <v>0</v>
      </c>
      <c r="B33" s="77"/>
      <c r="C33" s="77"/>
      <c r="D33" s="77"/>
      <c r="E33" s="77"/>
      <c r="F33" s="77"/>
      <c r="G33" s="77"/>
      <c r="H33" s="77"/>
      <c r="I33" s="77"/>
      <c r="J33" s="99"/>
      <c r="K33" s="99"/>
      <c r="L33" s="99"/>
      <c r="M33" s="99"/>
      <c r="N33" s="99"/>
      <c r="O33" s="99"/>
      <c r="P33" s="99"/>
      <c r="Q33" s="99"/>
      <c r="R33" s="99"/>
      <c r="S33" s="99"/>
      <c r="T33" s="99"/>
      <c r="U33" s="99"/>
      <c r="V33" s="99"/>
      <c r="W33" s="99"/>
      <c r="X33" s="99"/>
      <c r="Y33" s="99"/>
      <c r="Z33" s="84"/>
      <c r="AA33" s="84"/>
      <c r="AB33" s="84"/>
      <c r="AC33" s="84"/>
      <c r="AD33" s="84"/>
      <c r="AE33" s="84"/>
      <c r="AF33" s="84"/>
      <c r="AG33" s="84"/>
      <c r="AN33" s="1" t="s">
        <v>87</v>
      </c>
    </row>
    <row r="34" spans="1:42" ht="16.5" customHeight="1" x14ac:dyDescent="0.15">
      <c r="A34" s="77" t="s">
        <v>1</v>
      </c>
      <c r="B34" s="77"/>
      <c r="C34" s="77"/>
      <c r="D34" s="77"/>
      <c r="E34" s="77"/>
      <c r="F34" s="77"/>
      <c r="G34" s="77"/>
      <c r="H34" s="77"/>
      <c r="I34" s="77"/>
      <c r="J34" s="100"/>
      <c r="K34" s="100"/>
      <c r="L34" s="100"/>
      <c r="M34" s="100"/>
      <c r="N34" s="100"/>
      <c r="O34" s="100"/>
      <c r="P34" s="100"/>
      <c r="Q34" s="100"/>
      <c r="R34" s="100"/>
      <c r="S34" s="100"/>
      <c r="T34" s="100"/>
      <c r="U34" s="100"/>
      <c r="V34" s="100"/>
      <c r="W34" s="100"/>
      <c r="X34" s="100"/>
      <c r="Y34" s="100"/>
      <c r="Z34" s="84"/>
      <c r="AA34" s="84"/>
      <c r="AB34" s="84"/>
      <c r="AC34" s="84"/>
      <c r="AD34" s="84"/>
      <c r="AE34" s="84"/>
      <c r="AF34" s="84"/>
      <c r="AG34" s="84"/>
      <c r="AN34" s="1" t="s">
        <v>88</v>
      </c>
    </row>
    <row r="35" spans="1:42" ht="16.5" customHeight="1" x14ac:dyDescent="0.15">
      <c r="A35" s="77" t="s">
        <v>3</v>
      </c>
      <c r="B35" s="77"/>
      <c r="C35" s="77"/>
      <c r="D35" s="77"/>
      <c r="E35" s="77"/>
      <c r="F35" s="77"/>
      <c r="G35" s="77"/>
      <c r="H35" s="77"/>
      <c r="I35" s="77"/>
      <c r="J35" s="92"/>
      <c r="K35" s="92"/>
      <c r="L35" s="92"/>
      <c r="M35" s="92"/>
      <c r="N35" s="92"/>
      <c r="O35" s="92"/>
      <c r="P35" s="92"/>
      <c r="Q35" s="92"/>
      <c r="R35" s="92"/>
      <c r="S35" s="92"/>
      <c r="T35" s="92"/>
      <c r="U35" s="92"/>
      <c r="V35" s="92"/>
      <c r="W35" s="92"/>
      <c r="X35" s="92"/>
      <c r="Y35" s="92"/>
      <c r="Z35" s="75">
        <f>SUM(J24:AG24,J35:Y35)</f>
        <v>142560</v>
      </c>
      <c r="AA35" s="75"/>
      <c r="AB35" s="75"/>
      <c r="AC35" s="75"/>
      <c r="AD35" s="75"/>
      <c r="AE35" s="75"/>
      <c r="AF35" s="75"/>
      <c r="AG35" s="75"/>
      <c r="AN35" s="1" t="s">
        <v>89</v>
      </c>
    </row>
    <row r="36" spans="1:42" ht="16.5" customHeight="1" x14ac:dyDescent="0.15">
      <c r="A36" s="77" t="s">
        <v>22</v>
      </c>
      <c r="B36" s="77"/>
      <c r="C36" s="77"/>
      <c r="D36" s="77"/>
      <c r="E36" s="77"/>
      <c r="F36" s="77"/>
      <c r="G36" s="77"/>
      <c r="H36" s="77"/>
      <c r="I36" s="77"/>
      <c r="J36" s="92"/>
      <c r="K36" s="92"/>
      <c r="L36" s="92"/>
      <c r="M36" s="92"/>
      <c r="N36" s="92"/>
      <c r="O36" s="92"/>
      <c r="P36" s="92"/>
      <c r="Q36" s="92"/>
      <c r="R36" s="92"/>
      <c r="S36" s="92"/>
      <c r="T36" s="92"/>
      <c r="U36" s="92"/>
      <c r="V36" s="92"/>
      <c r="W36" s="92"/>
      <c r="X36" s="92"/>
      <c r="Y36" s="92"/>
      <c r="Z36" s="75">
        <f>SUM(J25:AG25,J36:Y36)</f>
        <v>14256</v>
      </c>
      <c r="AA36" s="75"/>
      <c r="AB36" s="75"/>
      <c r="AC36" s="75"/>
      <c r="AD36" s="75"/>
      <c r="AE36" s="75"/>
      <c r="AF36" s="75"/>
      <c r="AG36" s="75"/>
      <c r="AN36" s="1" t="s">
        <v>90</v>
      </c>
    </row>
    <row r="37" spans="1:42" ht="16.5" customHeight="1" x14ac:dyDescent="0.15">
      <c r="A37" s="90" t="s">
        <v>47</v>
      </c>
      <c r="B37" s="90"/>
      <c r="C37" s="90"/>
      <c r="D37" s="90"/>
      <c r="E37" s="90"/>
      <c r="F37" s="90"/>
      <c r="G37" s="90"/>
      <c r="H37" s="90"/>
      <c r="I37" s="90"/>
      <c r="J37" s="91"/>
      <c r="K37" s="91"/>
      <c r="L37" s="91"/>
      <c r="M37" s="91"/>
      <c r="N37" s="91"/>
      <c r="O37" s="91"/>
      <c r="P37" s="91"/>
      <c r="Q37" s="91"/>
      <c r="R37" s="91"/>
      <c r="S37" s="91"/>
      <c r="T37" s="91"/>
      <c r="U37" s="91"/>
      <c r="V37" s="91"/>
      <c r="W37" s="91"/>
      <c r="X37" s="91"/>
      <c r="Y37" s="91"/>
      <c r="Z37" s="85">
        <f>SUM(J37:Y37,J26:AG26)</f>
        <v>18</v>
      </c>
      <c r="AA37" s="85"/>
      <c r="AB37" s="85"/>
      <c r="AC37" s="85"/>
      <c r="AD37" s="85"/>
      <c r="AE37" s="85"/>
      <c r="AF37" s="85"/>
      <c r="AG37" s="85"/>
      <c r="AN37" s="1" t="s">
        <v>91</v>
      </c>
    </row>
    <row r="38" spans="1:42" ht="16.5" customHeight="1" x14ac:dyDescent="0.15">
      <c r="A38" s="77" t="s">
        <v>42</v>
      </c>
      <c r="B38" s="77"/>
      <c r="C38" s="77"/>
      <c r="D38" s="77"/>
      <c r="E38" s="77"/>
      <c r="F38" s="77"/>
      <c r="G38" s="77"/>
      <c r="H38" s="77"/>
      <c r="I38" s="77"/>
      <c r="J38" s="107"/>
      <c r="K38" s="107"/>
      <c r="L38" s="107"/>
      <c r="M38" s="107"/>
      <c r="N38" s="107"/>
      <c r="O38" s="107"/>
      <c r="P38" s="107"/>
      <c r="Q38" s="107"/>
      <c r="R38" s="107"/>
      <c r="S38" s="107"/>
      <c r="T38" s="107"/>
      <c r="U38" s="107"/>
      <c r="V38" s="107"/>
      <c r="W38" s="107"/>
      <c r="X38" s="107"/>
      <c r="Y38" s="107"/>
      <c r="Z38" s="75">
        <f>IF(Z73-Z81&gt;=0,Z73-Z81,0)</f>
        <v>9900</v>
      </c>
      <c r="AA38" s="75"/>
      <c r="AB38" s="75"/>
      <c r="AC38" s="75"/>
      <c r="AD38" s="75"/>
      <c r="AE38" s="75"/>
      <c r="AF38" s="75"/>
      <c r="AG38" s="75"/>
    </row>
    <row r="39" spans="1:42" ht="16.5" customHeight="1" x14ac:dyDescent="0.15">
      <c r="A39" s="101" t="s">
        <v>11</v>
      </c>
      <c r="B39" s="101"/>
      <c r="C39" s="101"/>
      <c r="D39" s="101"/>
      <c r="E39" s="101"/>
      <c r="F39" s="101"/>
      <c r="G39" s="101"/>
      <c r="H39" s="101"/>
      <c r="I39" s="101"/>
      <c r="J39" s="92"/>
      <c r="K39" s="92"/>
      <c r="L39" s="92"/>
      <c r="M39" s="92"/>
      <c r="N39" s="92"/>
      <c r="O39" s="92"/>
      <c r="P39" s="92"/>
      <c r="Q39" s="92"/>
      <c r="R39" s="92"/>
      <c r="S39" s="92"/>
      <c r="T39" s="92"/>
      <c r="U39" s="92"/>
      <c r="V39" s="92"/>
      <c r="W39" s="92"/>
      <c r="X39" s="92"/>
      <c r="Y39" s="92"/>
      <c r="Z39" s="75">
        <f>MIN(Z36,J19)</f>
        <v>14256</v>
      </c>
      <c r="AA39" s="75"/>
      <c r="AB39" s="75"/>
      <c r="AC39" s="75"/>
      <c r="AD39" s="75"/>
      <c r="AE39" s="75"/>
      <c r="AF39" s="75"/>
      <c r="AG39" s="75"/>
      <c r="AI39" s="1" t="s">
        <v>44</v>
      </c>
      <c r="AJ39" s="1" t="s">
        <v>45</v>
      </c>
      <c r="AN39" s="87" t="str">
        <f>IF(J28+R28+Z28+J39+R39=Z39,"OK！","NG！")</f>
        <v>OK！</v>
      </c>
      <c r="AO39" s="87"/>
      <c r="AP39" s="87"/>
    </row>
    <row r="40" spans="1:42" ht="25.15" customHeight="1" x14ac:dyDescent="0.15">
      <c r="A40" s="101" t="s">
        <v>117</v>
      </c>
      <c r="B40" s="106"/>
      <c r="C40" s="106"/>
      <c r="D40" s="106"/>
      <c r="E40" s="106"/>
      <c r="F40" s="106"/>
      <c r="G40" s="106"/>
      <c r="H40" s="106"/>
      <c r="I40" s="106"/>
      <c r="J40" s="92"/>
      <c r="K40" s="92"/>
      <c r="L40" s="92"/>
      <c r="M40" s="92"/>
      <c r="N40" s="92"/>
      <c r="O40" s="92"/>
      <c r="P40" s="92"/>
      <c r="Q40" s="92"/>
      <c r="R40" s="92"/>
      <c r="S40" s="92"/>
      <c r="T40" s="92"/>
      <c r="U40" s="92"/>
      <c r="V40" s="92"/>
      <c r="W40" s="92"/>
      <c r="X40" s="92"/>
      <c r="Y40" s="92"/>
      <c r="Z40" s="75">
        <f>MIN(Z39,Z38)</f>
        <v>9900</v>
      </c>
      <c r="AA40" s="75"/>
      <c r="AB40" s="75"/>
      <c r="AC40" s="75"/>
      <c r="AD40" s="75"/>
      <c r="AE40" s="75"/>
      <c r="AF40" s="75"/>
      <c r="AG40" s="75"/>
      <c r="AI40" s="1" t="s">
        <v>44</v>
      </c>
      <c r="AJ40" s="1" t="s">
        <v>45</v>
      </c>
      <c r="AN40" s="87" t="str">
        <f>IF(J29+R29+Z29+J40+R40=Z40,"OK！","NG！")</f>
        <v>OK！</v>
      </c>
      <c r="AO40" s="87"/>
      <c r="AP40" s="87"/>
    </row>
    <row r="41" spans="1:42" ht="16.5" customHeight="1" x14ac:dyDescent="0.15">
      <c r="A41" s="77" t="s">
        <v>10</v>
      </c>
      <c r="B41" s="77"/>
      <c r="C41" s="77"/>
      <c r="D41" s="77"/>
      <c r="E41" s="77"/>
      <c r="F41" s="77"/>
      <c r="G41" s="77"/>
      <c r="H41" s="77"/>
      <c r="I41" s="77"/>
      <c r="J41" s="75">
        <f t="shared" ref="J41" si="0">J39-J40</f>
        <v>0</v>
      </c>
      <c r="K41" s="75"/>
      <c r="L41" s="75"/>
      <c r="M41" s="75"/>
      <c r="N41" s="75"/>
      <c r="O41" s="75"/>
      <c r="P41" s="75"/>
      <c r="Q41" s="75"/>
      <c r="R41" s="75">
        <f t="shared" ref="R41" si="1">R39-R40</f>
        <v>0</v>
      </c>
      <c r="S41" s="75"/>
      <c r="T41" s="75"/>
      <c r="U41" s="75"/>
      <c r="V41" s="75"/>
      <c r="W41" s="75"/>
      <c r="X41" s="75"/>
      <c r="Y41" s="75"/>
      <c r="Z41" s="193">
        <f>Z39-Z40</f>
        <v>4356</v>
      </c>
      <c r="AA41" s="193"/>
      <c r="AB41" s="193"/>
      <c r="AC41" s="193"/>
      <c r="AD41" s="193"/>
      <c r="AE41" s="193"/>
      <c r="AF41" s="193"/>
      <c r="AG41" s="193"/>
    </row>
    <row r="42" spans="1:42" ht="9.4" customHeight="1"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row>
    <row r="43" spans="1:42" ht="16.5" customHeight="1" x14ac:dyDescent="0.15">
      <c r="I43" s="1" t="s">
        <v>17</v>
      </c>
    </row>
    <row r="44" spans="1:42" ht="25.5" customHeight="1" x14ac:dyDescent="0.15">
      <c r="I44" s="1" t="s">
        <v>16</v>
      </c>
      <c r="K44" s="96">
        <v>3</v>
      </c>
      <c r="L44" s="96"/>
      <c r="M44" s="1" t="s">
        <v>15</v>
      </c>
      <c r="N44" s="96">
        <v>2</v>
      </c>
      <c r="O44" s="96"/>
      <c r="P44" s="1" t="s">
        <v>18</v>
      </c>
      <c r="Q44" s="96">
        <v>28</v>
      </c>
      <c r="R44" s="96"/>
      <c r="S44" s="1" t="s">
        <v>19</v>
      </c>
    </row>
    <row r="45" spans="1:42" ht="11.25" customHeight="1" x14ac:dyDescent="0.15"/>
    <row r="46" spans="1:42" ht="25.5" customHeight="1" x14ac:dyDescent="0.15">
      <c r="P46" s="1" t="s">
        <v>154</v>
      </c>
      <c r="W46" s="36" t="s">
        <v>116</v>
      </c>
      <c r="X46" s="35"/>
      <c r="Y46" s="35"/>
      <c r="Z46" s="35"/>
      <c r="AA46" s="35"/>
      <c r="AB46" s="35"/>
      <c r="AC46" s="35"/>
      <c r="AD46" s="35"/>
      <c r="AE46" s="35"/>
      <c r="AF46" s="35"/>
      <c r="AG46" s="35"/>
    </row>
    <row r="49" spans="1:33" ht="27.75" customHeight="1" x14ac:dyDescent="0.15">
      <c r="A49" s="93" t="s">
        <v>46</v>
      </c>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5"/>
    </row>
    <row r="52" spans="1:33" ht="23.25" customHeight="1" x14ac:dyDescent="0.15">
      <c r="A52" s="84" t="s">
        <v>2</v>
      </c>
      <c r="B52" s="84"/>
      <c r="C52" s="84"/>
      <c r="D52" s="84"/>
      <c r="E52" s="84"/>
      <c r="F52" s="84"/>
      <c r="G52" s="84"/>
      <c r="H52" s="84"/>
      <c r="I52" s="84"/>
      <c r="J52" s="84">
        <v>1</v>
      </c>
      <c r="K52" s="84"/>
      <c r="L52" s="84"/>
      <c r="M52" s="84"/>
      <c r="N52" s="84"/>
      <c r="O52" s="84"/>
      <c r="P52" s="84"/>
      <c r="Q52" s="84"/>
      <c r="R52" s="84">
        <v>2</v>
      </c>
      <c r="S52" s="84"/>
      <c r="T52" s="84"/>
      <c r="U52" s="84"/>
      <c r="V52" s="84"/>
      <c r="W52" s="84"/>
      <c r="X52" s="84"/>
      <c r="Y52" s="84"/>
      <c r="Z52" s="84">
        <v>3</v>
      </c>
      <c r="AA52" s="84"/>
      <c r="AB52" s="84"/>
      <c r="AC52" s="84"/>
      <c r="AD52" s="84"/>
      <c r="AE52" s="84"/>
      <c r="AF52" s="84"/>
      <c r="AG52" s="84"/>
    </row>
    <row r="53" spans="1:33" ht="13.5" x14ac:dyDescent="0.15">
      <c r="A53" s="77" t="s">
        <v>0</v>
      </c>
      <c r="B53" s="77"/>
      <c r="C53" s="77"/>
      <c r="D53" s="77"/>
      <c r="E53" s="77"/>
      <c r="F53" s="77"/>
      <c r="G53" s="77"/>
      <c r="H53" s="77"/>
      <c r="I53" s="77"/>
      <c r="J53" s="194">
        <f>J22</f>
        <v>2970199999</v>
      </c>
      <c r="K53" s="194"/>
      <c r="L53" s="194"/>
      <c r="M53" s="194"/>
      <c r="N53" s="194"/>
      <c r="O53" s="194"/>
      <c r="P53" s="194"/>
      <c r="Q53" s="194"/>
      <c r="R53" s="194">
        <f>R22</f>
        <v>2970188888</v>
      </c>
      <c r="S53" s="194"/>
      <c r="T53" s="194"/>
      <c r="U53" s="194"/>
      <c r="V53" s="194"/>
      <c r="W53" s="194"/>
      <c r="X53" s="194"/>
      <c r="Y53" s="194"/>
      <c r="Z53" s="194">
        <f>Z22</f>
        <v>0</v>
      </c>
      <c r="AA53" s="194"/>
      <c r="AB53" s="194"/>
      <c r="AC53" s="194"/>
      <c r="AD53" s="194"/>
      <c r="AE53" s="194"/>
      <c r="AF53" s="194"/>
      <c r="AG53" s="194"/>
    </row>
    <row r="54" spans="1:33" ht="13.5" x14ac:dyDescent="0.15">
      <c r="A54" s="77" t="s">
        <v>1</v>
      </c>
      <c r="B54" s="77"/>
      <c r="C54" s="77"/>
      <c r="D54" s="77"/>
      <c r="E54" s="77"/>
      <c r="F54" s="77"/>
      <c r="G54" s="77"/>
      <c r="H54" s="77"/>
      <c r="I54" s="77"/>
      <c r="J54" s="82" t="str">
        <f>J23</f>
        <v>放課後等デイサービス○○</v>
      </c>
      <c r="K54" s="82"/>
      <c r="L54" s="82"/>
      <c r="M54" s="82"/>
      <c r="N54" s="82"/>
      <c r="O54" s="82"/>
      <c r="P54" s="82"/>
      <c r="Q54" s="82"/>
      <c r="R54" s="195" t="str">
        <f>R23</f>
        <v>□□放課後等デイサービス</v>
      </c>
      <c r="S54" s="195"/>
      <c r="T54" s="195"/>
      <c r="U54" s="195"/>
      <c r="V54" s="195"/>
      <c r="W54" s="195"/>
      <c r="X54" s="195"/>
      <c r="Y54" s="195"/>
      <c r="Z54" s="195">
        <f>Z23</f>
        <v>0</v>
      </c>
      <c r="AA54" s="195"/>
      <c r="AB54" s="195"/>
      <c r="AC54" s="195"/>
      <c r="AD54" s="195"/>
      <c r="AE54" s="195"/>
      <c r="AF54" s="195"/>
      <c r="AG54" s="195"/>
    </row>
    <row r="55" spans="1:33" ht="10.9" customHeight="1" x14ac:dyDescent="0.15">
      <c r="A55" s="78" t="s">
        <v>30</v>
      </c>
      <c r="B55" s="78"/>
      <c r="C55" s="76" t="s">
        <v>22</v>
      </c>
      <c r="D55" s="76"/>
      <c r="E55" s="76"/>
      <c r="F55" s="76"/>
      <c r="G55" s="76"/>
      <c r="H55" s="76"/>
      <c r="I55" s="76"/>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ht="13.5" x14ac:dyDescent="0.15">
      <c r="A56" s="78"/>
      <c r="B56" s="78"/>
      <c r="C56" s="76" t="s">
        <v>47</v>
      </c>
      <c r="D56" s="76"/>
      <c r="E56" s="76"/>
      <c r="F56" s="76"/>
      <c r="G56" s="76"/>
      <c r="H56" s="76"/>
      <c r="I56" s="76"/>
      <c r="J56" s="80"/>
      <c r="K56" s="80"/>
      <c r="L56" s="80"/>
      <c r="M56" s="80"/>
      <c r="N56" s="80"/>
      <c r="O56" s="80"/>
      <c r="P56" s="80"/>
      <c r="Q56" s="80"/>
      <c r="R56" s="80"/>
      <c r="S56" s="80"/>
      <c r="T56" s="80"/>
      <c r="U56" s="80"/>
      <c r="V56" s="80"/>
      <c r="W56" s="80"/>
      <c r="X56" s="80"/>
      <c r="Y56" s="80"/>
      <c r="Z56" s="80"/>
      <c r="AA56" s="80"/>
      <c r="AB56" s="80"/>
      <c r="AC56" s="80"/>
      <c r="AD56" s="80"/>
      <c r="AE56" s="80"/>
      <c r="AF56" s="80"/>
      <c r="AG56" s="80"/>
    </row>
    <row r="57" spans="1:33" ht="13.5" x14ac:dyDescent="0.15">
      <c r="A57" s="78"/>
      <c r="B57" s="78"/>
      <c r="C57" s="76" t="s">
        <v>48</v>
      </c>
      <c r="D57" s="76"/>
      <c r="E57" s="76"/>
      <c r="F57" s="76"/>
      <c r="G57" s="76"/>
      <c r="H57" s="76"/>
      <c r="I57" s="76"/>
      <c r="J57" s="80"/>
      <c r="K57" s="80"/>
      <c r="L57" s="80"/>
      <c r="M57" s="80"/>
      <c r="N57" s="80"/>
      <c r="O57" s="80"/>
      <c r="P57" s="80"/>
      <c r="Q57" s="80"/>
      <c r="R57" s="80"/>
      <c r="S57" s="80"/>
      <c r="T57" s="80"/>
      <c r="U57" s="80"/>
      <c r="V57" s="80"/>
      <c r="W57" s="80"/>
      <c r="X57" s="80"/>
      <c r="Y57" s="80"/>
      <c r="Z57" s="80"/>
      <c r="AA57" s="80"/>
      <c r="AB57" s="80"/>
      <c r="AC57" s="80"/>
      <c r="AD57" s="80"/>
      <c r="AE57" s="80"/>
      <c r="AF57" s="80"/>
      <c r="AG57" s="80"/>
    </row>
    <row r="58" spans="1:33" ht="30" customHeight="1" x14ac:dyDescent="0.15">
      <c r="A58" s="89" t="s">
        <v>23</v>
      </c>
      <c r="B58" s="89"/>
      <c r="C58" s="81" t="s">
        <v>22</v>
      </c>
      <c r="D58" s="81"/>
      <c r="E58" s="81"/>
      <c r="F58" s="81"/>
      <c r="G58" s="81"/>
      <c r="H58" s="81"/>
      <c r="I58" s="81"/>
      <c r="J58" s="75">
        <f>J25</f>
        <v>6336</v>
      </c>
      <c r="K58" s="75"/>
      <c r="L58" s="75"/>
      <c r="M58" s="75"/>
      <c r="N58" s="75"/>
      <c r="O58" s="75"/>
      <c r="P58" s="75"/>
      <c r="Q58" s="75"/>
      <c r="R58" s="75">
        <f t="shared" ref="R58" si="2">R25</f>
        <v>7920</v>
      </c>
      <c r="S58" s="75"/>
      <c r="T58" s="75"/>
      <c r="U58" s="75"/>
      <c r="V58" s="75"/>
      <c r="W58" s="75"/>
      <c r="X58" s="75"/>
      <c r="Y58" s="75"/>
      <c r="Z58" s="75">
        <f t="shared" ref="Z58" si="3">Z25</f>
        <v>0</v>
      </c>
      <c r="AA58" s="75"/>
      <c r="AB58" s="75"/>
      <c r="AC58" s="75"/>
      <c r="AD58" s="75"/>
      <c r="AE58" s="75"/>
      <c r="AF58" s="75"/>
      <c r="AG58" s="75"/>
    </row>
    <row r="59" spans="1:33" ht="30" customHeight="1" x14ac:dyDescent="0.15">
      <c r="A59" s="89"/>
      <c r="B59" s="89"/>
      <c r="C59" s="81" t="s">
        <v>47</v>
      </c>
      <c r="D59" s="81"/>
      <c r="E59" s="81"/>
      <c r="F59" s="81"/>
      <c r="G59" s="81"/>
      <c r="H59" s="81"/>
      <c r="I59" s="81"/>
      <c r="J59" s="85">
        <f>J26</f>
        <v>8</v>
      </c>
      <c r="K59" s="85"/>
      <c r="L59" s="85"/>
      <c r="M59" s="85"/>
      <c r="N59" s="85"/>
      <c r="O59" s="85"/>
      <c r="P59" s="85"/>
      <c r="Q59" s="85"/>
      <c r="R59" s="85">
        <f t="shared" ref="R59" si="4">R26</f>
        <v>10</v>
      </c>
      <c r="S59" s="85"/>
      <c r="T59" s="85"/>
      <c r="U59" s="85"/>
      <c r="V59" s="85"/>
      <c r="W59" s="85"/>
      <c r="X59" s="85"/>
      <c r="Y59" s="85"/>
      <c r="Z59" s="85">
        <f t="shared" ref="Z59" si="5">Z26</f>
        <v>0</v>
      </c>
      <c r="AA59" s="85"/>
      <c r="AB59" s="85"/>
      <c r="AC59" s="85"/>
      <c r="AD59" s="85"/>
      <c r="AE59" s="85"/>
      <c r="AF59" s="85"/>
      <c r="AG59" s="85"/>
    </row>
    <row r="60" spans="1:33" ht="13.5" x14ac:dyDescent="0.15">
      <c r="A60" s="89"/>
      <c r="B60" s="89"/>
      <c r="C60" s="76" t="s">
        <v>48</v>
      </c>
      <c r="D60" s="76"/>
      <c r="E60" s="76"/>
      <c r="F60" s="76"/>
      <c r="G60" s="76"/>
      <c r="H60" s="76"/>
      <c r="I60" s="76"/>
      <c r="J60" s="80"/>
      <c r="K60" s="80"/>
      <c r="L60" s="80"/>
      <c r="M60" s="80"/>
      <c r="N60" s="80"/>
      <c r="O60" s="80"/>
      <c r="P60" s="80"/>
      <c r="Q60" s="80"/>
      <c r="R60" s="80"/>
      <c r="S60" s="80"/>
      <c r="T60" s="80"/>
      <c r="U60" s="80"/>
      <c r="V60" s="80"/>
      <c r="W60" s="80"/>
      <c r="X60" s="80"/>
      <c r="Y60" s="80"/>
      <c r="Z60" s="80"/>
      <c r="AA60" s="80"/>
      <c r="AB60" s="80"/>
      <c r="AC60" s="80"/>
      <c r="AD60" s="80"/>
      <c r="AE60" s="80"/>
      <c r="AF60" s="80"/>
      <c r="AG60" s="80"/>
    </row>
    <row r="61" spans="1:33" ht="30" customHeight="1" x14ac:dyDescent="0.15">
      <c r="A61" s="90" t="s">
        <v>41</v>
      </c>
      <c r="B61" s="90"/>
      <c r="C61" s="81" t="s">
        <v>31</v>
      </c>
      <c r="D61" s="81"/>
      <c r="E61" s="81"/>
      <c r="F61" s="81"/>
      <c r="G61" s="81"/>
      <c r="H61" s="81"/>
      <c r="I61" s="81"/>
      <c r="J61" s="80"/>
      <c r="K61" s="80"/>
      <c r="L61" s="80"/>
      <c r="M61" s="80"/>
      <c r="N61" s="80"/>
      <c r="O61" s="80"/>
      <c r="P61" s="80"/>
      <c r="Q61" s="80"/>
      <c r="R61" s="80"/>
      <c r="S61" s="80"/>
      <c r="T61" s="80"/>
      <c r="U61" s="80"/>
      <c r="V61" s="80"/>
      <c r="W61" s="80"/>
      <c r="X61" s="80"/>
      <c r="Y61" s="80"/>
      <c r="Z61" s="80"/>
      <c r="AA61" s="80"/>
      <c r="AB61" s="80"/>
      <c r="AC61" s="80"/>
      <c r="AD61" s="80"/>
      <c r="AE61" s="80"/>
      <c r="AF61" s="80"/>
      <c r="AG61" s="80"/>
    </row>
    <row r="62" spans="1:33" ht="30" customHeight="1" x14ac:dyDescent="0.15">
      <c r="A62" s="90"/>
      <c r="B62" s="90"/>
      <c r="C62" s="81" t="s">
        <v>32</v>
      </c>
      <c r="D62" s="81"/>
      <c r="E62" s="81"/>
      <c r="F62" s="81"/>
      <c r="G62" s="81"/>
      <c r="H62" s="81"/>
      <c r="I62" s="81"/>
      <c r="J62" s="80"/>
      <c r="K62" s="80"/>
      <c r="L62" s="80"/>
      <c r="M62" s="80"/>
      <c r="N62" s="80"/>
      <c r="O62" s="80"/>
      <c r="P62" s="80"/>
      <c r="Q62" s="80"/>
      <c r="R62" s="80"/>
      <c r="S62" s="80"/>
      <c r="T62" s="80"/>
      <c r="U62" s="80"/>
      <c r="V62" s="80"/>
      <c r="W62" s="80"/>
      <c r="X62" s="80"/>
      <c r="Y62" s="80"/>
      <c r="Z62" s="80"/>
      <c r="AA62" s="80"/>
      <c r="AB62" s="80"/>
      <c r="AC62" s="80"/>
      <c r="AD62" s="80"/>
      <c r="AE62" s="80"/>
      <c r="AF62" s="80"/>
      <c r="AG62" s="80"/>
    </row>
    <row r="63" spans="1:33" ht="41.25" customHeight="1" x14ac:dyDescent="0.15">
      <c r="A63" s="90"/>
      <c r="B63" s="90"/>
      <c r="C63" s="81" t="s">
        <v>49</v>
      </c>
      <c r="D63" s="81"/>
      <c r="E63" s="81"/>
      <c r="F63" s="81"/>
      <c r="G63" s="81"/>
      <c r="H63" s="81"/>
      <c r="I63" s="81"/>
      <c r="J63" s="88"/>
      <c r="K63" s="88"/>
      <c r="L63" s="88"/>
      <c r="M63" s="88"/>
      <c r="N63" s="88"/>
      <c r="O63" s="88"/>
      <c r="P63" s="88"/>
      <c r="Q63" s="88"/>
      <c r="R63" s="88"/>
      <c r="S63" s="88"/>
      <c r="T63" s="88"/>
      <c r="U63" s="88"/>
      <c r="V63" s="88"/>
      <c r="W63" s="88"/>
      <c r="X63" s="88"/>
      <c r="Y63" s="88"/>
      <c r="Z63" s="88"/>
      <c r="AA63" s="88"/>
      <c r="AB63" s="88"/>
      <c r="AC63" s="88"/>
      <c r="AD63" s="88"/>
      <c r="AE63" s="88"/>
      <c r="AF63" s="88"/>
      <c r="AG63" s="88"/>
    </row>
    <row r="64" spans="1:33" ht="30" customHeight="1" x14ac:dyDescent="0.15">
      <c r="A64" s="90"/>
      <c r="B64" s="90"/>
      <c r="C64" s="81" t="s">
        <v>50</v>
      </c>
      <c r="D64" s="81"/>
      <c r="E64" s="81"/>
      <c r="F64" s="81"/>
      <c r="G64" s="81"/>
      <c r="H64" s="81"/>
      <c r="I64" s="81"/>
      <c r="J64" s="79"/>
      <c r="K64" s="79"/>
      <c r="L64" s="79"/>
      <c r="M64" s="79"/>
      <c r="N64" s="79"/>
      <c r="O64" s="79"/>
      <c r="P64" s="79"/>
      <c r="Q64" s="79"/>
      <c r="R64" s="79"/>
      <c r="S64" s="79"/>
      <c r="T64" s="79"/>
      <c r="U64" s="79"/>
      <c r="V64" s="79"/>
      <c r="W64" s="79"/>
      <c r="X64" s="79"/>
      <c r="Y64" s="79"/>
      <c r="Z64" s="79"/>
      <c r="AA64" s="79"/>
      <c r="AB64" s="79"/>
      <c r="AC64" s="79"/>
      <c r="AD64" s="79"/>
      <c r="AE64" s="79"/>
      <c r="AF64" s="79"/>
      <c r="AG64" s="79"/>
    </row>
    <row r="65" spans="1:34" ht="30" customHeight="1" x14ac:dyDescent="0.15">
      <c r="A65" s="90"/>
      <c r="B65" s="90"/>
      <c r="C65" s="81" t="s">
        <v>35</v>
      </c>
      <c r="D65" s="81"/>
      <c r="E65" s="81"/>
      <c r="F65" s="81"/>
      <c r="G65" s="81"/>
      <c r="H65" s="81"/>
      <c r="I65" s="81"/>
      <c r="J65" s="80"/>
      <c r="K65" s="80"/>
      <c r="L65" s="80"/>
      <c r="M65" s="80"/>
      <c r="N65" s="80"/>
      <c r="O65" s="80"/>
      <c r="P65" s="80"/>
      <c r="Q65" s="80"/>
      <c r="R65" s="80"/>
      <c r="S65" s="80"/>
      <c r="T65" s="80"/>
      <c r="U65" s="80"/>
      <c r="V65" s="80"/>
      <c r="W65" s="80"/>
      <c r="X65" s="80"/>
      <c r="Y65" s="80"/>
      <c r="Z65" s="80"/>
      <c r="AA65" s="80"/>
      <c r="AB65" s="80"/>
      <c r="AC65" s="80"/>
      <c r="AD65" s="80"/>
      <c r="AE65" s="80"/>
      <c r="AF65" s="80"/>
      <c r="AG65" s="80"/>
    </row>
    <row r="66" spans="1:34" ht="30" customHeight="1" x14ac:dyDescent="0.15">
      <c r="A66" s="90"/>
      <c r="B66" s="90"/>
      <c r="C66" s="81" t="s">
        <v>40</v>
      </c>
      <c r="D66" s="81"/>
      <c r="E66" s="81"/>
      <c r="F66" s="81"/>
      <c r="G66" s="81"/>
      <c r="H66" s="81"/>
      <c r="I66" s="81"/>
      <c r="J66" s="80"/>
      <c r="K66" s="80"/>
      <c r="L66" s="80"/>
      <c r="M66" s="80"/>
      <c r="N66" s="80"/>
      <c r="O66" s="80"/>
      <c r="P66" s="80"/>
      <c r="Q66" s="80"/>
      <c r="R66" s="80"/>
      <c r="S66" s="80"/>
      <c r="T66" s="80"/>
      <c r="U66" s="80"/>
      <c r="V66" s="80"/>
      <c r="W66" s="80"/>
      <c r="X66" s="80"/>
      <c r="Y66" s="80"/>
      <c r="Z66" s="80"/>
      <c r="AA66" s="80"/>
      <c r="AB66" s="80"/>
      <c r="AC66" s="80"/>
      <c r="AD66" s="80"/>
      <c r="AE66" s="80"/>
      <c r="AF66" s="80"/>
      <c r="AG66" s="80"/>
    </row>
    <row r="67" spans="1:34" ht="23.25" customHeight="1" x14ac:dyDescent="0.15">
      <c r="A67" s="84" t="s">
        <v>2</v>
      </c>
      <c r="B67" s="84"/>
      <c r="C67" s="84"/>
      <c r="D67" s="84"/>
      <c r="E67" s="84"/>
      <c r="F67" s="84"/>
      <c r="G67" s="84"/>
      <c r="H67" s="84"/>
      <c r="I67" s="84"/>
      <c r="J67" s="84">
        <v>4</v>
      </c>
      <c r="K67" s="84"/>
      <c r="L67" s="84"/>
      <c r="M67" s="84"/>
      <c r="N67" s="84"/>
      <c r="O67" s="84"/>
      <c r="P67" s="84"/>
      <c r="Q67" s="84"/>
      <c r="R67" s="84">
        <v>5</v>
      </c>
      <c r="S67" s="84"/>
      <c r="T67" s="84"/>
      <c r="U67" s="84"/>
      <c r="V67" s="84"/>
      <c r="W67" s="84"/>
      <c r="X67" s="84"/>
      <c r="Y67" s="84"/>
      <c r="Z67" s="84" t="s">
        <v>20</v>
      </c>
      <c r="AA67" s="84"/>
      <c r="AB67" s="84"/>
      <c r="AC67" s="84"/>
      <c r="AD67" s="84"/>
      <c r="AE67" s="84"/>
      <c r="AF67" s="84"/>
      <c r="AG67" s="84"/>
    </row>
    <row r="68" spans="1:34" ht="13.5" x14ac:dyDescent="0.15">
      <c r="A68" s="77" t="s">
        <v>0</v>
      </c>
      <c r="B68" s="77"/>
      <c r="C68" s="77"/>
      <c r="D68" s="77"/>
      <c r="E68" s="77"/>
      <c r="F68" s="77"/>
      <c r="G68" s="77"/>
      <c r="H68" s="77"/>
      <c r="I68" s="77"/>
      <c r="J68" s="194">
        <f>J33</f>
        <v>0</v>
      </c>
      <c r="K68" s="194"/>
      <c r="L68" s="194"/>
      <c r="M68" s="194"/>
      <c r="N68" s="194"/>
      <c r="O68" s="194"/>
      <c r="P68" s="194"/>
      <c r="Q68" s="194"/>
      <c r="R68" s="194">
        <f>R33</f>
        <v>0</v>
      </c>
      <c r="S68" s="194"/>
      <c r="T68" s="194"/>
      <c r="U68" s="194"/>
      <c r="V68" s="194"/>
      <c r="W68" s="194"/>
      <c r="X68" s="194"/>
      <c r="Y68" s="194"/>
      <c r="Z68" s="84"/>
      <c r="AA68" s="84"/>
      <c r="AB68" s="84"/>
      <c r="AC68" s="84"/>
      <c r="AD68" s="84"/>
      <c r="AE68" s="84"/>
      <c r="AF68" s="84"/>
      <c r="AG68" s="84"/>
    </row>
    <row r="69" spans="1:34" ht="13.5" x14ac:dyDescent="0.15">
      <c r="A69" s="77" t="s">
        <v>1</v>
      </c>
      <c r="B69" s="77"/>
      <c r="C69" s="77"/>
      <c r="D69" s="77"/>
      <c r="E69" s="77"/>
      <c r="F69" s="77"/>
      <c r="G69" s="77"/>
      <c r="H69" s="77"/>
      <c r="I69" s="77"/>
      <c r="J69" s="196">
        <f>J34</f>
        <v>0</v>
      </c>
      <c r="K69" s="196"/>
      <c r="L69" s="196"/>
      <c r="M69" s="196"/>
      <c r="N69" s="196"/>
      <c r="O69" s="196"/>
      <c r="P69" s="196"/>
      <c r="Q69" s="196"/>
      <c r="R69" s="196">
        <f>R34</f>
        <v>0</v>
      </c>
      <c r="S69" s="196"/>
      <c r="T69" s="196"/>
      <c r="U69" s="196"/>
      <c r="V69" s="196"/>
      <c r="W69" s="196"/>
      <c r="X69" s="196"/>
      <c r="Y69" s="196"/>
      <c r="Z69" s="84"/>
      <c r="AA69" s="84"/>
      <c r="AB69" s="84"/>
      <c r="AC69" s="84"/>
      <c r="AD69" s="84"/>
      <c r="AE69" s="84"/>
      <c r="AF69" s="84"/>
      <c r="AG69" s="84"/>
    </row>
    <row r="70" spans="1:34" ht="13.5" x14ac:dyDescent="0.15">
      <c r="A70" s="78" t="s">
        <v>30</v>
      </c>
      <c r="B70" s="78"/>
      <c r="C70" s="76" t="s">
        <v>22</v>
      </c>
      <c r="D70" s="76"/>
      <c r="E70" s="76"/>
      <c r="F70" s="76"/>
      <c r="G70" s="76"/>
      <c r="H70" s="76"/>
      <c r="I70" s="76"/>
      <c r="J70" s="80"/>
      <c r="K70" s="80"/>
      <c r="L70" s="80"/>
      <c r="M70" s="80"/>
      <c r="N70" s="80"/>
      <c r="O70" s="80"/>
      <c r="P70" s="80"/>
      <c r="Q70" s="80"/>
      <c r="R70" s="80"/>
      <c r="S70" s="80"/>
      <c r="T70" s="80"/>
      <c r="U70" s="80"/>
      <c r="V70" s="80"/>
      <c r="W70" s="80"/>
      <c r="X70" s="80"/>
      <c r="Y70" s="80"/>
      <c r="Z70" s="92">
        <v>9900</v>
      </c>
      <c r="AA70" s="92"/>
      <c r="AB70" s="92"/>
      <c r="AC70" s="92"/>
      <c r="AD70" s="92"/>
      <c r="AE70" s="92"/>
      <c r="AF70" s="92"/>
      <c r="AG70" s="92"/>
      <c r="AH70" s="22" t="s">
        <v>12</v>
      </c>
    </row>
    <row r="71" spans="1:34" ht="13.5" x14ac:dyDescent="0.15">
      <c r="A71" s="78"/>
      <c r="B71" s="78"/>
      <c r="C71" s="76" t="s">
        <v>47</v>
      </c>
      <c r="D71" s="76"/>
      <c r="E71" s="76"/>
      <c r="F71" s="76"/>
      <c r="G71" s="76"/>
      <c r="H71" s="76"/>
      <c r="I71" s="76"/>
      <c r="J71" s="80"/>
      <c r="K71" s="80"/>
      <c r="L71" s="80"/>
      <c r="M71" s="80"/>
      <c r="N71" s="80"/>
      <c r="O71" s="80"/>
      <c r="P71" s="80"/>
      <c r="Q71" s="80"/>
      <c r="R71" s="80"/>
      <c r="S71" s="80"/>
      <c r="T71" s="80"/>
      <c r="U71" s="80"/>
      <c r="V71" s="80"/>
      <c r="W71" s="80"/>
      <c r="X71" s="80"/>
      <c r="Y71" s="80"/>
      <c r="Z71" s="91">
        <v>15</v>
      </c>
      <c r="AA71" s="91"/>
      <c r="AB71" s="91"/>
      <c r="AC71" s="91"/>
      <c r="AD71" s="91"/>
      <c r="AE71" s="91"/>
      <c r="AF71" s="91"/>
      <c r="AG71" s="91"/>
      <c r="AH71" s="22" t="s">
        <v>13</v>
      </c>
    </row>
    <row r="72" spans="1:34" ht="13.5" x14ac:dyDescent="0.15">
      <c r="A72" s="78"/>
      <c r="B72" s="78"/>
      <c r="C72" s="76" t="s">
        <v>48</v>
      </c>
      <c r="D72" s="76"/>
      <c r="E72" s="76"/>
      <c r="F72" s="76"/>
      <c r="G72" s="76"/>
      <c r="H72" s="76"/>
      <c r="I72" s="76"/>
      <c r="J72" s="80"/>
      <c r="K72" s="80"/>
      <c r="L72" s="80"/>
      <c r="M72" s="80"/>
      <c r="N72" s="80"/>
      <c r="O72" s="80"/>
      <c r="P72" s="80"/>
      <c r="Q72" s="80"/>
      <c r="R72" s="80"/>
      <c r="S72" s="80"/>
      <c r="T72" s="80"/>
      <c r="U72" s="80"/>
      <c r="V72" s="80"/>
      <c r="W72" s="80"/>
      <c r="X72" s="80"/>
      <c r="Y72" s="80"/>
      <c r="Z72" s="75">
        <f>ROUND(Z70/Z71,0)</f>
        <v>660</v>
      </c>
      <c r="AA72" s="75"/>
      <c r="AB72" s="75"/>
      <c r="AC72" s="75"/>
      <c r="AD72" s="75"/>
      <c r="AE72" s="75"/>
      <c r="AF72" s="75"/>
      <c r="AG72" s="75"/>
      <c r="AH72" s="22" t="s">
        <v>26</v>
      </c>
    </row>
    <row r="73" spans="1:34" ht="30" customHeight="1" x14ac:dyDescent="0.15">
      <c r="A73" s="89" t="s">
        <v>23</v>
      </c>
      <c r="B73" s="89"/>
      <c r="C73" s="81" t="s">
        <v>22</v>
      </c>
      <c r="D73" s="81"/>
      <c r="E73" s="81"/>
      <c r="F73" s="81"/>
      <c r="G73" s="81"/>
      <c r="H73" s="81"/>
      <c r="I73" s="81"/>
      <c r="J73" s="75">
        <f>J36</f>
        <v>0</v>
      </c>
      <c r="K73" s="75"/>
      <c r="L73" s="75"/>
      <c r="M73" s="75"/>
      <c r="N73" s="75"/>
      <c r="O73" s="75"/>
      <c r="P73" s="75"/>
      <c r="Q73" s="75"/>
      <c r="R73" s="75">
        <f>R36</f>
        <v>0</v>
      </c>
      <c r="S73" s="75"/>
      <c r="T73" s="75"/>
      <c r="U73" s="75"/>
      <c r="V73" s="75"/>
      <c r="W73" s="75"/>
      <c r="X73" s="75"/>
      <c r="Y73" s="75"/>
      <c r="Z73" s="75">
        <f>SUM(J58:AG58,J73:Y73)</f>
        <v>14256</v>
      </c>
      <c r="AA73" s="75"/>
      <c r="AB73" s="75"/>
      <c r="AC73" s="75"/>
      <c r="AD73" s="75"/>
      <c r="AE73" s="75"/>
      <c r="AF73" s="75"/>
      <c r="AG73" s="75"/>
      <c r="AH73" s="23" t="s">
        <v>27</v>
      </c>
    </row>
    <row r="74" spans="1:34" ht="30" customHeight="1" x14ac:dyDescent="0.15">
      <c r="A74" s="89"/>
      <c r="B74" s="89"/>
      <c r="C74" s="81" t="s">
        <v>47</v>
      </c>
      <c r="D74" s="81"/>
      <c r="E74" s="81"/>
      <c r="F74" s="81"/>
      <c r="G74" s="81"/>
      <c r="H74" s="81"/>
      <c r="I74" s="81"/>
      <c r="J74" s="85">
        <f>J37</f>
        <v>0</v>
      </c>
      <c r="K74" s="85"/>
      <c r="L74" s="85"/>
      <c r="M74" s="85"/>
      <c r="N74" s="85"/>
      <c r="O74" s="85"/>
      <c r="P74" s="85"/>
      <c r="Q74" s="85"/>
      <c r="R74" s="85">
        <f>R37</f>
        <v>0</v>
      </c>
      <c r="S74" s="85"/>
      <c r="T74" s="85"/>
      <c r="U74" s="85"/>
      <c r="V74" s="85"/>
      <c r="W74" s="85"/>
      <c r="X74" s="85"/>
      <c r="Y74" s="85"/>
      <c r="Z74" s="85">
        <f>Z37</f>
        <v>18</v>
      </c>
      <c r="AA74" s="85"/>
      <c r="AB74" s="85"/>
      <c r="AC74" s="85"/>
      <c r="AD74" s="85"/>
      <c r="AE74" s="85"/>
      <c r="AF74" s="85"/>
      <c r="AG74" s="85"/>
      <c r="AH74" s="23" t="s">
        <v>28</v>
      </c>
    </row>
    <row r="75" spans="1:34" ht="13.5" x14ac:dyDescent="0.15">
      <c r="A75" s="89"/>
      <c r="B75" s="89"/>
      <c r="C75" s="76" t="s">
        <v>48</v>
      </c>
      <c r="D75" s="76"/>
      <c r="E75" s="76"/>
      <c r="F75" s="76"/>
      <c r="G75" s="76"/>
      <c r="H75" s="76"/>
      <c r="I75" s="76"/>
      <c r="J75" s="80"/>
      <c r="K75" s="80"/>
      <c r="L75" s="80"/>
      <c r="M75" s="80"/>
      <c r="N75" s="80"/>
      <c r="O75" s="80"/>
      <c r="P75" s="80"/>
      <c r="Q75" s="80"/>
      <c r="R75" s="80"/>
      <c r="S75" s="80"/>
      <c r="T75" s="80"/>
      <c r="U75" s="80"/>
      <c r="V75" s="80"/>
      <c r="W75" s="80"/>
      <c r="X75" s="80"/>
      <c r="Y75" s="80"/>
      <c r="Z75" s="75">
        <f>ROUND(Z73/Z74,0)</f>
        <v>792</v>
      </c>
      <c r="AA75" s="75"/>
      <c r="AB75" s="75"/>
      <c r="AC75" s="75"/>
      <c r="AD75" s="75"/>
      <c r="AE75" s="75"/>
      <c r="AF75" s="75"/>
      <c r="AG75" s="75"/>
      <c r="AH75" s="22" t="s">
        <v>29</v>
      </c>
    </row>
    <row r="76" spans="1:34" ht="30" customHeight="1" x14ac:dyDescent="0.15">
      <c r="A76" s="90" t="s">
        <v>41</v>
      </c>
      <c r="B76" s="90"/>
      <c r="C76" s="81" t="s">
        <v>31</v>
      </c>
      <c r="D76" s="81"/>
      <c r="E76" s="81"/>
      <c r="F76" s="81"/>
      <c r="G76" s="81"/>
      <c r="H76" s="81"/>
      <c r="I76" s="81"/>
      <c r="J76" s="80"/>
      <c r="K76" s="80"/>
      <c r="L76" s="80"/>
      <c r="M76" s="80"/>
      <c r="N76" s="80"/>
      <c r="O76" s="80"/>
      <c r="P76" s="80"/>
      <c r="Q76" s="80"/>
      <c r="R76" s="80"/>
      <c r="S76" s="80"/>
      <c r="T76" s="80"/>
      <c r="U76" s="80"/>
      <c r="V76" s="80"/>
      <c r="W76" s="80"/>
      <c r="X76" s="80"/>
      <c r="Y76" s="80"/>
      <c r="Z76" s="85">
        <f>IF(Z74-Z71&gt;=0,Z74-Z71,0)</f>
        <v>3</v>
      </c>
      <c r="AA76" s="85"/>
      <c r="AB76" s="85"/>
      <c r="AC76" s="85"/>
      <c r="AD76" s="85"/>
      <c r="AE76" s="85"/>
      <c r="AF76" s="85"/>
      <c r="AG76" s="85"/>
      <c r="AH76" s="22" t="s">
        <v>33</v>
      </c>
    </row>
    <row r="77" spans="1:34" ht="30" customHeight="1" x14ac:dyDescent="0.15">
      <c r="A77" s="90"/>
      <c r="B77" s="90"/>
      <c r="C77" s="81" t="s">
        <v>32</v>
      </c>
      <c r="D77" s="81"/>
      <c r="E77" s="81"/>
      <c r="F77" s="81"/>
      <c r="G77" s="81"/>
      <c r="H77" s="81"/>
      <c r="I77" s="81"/>
      <c r="J77" s="80"/>
      <c r="K77" s="80"/>
      <c r="L77" s="80"/>
      <c r="M77" s="80"/>
      <c r="N77" s="80"/>
      <c r="O77" s="80"/>
      <c r="P77" s="80"/>
      <c r="Q77" s="80"/>
      <c r="R77" s="80"/>
      <c r="S77" s="80"/>
      <c r="T77" s="80"/>
      <c r="U77" s="80"/>
      <c r="V77" s="80"/>
      <c r="W77" s="80"/>
      <c r="X77" s="80"/>
      <c r="Y77" s="80"/>
      <c r="Z77" s="75">
        <f>Z75*Z76</f>
        <v>2376</v>
      </c>
      <c r="AA77" s="75"/>
      <c r="AB77" s="75"/>
      <c r="AC77" s="75"/>
      <c r="AD77" s="75"/>
      <c r="AE77" s="75"/>
      <c r="AF77" s="75"/>
      <c r="AG77" s="75"/>
      <c r="AH77" s="24" t="s">
        <v>34</v>
      </c>
    </row>
    <row r="78" spans="1:34" ht="41.25" customHeight="1" x14ac:dyDescent="0.15">
      <c r="A78" s="90"/>
      <c r="B78" s="90"/>
      <c r="C78" s="81" t="s">
        <v>49</v>
      </c>
      <c r="D78" s="81"/>
      <c r="E78" s="81"/>
      <c r="F78" s="81"/>
      <c r="G78" s="81"/>
      <c r="H78" s="81"/>
      <c r="I78" s="81"/>
      <c r="J78" s="88"/>
      <c r="K78" s="88"/>
      <c r="L78" s="88"/>
      <c r="M78" s="88"/>
      <c r="N78" s="88"/>
      <c r="O78" s="88"/>
      <c r="P78" s="88"/>
      <c r="Q78" s="88"/>
      <c r="R78" s="88"/>
      <c r="S78" s="88"/>
      <c r="T78" s="88"/>
      <c r="U78" s="88"/>
      <c r="V78" s="88"/>
      <c r="W78" s="88"/>
      <c r="X78" s="88"/>
      <c r="Y78" s="88"/>
      <c r="Z78" s="75">
        <f>IF(Z75-Z72&gt;=0,Z75-Z72,0)</f>
        <v>132</v>
      </c>
      <c r="AA78" s="75"/>
      <c r="AB78" s="75"/>
      <c r="AC78" s="75"/>
      <c r="AD78" s="75"/>
      <c r="AE78" s="75"/>
      <c r="AF78" s="75"/>
      <c r="AG78" s="75"/>
      <c r="AH78" s="24" t="s">
        <v>36</v>
      </c>
    </row>
    <row r="79" spans="1:34" ht="30" customHeight="1" x14ac:dyDescent="0.15">
      <c r="A79" s="90"/>
      <c r="B79" s="90"/>
      <c r="C79" s="81" t="s">
        <v>50</v>
      </c>
      <c r="D79" s="81"/>
      <c r="E79" s="81"/>
      <c r="F79" s="81"/>
      <c r="G79" s="81"/>
      <c r="H79" s="81"/>
      <c r="I79" s="81"/>
      <c r="J79" s="79"/>
      <c r="K79" s="79"/>
      <c r="L79" s="79"/>
      <c r="M79" s="79"/>
      <c r="N79" s="79"/>
      <c r="O79" s="79"/>
      <c r="P79" s="79"/>
      <c r="Q79" s="79"/>
      <c r="R79" s="79"/>
      <c r="S79" s="79"/>
      <c r="T79" s="79"/>
      <c r="U79" s="79"/>
      <c r="V79" s="79"/>
      <c r="W79" s="79"/>
      <c r="X79" s="79"/>
      <c r="Y79" s="79"/>
      <c r="Z79" s="85">
        <f>IF(Z74-Z76&gt;=0,Z74-Z76,0)</f>
        <v>15</v>
      </c>
      <c r="AA79" s="85"/>
      <c r="AB79" s="85"/>
      <c r="AC79" s="85"/>
      <c r="AD79" s="85"/>
      <c r="AE79" s="85"/>
      <c r="AF79" s="85"/>
      <c r="AG79" s="85"/>
      <c r="AH79" s="24" t="s">
        <v>37</v>
      </c>
    </row>
    <row r="80" spans="1:34" ht="30" customHeight="1" x14ac:dyDescent="0.15">
      <c r="A80" s="90"/>
      <c r="B80" s="90"/>
      <c r="C80" s="81" t="s">
        <v>35</v>
      </c>
      <c r="D80" s="81"/>
      <c r="E80" s="81"/>
      <c r="F80" s="81"/>
      <c r="G80" s="81"/>
      <c r="H80" s="81"/>
      <c r="I80" s="81"/>
      <c r="J80" s="80"/>
      <c r="K80" s="80"/>
      <c r="L80" s="80"/>
      <c r="M80" s="80"/>
      <c r="N80" s="80"/>
      <c r="O80" s="80"/>
      <c r="P80" s="80"/>
      <c r="Q80" s="80"/>
      <c r="R80" s="80"/>
      <c r="S80" s="80"/>
      <c r="T80" s="80"/>
      <c r="U80" s="80"/>
      <c r="V80" s="80"/>
      <c r="W80" s="80"/>
      <c r="X80" s="80"/>
      <c r="Y80" s="80"/>
      <c r="Z80" s="75">
        <f>Z78*Z79</f>
        <v>1980</v>
      </c>
      <c r="AA80" s="75"/>
      <c r="AB80" s="75"/>
      <c r="AC80" s="75"/>
      <c r="AD80" s="75"/>
      <c r="AE80" s="75"/>
      <c r="AF80" s="75"/>
      <c r="AG80" s="75"/>
      <c r="AH80" s="24" t="s">
        <v>38</v>
      </c>
    </row>
    <row r="81" spans="1:34" ht="30" customHeight="1" x14ac:dyDescent="0.15">
      <c r="A81" s="90"/>
      <c r="B81" s="90"/>
      <c r="C81" s="81" t="s">
        <v>40</v>
      </c>
      <c r="D81" s="81"/>
      <c r="E81" s="81"/>
      <c r="F81" s="81"/>
      <c r="G81" s="81"/>
      <c r="H81" s="81"/>
      <c r="I81" s="81"/>
      <c r="J81" s="80"/>
      <c r="K81" s="80"/>
      <c r="L81" s="80"/>
      <c r="M81" s="80"/>
      <c r="N81" s="80"/>
      <c r="O81" s="80"/>
      <c r="P81" s="80"/>
      <c r="Q81" s="80"/>
      <c r="R81" s="80"/>
      <c r="S81" s="80"/>
      <c r="T81" s="80"/>
      <c r="U81" s="80"/>
      <c r="V81" s="80"/>
      <c r="W81" s="80"/>
      <c r="X81" s="80"/>
      <c r="Y81" s="80"/>
      <c r="Z81" s="75">
        <f>Z77+Z80</f>
        <v>4356</v>
      </c>
      <c r="AA81" s="75"/>
      <c r="AB81" s="75"/>
      <c r="AC81" s="75"/>
      <c r="AD81" s="75"/>
      <c r="AE81" s="75"/>
      <c r="AF81" s="75"/>
      <c r="AG81" s="75"/>
      <c r="AH81" s="24" t="s">
        <v>39</v>
      </c>
    </row>
    <row r="82" spans="1:34" ht="13.5" x14ac:dyDescent="0.15"/>
    <row r="83" spans="1:34" ht="13.5" x14ac:dyDescent="0.15"/>
  </sheetData>
  <mergeCells count="231">
    <mergeCell ref="A2:AG2"/>
    <mergeCell ref="B5:AF5"/>
    <mergeCell ref="B6:AF6"/>
    <mergeCell ref="B7:AF7"/>
    <mergeCell ref="B8:AF8"/>
    <mergeCell ref="B9:AF9"/>
    <mergeCell ref="X15:AG15"/>
    <mergeCell ref="A16:F17"/>
    <mergeCell ref="G16:P17"/>
    <mergeCell ref="S16:W17"/>
    <mergeCell ref="X16:AG17"/>
    <mergeCell ref="A19:I19"/>
    <mergeCell ref="J19:M19"/>
    <mergeCell ref="Y12:Z12"/>
    <mergeCell ref="AA12:AB12"/>
    <mergeCell ref="AD12:AE12"/>
    <mergeCell ref="AF12:AG12"/>
    <mergeCell ref="A14:F14"/>
    <mergeCell ref="G14:P14"/>
    <mergeCell ref="R14:R17"/>
    <mergeCell ref="S14:W14"/>
    <mergeCell ref="A15:F15"/>
    <mergeCell ref="S15:W15"/>
    <mergeCell ref="A23:I23"/>
    <mergeCell ref="J23:Q23"/>
    <mergeCell ref="R23:Y23"/>
    <mergeCell ref="Z23:AG23"/>
    <mergeCell ref="A24:I24"/>
    <mergeCell ref="J24:Q24"/>
    <mergeCell ref="R24:Y24"/>
    <mergeCell ref="Z24:AG24"/>
    <mergeCell ref="A21:I21"/>
    <mergeCell ref="J21:Q21"/>
    <mergeCell ref="R21:Y21"/>
    <mergeCell ref="Z21:AG21"/>
    <mergeCell ref="A22:I22"/>
    <mergeCell ref="J22:Q22"/>
    <mergeCell ref="R22:Y22"/>
    <mergeCell ref="Z22:AG22"/>
    <mergeCell ref="A26:I26"/>
    <mergeCell ref="J26:Q26"/>
    <mergeCell ref="R26:Y26"/>
    <mergeCell ref="Z26:AG26"/>
    <mergeCell ref="A27:I27"/>
    <mergeCell ref="J27:Q27"/>
    <mergeCell ref="R27:Y27"/>
    <mergeCell ref="Z27:AG27"/>
    <mergeCell ref="A25:I25"/>
    <mergeCell ref="J25:Q25"/>
    <mergeCell ref="R25:Y25"/>
    <mergeCell ref="Z25:AG25"/>
    <mergeCell ref="A28:I28"/>
    <mergeCell ref="J28:Q28"/>
    <mergeCell ref="R28:Y28"/>
    <mergeCell ref="Z28:AG28"/>
    <mergeCell ref="A29:I29"/>
    <mergeCell ref="J29:Q29"/>
    <mergeCell ref="R29:Y29"/>
    <mergeCell ref="Z29:AG29"/>
    <mergeCell ref="R33:Y33"/>
    <mergeCell ref="A35:I35"/>
    <mergeCell ref="J35:Q35"/>
    <mergeCell ref="R35:Y35"/>
    <mergeCell ref="A30:I30"/>
    <mergeCell ref="J30:Q30"/>
    <mergeCell ref="R30:Y30"/>
    <mergeCell ref="Z35:AG35"/>
    <mergeCell ref="A36:I36"/>
    <mergeCell ref="J36:Q36"/>
    <mergeCell ref="R36:Y36"/>
    <mergeCell ref="Z36:AG36"/>
    <mergeCell ref="Z30:AG30"/>
    <mergeCell ref="A32:I32"/>
    <mergeCell ref="J32:Q32"/>
    <mergeCell ref="R32:Y32"/>
    <mergeCell ref="Z32:AG34"/>
    <mergeCell ref="A33:I33"/>
    <mergeCell ref="J33:Q33"/>
    <mergeCell ref="A34:I34"/>
    <mergeCell ref="J34:Q34"/>
    <mergeCell ref="R34:Y34"/>
    <mergeCell ref="AN39:AP39"/>
    <mergeCell ref="A40:I40"/>
    <mergeCell ref="J40:Q40"/>
    <mergeCell ref="R40:Y40"/>
    <mergeCell ref="Z40:AG40"/>
    <mergeCell ref="AN40:AP40"/>
    <mergeCell ref="A37:I37"/>
    <mergeCell ref="J37:Q37"/>
    <mergeCell ref="R37:Y37"/>
    <mergeCell ref="Z37:AG37"/>
    <mergeCell ref="A38:I38"/>
    <mergeCell ref="J38:Q38"/>
    <mergeCell ref="R38:Y38"/>
    <mergeCell ref="Z38:AG38"/>
    <mergeCell ref="A41:I41"/>
    <mergeCell ref="J41:Q41"/>
    <mergeCell ref="R41:Y41"/>
    <mergeCell ref="Z41:AG41"/>
    <mergeCell ref="K44:L44"/>
    <mergeCell ref="N44:O44"/>
    <mergeCell ref="Q44:R44"/>
    <mergeCell ref="A39:I39"/>
    <mergeCell ref="J39:Q39"/>
    <mergeCell ref="R39:Y39"/>
    <mergeCell ref="Z39:AG39"/>
    <mergeCell ref="A49:AG49"/>
    <mergeCell ref="A52:I52"/>
    <mergeCell ref="J52:Q52"/>
    <mergeCell ref="R52:Y52"/>
    <mergeCell ref="Z52:AG52"/>
    <mergeCell ref="A53:I53"/>
    <mergeCell ref="J53:Q53"/>
    <mergeCell ref="R53:Y53"/>
    <mergeCell ref="Z53:AG53"/>
    <mergeCell ref="J56:Q56"/>
    <mergeCell ref="R56:Y56"/>
    <mergeCell ref="Z56:AG56"/>
    <mergeCell ref="C57:I57"/>
    <mergeCell ref="J57:Q57"/>
    <mergeCell ref="R57:Y57"/>
    <mergeCell ref="Z57:AG57"/>
    <mergeCell ref="A54:I54"/>
    <mergeCell ref="J54:Q54"/>
    <mergeCell ref="R54:Y54"/>
    <mergeCell ref="Z54:AG54"/>
    <mergeCell ref="A55:B57"/>
    <mergeCell ref="C55:I55"/>
    <mergeCell ref="J55:Q55"/>
    <mergeCell ref="R55:Y55"/>
    <mergeCell ref="Z55:AG55"/>
    <mergeCell ref="C56:I56"/>
    <mergeCell ref="A58:B60"/>
    <mergeCell ref="C58:I58"/>
    <mergeCell ref="J58:Q58"/>
    <mergeCell ref="R58:Y58"/>
    <mergeCell ref="Z58:AG58"/>
    <mergeCell ref="C59:I59"/>
    <mergeCell ref="J59:Q59"/>
    <mergeCell ref="R59:Y59"/>
    <mergeCell ref="Z59:AG59"/>
    <mergeCell ref="C60:I60"/>
    <mergeCell ref="J60:Q60"/>
    <mergeCell ref="R60:Y60"/>
    <mergeCell ref="Z60:AG60"/>
    <mergeCell ref="C61:I61"/>
    <mergeCell ref="J61:Q61"/>
    <mergeCell ref="R61:Y61"/>
    <mergeCell ref="Z61:AG61"/>
    <mergeCell ref="C62:I62"/>
    <mergeCell ref="J62:Q62"/>
    <mergeCell ref="A69:I69"/>
    <mergeCell ref="J69:Q69"/>
    <mergeCell ref="R69:Y69"/>
    <mergeCell ref="R62:Y62"/>
    <mergeCell ref="Z62:AG62"/>
    <mergeCell ref="C63:I63"/>
    <mergeCell ref="J63:Q63"/>
    <mergeCell ref="R63:Y63"/>
    <mergeCell ref="Z63:AG63"/>
    <mergeCell ref="C64:I64"/>
    <mergeCell ref="J64:Q64"/>
    <mergeCell ref="R64:Y64"/>
    <mergeCell ref="Z64:AG64"/>
    <mergeCell ref="C65:I65"/>
    <mergeCell ref="J65:Q65"/>
    <mergeCell ref="R65:Y65"/>
    <mergeCell ref="Z65:AG65"/>
    <mergeCell ref="A61:B66"/>
    <mergeCell ref="A70:B72"/>
    <mergeCell ref="C70:I70"/>
    <mergeCell ref="J70:Q70"/>
    <mergeCell ref="R70:Y70"/>
    <mergeCell ref="C66:I66"/>
    <mergeCell ref="J66:Q66"/>
    <mergeCell ref="R66:Y66"/>
    <mergeCell ref="Z70:AG70"/>
    <mergeCell ref="C71:I71"/>
    <mergeCell ref="J71:Q71"/>
    <mergeCell ref="R71:Y71"/>
    <mergeCell ref="Z71:AG71"/>
    <mergeCell ref="C72:I72"/>
    <mergeCell ref="J72:Q72"/>
    <mergeCell ref="R72:Y72"/>
    <mergeCell ref="Z72:AG72"/>
    <mergeCell ref="Z66:AG66"/>
    <mergeCell ref="A67:I67"/>
    <mergeCell ref="J67:Q67"/>
    <mergeCell ref="R67:Y67"/>
    <mergeCell ref="Z67:AG69"/>
    <mergeCell ref="A68:I68"/>
    <mergeCell ref="J68:Q68"/>
    <mergeCell ref="R68:Y68"/>
    <mergeCell ref="A76:B81"/>
    <mergeCell ref="C76:I76"/>
    <mergeCell ref="J76:Q76"/>
    <mergeCell ref="R76:Y76"/>
    <mergeCell ref="Z76:AG76"/>
    <mergeCell ref="C77:I77"/>
    <mergeCell ref="J77:Q77"/>
    <mergeCell ref="A73:B75"/>
    <mergeCell ref="C73:I73"/>
    <mergeCell ref="J73:Q73"/>
    <mergeCell ref="R73:Y73"/>
    <mergeCell ref="Z73:AG73"/>
    <mergeCell ref="C74:I74"/>
    <mergeCell ref="J74:Q74"/>
    <mergeCell ref="R74:Y74"/>
    <mergeCell ref="Z74:AG74"/>
    <mergeCell ref="C75:I75"/>
    <mergeCell ref="R77:Y77"/>
    <mergeCell ref="Z77:AG77"/>
    <mergeCell ref="C78:I78"/>
    <mergeCell ref="J78:Q78"/>
    <mergeCell ref="R78:Y78"/>
    <mergeCell ref="Z78:AG78"/>
    <mergeCell ref="J75:Q75"/>
    <mergeCell ref="R75:Y75"/>
    <mergeCell ref="Z75:AG75"/>
    <mergeCell ref="C81:I81"/>
    <mergeCell ref="J81:Q81"/>
    <mergeCell ref="R81:Y81"/>
    <mergeCell ref="Z81:AG81"/>
    <mergeCell ref="C79:I79"/>
    <mergeCell ref="J79:Q79"/>
    <mergeCell ref="R79:Y79"/>
    <mergeCell ref="Z79:AG79"/>
    <mergeCell ref="C80:I80"/>
    <mergeCell ref="J80:Q80"/>
    <mergeCell ref="R80:Y80"/>
    <mergeCell ref="Z80:AG80"/>
  </mergeCells>
  <phoneticPr fontId="1"/>
  <dataValidations disablePrompts="1" count="2">
    <dataValidation type="list" allowBlank="1" showInputMessage="1" showErrorMessage="1" sqref="J19:M19">
      <formula1>"0,4600,37200"</formula1>
    </dataValidation>
    <dataValidation type="list" allowBlank="1" showInputMessage="1" showErrorMessage="1" sqref="G14:P14">
      <formula1>$AN$1:$AN$37</formula1>
    </dataValidation>
  </dataValidations>
  <printOptions horizontalCentered="1"/>
  <pageMargins left="0.51181102362204722" right="0.51181102362204722" top="0.55118110236220474" bottom="0.35433070866141736" header="0.31496062992125984" footer="0.31496062992125984"/>
  <pageSetup paperSize="9" scale="98" fitToHeight="0" orientation="portrait" r:id="rId1"/>
  <headerFooter>
    <oddHeader>&amp;C&amp;9(天理市・橿原市で支給決定されている児童用)&amp;R&amp;9&amp;A</oddHeader>
  </headerFooter>
  <rowBreaks count="1" manualBreakCount="1">
    <brk id="48" max="3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G51"/>
  <sheetViews>
    <sheetView zoomScale="85" zoomScaleNormal="85" workbookViewId="0">
      <selection sqref="A1:N5"/>
    </sheetView>
  </sheetViews>
  <sheetFormatPr defaultColWidth="2" defaultRowHeight="11.45" customHeight="1" x14ac:dyDescent="0.15"/>
  <cols>
    <col min="1" max="10" width="1.5" style="26" customWidth="1"/>
    <col min="11" max="16" width="1.375" style="26" customWidth="1"/>
    <col min="17" max="26" width="1.5" style="26" customWidth="1"/>
    <col min="27" max="30" width="2" style="52"/>
    <col min="31" max="32" width="1.625" style="26" customWidth="1"/>
    <col min="33" max="39" width="2.375" style="26" customWidth="1"/>
    <col min="40" max="40" width="2" style="26"/>
    <col min="41" max="50" width="1.625" style="26" customWidth="1"/>
    <col min="51" max="56" width="1.375" style="26" customWidth="1"/>
    <col min="57" max="66" width="1.5" style="26" customWidth="1"/>
    <col min="67" max="70" width="1.875" style="26" customWidth="1"/>
    <col min="71" max="16384" width="2" style="26"/>
  </cols>
  <sheetData>
    <row r="1" spans="1:85" ht="7.9" customHeight="1" thickTop="1" x14ac:dyDescent="0.15">
      <c r="A1" s="213" t="s">
        <v>110</v>
      </c>
      <c r="B1" s="214"/>
      <c r="C1" s="214"/>
      <c r="D1" s="214"/>
      <c r="E1" s="214"/>
      <c r="F1" s="214"/>
      <c r="G1" s="214"/>
      <c r="H1" s="214"/>
      <c r="I1" s="214"/>
      <c r="J1" s="214"/>
      <c r="K1" s="214"/>
      <c r="L1" s="214"/>
      <c r="M1" s="214"/>
      <c r="N1" s="215"/>
      <c r="O1" s="30"/>
      <c r="Q1" s="222" t="s">
        <v>107</v>
      </c>
      <c r="R1" s="222"/>
      <c r="S1" s="222"/>
      <c r="T1" s="222"/>
      <c r="U1" s="222"/>
      <c r="V1" s="222"/>
      <c r="W1" s="222"/>
      <c r="X1" s="222"/>
      <c r="Y1" s="222"/>
      <c r="Z1" s="222"/>
      <c r="AA1" s="222"/>
      <c r="AB1" s="222"/>
      <c r="AC1" s="222"/>
      <c r="AD1" s="222"/>
      <c r="AO1" s="213" t="s">
        <v>111</v>
      </c>
      <c r="AP1" s="214"/>
      <c r="AQ1" s="214"/>
      <c r="AR1" s="214"/>
      <c r="AS1" s="214"/>
      <c r="AT1" s="214"/>
      <c r="AU1" s="214"/>
      <c r="AV1" s="214"/>
      <c r="AW1" s="214"/>
      <c r="AX1" s="214"/>
      <c r="AY1" s="214"/>
      <c r="AZ1" s="214"/>
      <c r="BA1" s="214"/>
      <c r="BB1" s="215"/>
      <c r="BC1" s="30"/>
      <c r="BE1" s="222" t="s">
        <v>107</v>
      </c>
      <c r="BF1" s="222"/>
      <c r="BG1" s="222"/>
      <c r="BH1" s="222"/>
      <c r="BI1" s="222"/>
      <c r="BJ1" s="222"/>
      <c r="BK1" s="222"/>
      <c r="BL1" s="222"/>
      <c r="BM1" s="222"/>
      <c r="BN1" s="222"/>
      <c r="BO1" s="222"/>
      <c r="BP1" s="222"/>
      <c r="BQ1" s="222"/>
      <c r="BR1" s="222"/>
    </row>
    <row r="2" spans="1:85" ht="7.9" customHeight="1" thickBot="1" x14ac:dyDescent="0.2">
      <c r="A2" s="216"/>
      <c r="B2" s="217"/>
      <c r="C2" s="217"/>
      <c r="D2" s="217"/>
      <c r="E2" s="217"/>
      <c r="F2" s="217"/>
      <c r="G2" s="217"/>
      <c r="H2" s="217"/>
      <c r="I2" s="217"/>
      <c r="J2" s="217"/>
      <c r="K2" s="217"/>
      <c r="L2" s="217"/>
      <c r="M2" s="217"/>
      <c r="N2" s="218"/>
      <c r="O2" s="30"/>
      <c r="Q2" s="223"/>
      <c r="R2" s="223"/>
      <c r="S2" s="223"/>
      <c r="T2" s="223"/>
      <c r="U2" s="223"/>
      <c r="V2" s="223"/>
      <c r="W2" s="223"/>
      <c r="X2" s="223"/>
      <c r="Y2" s="223"/>
      <c r="Z2" s="223"/>
      <c r="AA2" s="223"/>
      <c r="AB2" s="223"/>
      <c r="AC2" s="223"/>
      <c r="AD2" s="223"/>
      <c r="AO2" s="216"/>
      <c r="AP2" s="217"/>
      <c r="AQ2" s="217"/>
      <c r="AR2" s="217"/>
      <c r="AS2" s="217"/>
      <c r="AT2" s="217"/>
      <c r="AU2" s="217"/>
      <c r="AV2" s="217"/>
      <c r="AW2" s="217"/>
      <c r="AX2" s="217"/>
      <c r="AY2" s="217"/>
      <c r="AZ2" s="217"/>
      <c r="BA2" s="217"/>
      <c r="BB2" s="218"/>
      <c r="BC2" s="30"/>
      <c r="BE2" s="223"/>
      <c r="BF2" s="223"/>
      <c r="BG2" s="223"/>
      <c r="BH2" s="223"/>
      <c r="BI2" s="223"/>
      <c r="BJ2" s="223"/>
      <c r="BK2" s="223"/>
      <c r="BL2" s="223"/>
      <c r="BM2" s="223"/>
      <c r="BN2" s="223"/>
      <c r="BO2" s="223"/>
      <c r="BP2" s="223"/>
      <c r="BQ2" s="223"/>
      <c r="BR2" s="223"/>
    </row>
    <row r="3" spans="1:85" ht="7.9" customHeight="1" thickTop="1" thickBot="1" x14ac:dyDescent="0.2">
      <c r="A3" s="216"/>
      <c r="B3" s="217"/>
      <c r="C3" s="217"/>
      <c r="D3" s="217"/>
      <c r="E3" s="217"/>
      <c r="F3" s="217"/>
      <c r="G3" s="217"/>
      <c r="H3" s="217"/>
      <c r="I3" s="217"/>
      <c r="J3" s="217"/>
      <c r="K3" s="217"/>
      <c r="L3" s="217"/>
      <c r="M3" s="217"/>
      <c r="N3" s="218"/>
      <c r="O3" s="30"/>
      <c r="AA3" s="26"/>
      <c r="AB3" s="26"/>
      <c r="AC3" s="26"/>
      <c r="AD3" s="26"/>
      <c r="AG3" s="386" t="s">
        <v>122</v>
      </c>
      <c r="AH3" s="386"/>
      <c r="AI3" s="386"/>
      <c r="AJ3" s="386"/>
      <c r="AK3" s="386"/>
      <c r="AL3" s="386"/>
      <c r="AM3" s="386"/>
      <c r="AO3" s="216"/>
      <c r="AP3" s="217"/>
      <c r="AQ3" s="217"/>
      <c r="AR3" s="217"/>
      <c r="AS3" s="217"/>
      <c r="AT3" s="217"/>
      <c r="AU3" s="217"/>
      <c r="AV3" s="217"/>
      <c r="AW3" s="217"/>
      <c r="AX3" s="217"/>
      <c r="AY3" s="217"/>
      <c r="AZ3" s="217"/>
      <c r="BA3" s="217"/>
      <c r="BB3" s="218"/>
      <c r="BC3" s="30"/>
    </row>
    <row r="4" spans="1:85" ht="11.45" customHeight="1" x14ac:dyDescent="0.15">
      <c r="A4" s="216"/>
      <c r="B4" s="217"/>
      <c r="C4" s="217"/>
      <c r="D4" s="217"/>
      <c r="E4" s="217"/>
      <c r="F4" s="217"/>
      <c r="G4" s="217"/>
      <c r="H4" s="217"/>
      <c r="I4" s="217"/>
      <c r="J4" s="217"/>
      <c r="K4" s="217"/>
      <c r="L4" s="217"/>
      <c r="M4" s="217"/>
      <c r="N4" s="218"/>
      <c r="O4" s="30"/>
      <c r="Q4" s="354">
        <v>6600</v>
      </c>
      <c r="R4" s="355"/>
      <c r="S4" s="355"/>
      <c r="T4" s="355"/>
      <c r="U4" s="355"/>
      <c r="V4" s="355"/>
      <c r="W4" s="355"/>
      <c r="X4" s="355"/>
      <c r="Y4" s="355"/>
      <c r="Z4" s="355"/>
      <c r="AA4" s="356">
        <v>1320</v>
      </c>
      <c r="AB4" s="356"/>
      <c r="AC4" s="356"/>
      <c r="AD4" s="357"/>
      <c r="AG4" s="386"/>
      <c r="AH4" s="386"/>
      <c r="AI4" s="386"/>
      <c r="AJ4" s="386"/>
      <c r="AK4" s="386"/>
      <c r="AL4" s="386"/>
      <c r="AM4" s="386"/>
      <c r="AO4" s="216"/>
      <c r="AP4" s="217"/>
      <c r="AQ4" s="217"/>
      <c r="AR4" s="217"/>
      <c r="AS4" s="217"/>
      <c r="AT4" s="217"/>
      <c r="AU4" s="217"/>
      <c r="AV4" s="217"/>
      <c r="AW4" s="217"/>
      <c r="AX4" s="217"/>
      <c r="AY4" s="217"/>
      <c r="AZ4" s="217"/>
      <c r="BA4" s="217"/>
      <c r="BB4" s="218"/>
      <c r="BC4" s="30"/>
      <c r="BE4" s="374">
        <v>660</v>
      </c>
      <c r="BF4" s="375"/>
      <c r="BG4" s="375"/>
      <c r="BH4" s="375"/>
      <c r="BI4" s="375"/>
      <c r="BJ4" s="375"/>
      <c r="BK4" s="375"/>
      <c r="BL4" s="375"/>
      <c r="BM4" s="375"/>
      <c r="BN4" s="385"/>
      <c r="BO4" s="366">
        <v>132</v>
      </c>
      <c r="BP4" s="366"/>
      <c r="BQ4" s="366"/>
      <c r="BR4" s="368"/>
      <c r="BU4" s="292" t="s">
        <v>123</v>
      </c>
      <c r="BV4" s="292"/>
      <c r="BW4" s="292"/>
      <c r="BX4" s="292"/>
      <c r="BY4" s="292"/>
      <c r="BZ4" s="292"/>
      <c r="CA4" s="292"/>
      <c r="CB4" s="292"/>
      <c r="CC4" s="292"/>
      <c r="CD4" s="292"/>
      <c r="CE4" s="292"/>
      <c r="CF4" s="292"/>
      <c r="CG4" s="292"/>
    </row>
    <row r="5" spans="1:85" ht="11.45" customHeight="1" thickBot="1" x14ac:dyDescent="0.2">
      <c r="A5" s="219"/>
      <c r="B5" s="220"/>
      <c r="C5" s="220"/>
      <c r="D5" s="220"/>
      <c r="E5" s="220"/>
      <c r="F5" s="220"/>
      <c r="G5" s="220"/>
      <c r="H5" s="220"/>
      <c r="I5" s="220"/>
      <c r="J5" s="220"/>
      <c r="K5" s="220"/>
      <c r="L5" s="220"/>
      <c r="M5" s="220"/>
      <c r="N5" s="221"/>
      <c r="Q5" s="350"/>
      <c r="R5" s="351"/>
      <c r="S5" s="351"/>
      <c r="T5" s="351"/>
      <c r="U5" s="351"/>
      <c r="V5" s="351"/>
      <c r="W5" s="351"/>
      <c r="X5" s="351"/>
      <c r="Y5" s="351"/>
      <c r="Z5" s="351"/>
      <c r="AA5" s="352"/>
      <c r="AB5" s="352"/>
      <c r="AC5" s="352"/>
      <c r="AD5" s="353"/>
      <c r="AG5" s="386"/>
      <c r="AH5" s="386"/>
      <c r="AI5" s="386"/>
      <c r="AJ5" s="386"/>
      <c r="AK5" s="386"/>
      <c r="AL5" s="386"/>
      <c r="AM5" s="386"/>
      <c r="AO5" s="219"/>
      <c r="AP5" s="220"/>
      <c r="AQ5" s="220"/>
      <c r="AR5" s="220"/>
      <c r="AS5" s="220"/>
      <c r="AT5" s="220"/>
      <c r="AU5" s="220"/>
      <c r="AV5" s="220"/>
      <c r="AW5" s="220"/>
      <c r="AX5" s="220"/>
      <c r="AY5" s="220"/>
      <c r="AZ5" s="220"/>
      <c r="BA5" s="220"/>
      <c r="BB5" s="221"/>
      <c r="BE5" s="376"/>
      <c r="BF5" s="377"/>
      <c r="BG5" s="377"/>
      <c r="BH5" s="377"/>
      <c r="BI5" s="377"/>
      <c r="BJ5" s="377"/>
      <c r="BK5" s="377"/>
      <c r="BL5" s="377"/>
      <c r="BM5" s="377"/>
      <c r="BN5" s="379"/>
      <c r="BO5" s="367"/>
      <c r="BP5" s="367"/>
      <c r="BQ5" s="367"/>
      <c r="BR5" s="369"/>
      <c r="BU5" s="292"/>
      <c r="BV5" s="292"/>
      <c r="BW5" s="292"/>
      <c r="BX5" s="292"/>
      <c r="BY5" s="292"/>
      <c r="BZ5" s="292"/>
      <c r="CA5" s="292"/>
      <c r="CB5" s="292"/>
      <c r="CC5" s="292"/>
      <c r="CD5" s="292"/>
      <c r="CE5" s="292"/>
      <c r="CF5" s="292"/>
      <c r="CG5" s="292"/>
    </row>
    <row r="6" spans="1:85" ht="11.45" customHeight="1" thickTop="1" x14ac:dyDescent="0.15">
      <c r="H6" s="30"/>
      <c r="M6" s="30"/>
      <c r="Q6" s="350">
        <v>6600</v>
      </c>
      <c r="R6" s="351"/>
      <c r="S6" s="351"/>
      <c r="T6" s="351"/>
      <c r="U6" s="351"/>
      <c r="V6" s="351"/>
      <c r="W6" s="351"/>
      <c r="X6" s="351"/>
      <c r="Y6" s="351"/>
      <c r="Z6" s="351"/>
      <c r="AA6" s="352">
        <v>1320</v>
      </c>
      <c r="AB6" s="352"/>
      <c r="AC6" s="352"/>
      <c r="AD6" s="353"/>
      <c r="AG6" s="386"/>
      <c r="AH6" s="386"/>
      <c r="AI6" s="386"/>
      <c r="AJ6" s="386"/>
      <c r="AK6" s="386"/>
      <c r="AL6" s="386"/>
      <c r="AM6" s="386"/>
      <c r="AN6" s="29"/>
      <c r="AV6" s="30"/>
      <c r="BA6" s="30"/>
      <c r="BE6" s="374">
        <v>660</v>
      </c>
      <c r="BF6" s="375"/>
      <c r="BG6" s="375"/>
      <c r="BH6" s="375"/>
      <c r="BI6" s="375"/>
      <c r="BJ6" s="375"/>
      <c r="BK6" s="375"/>
      <c r="BL6" s="375"/>
      <c r="BM6" s="375"/>
      <c r="BN6" s="378"/>
      <c r="BO6" s="366">
        <v>132</v>
      </c>
      <c r="BP6" s="366"/>
      <c r="BQ6" s="366"/>
      <c r="BR6" s="380"/>
      <c r="BU6" s="292"/>
      <c r="BV6" s="292"/>
      <c r="BW6" s="292"/>
      <c r="BX6" s="292"/>
      <c r="BY6" s="292"/>
      <c r="BZ6" s="292"/>
      <c r="CA6" s="292"/>
      <c r="CB6" s="292"/>
      <c r="CC6" s="292"/>
      <c r="CD6" s="292"/>
      <c r="CE6" s="292"/>
      <c r="CF6" s="292"/>
      <c r="CG6" s="292"/>
    </row>
    <row r="7" spans="1:85" ht="11.45" customHeight="1" x14ac:dyDescent="0.15">
      <c r="A7" s="222" t="s">
        <v>106</v>
      </c>
      <c r="B7" s="222"/>
      <c r="C7" s="222"/>
      <c r="D7" s="222"/>
      <c r="E7" s="222"/>
      <c r="F7" s="222"/>
      <c r="G7" s="222"/>
      <c r="H7" s="222"/>
      <c r="I7" s="222"/>
      <c r="J7" s="222"/>
      <c r="L7" s="30"/>
      <c r="M7" s="30"/>
      <c r="Q7" s="350"/>
      <c r="R7" s="351"/>
      <c r="S7" s="351"/>
      <c r="T7" s="351"/>
      <c r="U7" s="351"/>
      <c r="V7" s="351"/>
      <c r="W7" s="351"/>
      <c r="X7" s="351"/>
      <c r="Y7" s="351"/>
      <c r="Z7" s="351"/>
      <c r="AA7" s="352"/>
      <c r="AB7" s="352"/>
      <c r="AC7" s="352"/>
      <c r="AD7" s="353"/>
      <c r="AG7" s="386"/>
      <c r="AH7" s="386"/>
      <c r="AI7" s="386"/>
      <c r="AJ7" s="386"/>
      <c r="AK7" s="386"/>
      <c r="AL7" s="386"/>
      <c r="AM7" s="386"/>
      <c r="AN7" s="29"/>
      <c r="AO7" s="222" t="s">
        <v>106</v>
      </c>
      <c r="AP7" s="222"/>
      <c r="AQ7" s="222"/>
      <c r="AR7" s="222"/>
      <c r="AS7" s="222"/>
      <c r="AT7" s="222"/>
      <c r="AU7" s="222"/>
      <c r="AV7" s="222"/>
      <c r="AW7" s="222"/>
      <c r="AX7" s="222"/>
      <c r="AZ7" s="30"/>
      <c r="BA7" s="30"/>
      <c r="BE7" s="376"/>
      <c r="BF7" s="377"/>
      <c r="BG7" s="377"/>
      <c r="BH7" s="377"/>
      <c r="BI7" s="377"/>
      <c r="BJ7" s="377"/>
      <c r="BK7" s="377"/>
      <c r="BL7" s="377"/>
      <c r="BM7" s="377"/>
      <c r="BN7" s="379"/>
      <c r="BO7" s="367"/>
      <c r="BP7" s="367"/>
      <c r="BQ7" s="367"/>
      <c r="BR7" s="369"/>
      <c r="BU7" s="292"/>
      <c r="BV7" s="292"/>
      <c r="BW7" s="292"/>
      <c r="BX7" s="292"/>
      <c r="BY7" s="292"/>
      <c r="BZ7" s="292"/>
      <c r="CA7" s="292"/>
      <c r="CB7" s="292"/>
      <c r="CC7" s="292"/>
      <c r="CD7" s="292"/>
      <c r="CE7" s="292"/>
      <c r="CF7" s="292"/>
      <c r="CG7" s="292"/>
    </row>
    <row r="8" spans="1:85" ht="11.45" customHeight="1" thickBot="1" x14ac:dyDescent="0.2">
      <c r="A8" s="223"/>
      <c r="B8" s="223"/>
      <c r="C8" s="223"/>
      <c r="D8" s="223"/>
      <c r="E8" s="223"/>
      <c r="F8" s="223"/>
      <c r="G8" s="223"/>
      <c r="H8" s="223"/>
      <c r="I8" s="223"/>
      <c r="J8" s="223"/>
      <c r="Q8" s="350">
        <v>6600</v>
      </c>
      <c r="R8" s="351"/>
      <c r="S8" s="351"/>
      <c r="T8" s="351"/>
      <c r="U8" s="351"/>
      <c r="V8" s="351"/>
      <c r="W8" s="351"/>
      <c r="X8" s="351"/>
      <c r="Y8" s="351"/>
      <c r="Z8" s="351"/>
      <c r="AA8" s="352">
        <v>1320</v>
      </c>
      <c r="AB8" s="352"/>
      <c r="AC8" s="352"/>
      <c r="AD8" s="353"/>
      <c r="AN8" s="29"/>
      <c r="AO8" s="223"/>
      <c r="AP8" s="223"/>
      <c r="AQ8" s="223"/>
      <c r="AR8" s="223"/>
      <c r="AS8" s="223"/>
      <c r="AT8" s="223"/>
      <c r="AU8" s="223"/>
      <c r="AV8" s="223"/>
      <c r="AW8" s="223"/>
      <c r="AX8" s="223"/>
      <c r="BE8" s="358">
        <v>660</v>
      </c>
      <c r="BF8" s="359"/>
      <c r="BG8" s="359"/>
      <c r="BH8" s="359"/>
      <c r="BI8" s="359"/>
      <c r="BJ8" s="359"/>
      <c r="BK8" s="359"/>
      <c r="BL8" s="359"/>
      <c r="BM8" s="359"/>
      <c r="BN8" s="387"/>
      <c r="BO8" s="389">
        <v>132</v>
      </c>
      <c r="BP8" s="389"/>
      <c r="BQ8" s="389"/>
      <c r="BR8" s="380"/>
      <c r="BU8" s="292"/>
      <c r="BV8" s="292"/>
      <c r="BW8" s="292"/>
      <c r="BX8" s="292"/>
      <c r="BY8" s="292"/>
      <c r="BZ8" s="292"/>
      <c r="CA8" s="292"/>
      <c r="CB8" s="292"/>
      <c r="CC8" s="292"/>
      <c r="CD8" s="292"/>
      <c r="CE8" s="292"/>
      <c r="CF8" s="292"/>
      <c r="CG8" s="292"/>
    </row>
    <row r="9" spans="1:85" ht="11.45" customHeight="1" thickTop="1" thickBot="1" x14ac:dyDescent="0.2">
      <c r="Q9" s="350"/>
      <c r="R9" s="351"/>
      <c r="S9" s="351"/>
      <c r="T9" s="351"/>
      <c r="U9" s="351"/>
      <c r="V9" s="351"/>
      <c r="W9" s="351"/>
      <c r="X9" s="351"/>
      <c r="Y9" s="351"/>
      <c r="Z9" s="351"/>
      <c r="AA9" s="352"/>
      <c r="AB9" s="352"/>
      <c r="AC9" s="352"/>
      <c r="AD9" s="353"/>
      <c r="AG9" s="291" t="s">
        <v>161</v>
      </c>
      <c r="AH9" s="291"/>
      <c r="AI9" s="291"/>
      <c r="AJ9" s="291"/>
      <c r="AK9" s="291"/>
      <c r="AL9" s="291"/>
      <c r="AM9" s="291"/>
      <c r="AN9" s="29"/>
      <c r="BE9" s="360"/>
      <c r="BF9" s="361"/>
      <c r="BG9" s="361"/>
      <c r="BH9" s="361"/>
      <c r="BI9" s="361"/>
      <c r="BJ9" s="361"/>
      <c r="BK9" s="361"/>
      <c r="BL9" s="361"/>
      <c r="BM9" s="361"/>
      <c r="BN9" s="388"/>
      <c r="BO9" s="390"/>
      <c r="BP9" s="390"/>
      <c r="BQ9" s="390"/>
      <c r="BR9" s="369"/>
      <c r="BU9" s="292"/>
      <c r="BV9" s="292"/>
      <c r="BW9" s="292"/>
      <c r="BX9" s="292"/>
      <c r="BY9" s="292"/>
      <c r="BZ9" s="292"/>
      <c r="CA9" s="292"/>
      <c r="CB9" s="292"/>
      <c r="CC9" s="292"/>
      <c r="CD9" s="292"/>
      <c r="CE9" s="292"/>
      <c r="CF9" s="292"/>
      <c r="CG9" s="292"/>
    </row>
    <row r="10" spans="1:85" ht="11.45" customHeight="1" x14ac:dyDescent="0.15">
      <c r="A10" s="347">
        <v>6600</v>
      </c>
      <c r="B10" s="348"/>
      <c r="C10" s="348"/>
      <c r="D10" s="348"/>
      <c r="E10" s="348"/>
      <c r="F10" s="348"/>
      <c r="G10" s="348"/>
      <c r="H10" s="348"/>
      <c r="I10" s="348"/>
      <c r="J10" s="349"/>
      <c r="Q10" s="381">
        <v>6600</v>
      </c>
      <c r="R10" s="382"/>
      <c r="S10" s="382"/>
      <c r="T10" s="382"/>
      <c r="U10" s="382"/>
      <c r="V10" s="382"/>
      <c r="W10" s="382"/>
      <c r="X10" s="382"/>
      <c r="Y10" s="382"/>
      <c r="Z10" s="382"/>
      <c r="AA10" s="383">
        <v>1320</v>
      </c>
      <c r="AB10" s="383"/>
      <c r="AC10" s="383"/>
      <c r="AD10" s="384"/>
      <c r="AG10" s="291"/>
      <c r="AH10" s="291"/>
      <c r="AI10" s="291"/>
      <c r="AJ10" s="291"/>
      <c r="AK10" s="291"/>
      <c r="AL10" s="291"/>
      <c r="AM10" s="291"/>
      <c r="AN10" s="29"/>
      <c r="AO10" s="325">
        <v>660</v>
      </c>
      <c r="AP10" s="326"/>
      <c r="AQ10" s="326"/>
      <c r="AR10" s="326"/>
      <c r="AS10" s="326"/>
      <c r="AT10" s="326"/>
      <c r="AU10" s="326"/>
      <c r="AV10" s="326"/>
      <c r="AW10" s="326"/>
      <c r="AX10" s="329"/>
      <c r="AZ10" s="28"/>
      <c r="BA10" s="28"/>
      <c r="BB10" s="28"/>
      <c r="BE10" s="325">
        <v>660</v>
      </c>
      <c r="BF10" s="326"/>
      <c r="BG10" s="326"/>
      <c r="BH10" s="326"/>
      <c r="BI10" s="326"/>
      <c r="BJ10" s="326"/>
      <c r="BK10" s="326"/>
      <c r="BL10" s="326"/>
      <c r="BM10" s="326"/>
      <c r="BN10" s="336"/>
      <c r="BO10" s="362">
        <v>132</v>
      </c>
      <c r="BP10" s="362"/>
      <c r="BQ10" s="362"/>
      <c r="BR10" s="364"/>
      <c r="BU10" s="227" t="s">
        <v>162</v>
      </c>
      <c r="BV10" s="227"/>
      <c r="BW10" s="227"/>
      <c r="BX10" s="227"/>
      <c r="BY10" s="227"/>
      <c r="BZ10" s="227"/>
      <c r="CA10" s="227"/>
      <c r="CB10" s="227"/>
      <c r="CC10" s="227"/>
      <c r="CD10" s="227"/>
      <c r="CE10" s="227"/>
      <c r="CF10" s="227"/>
      <c r="CG10" s="227"/>
    </row>
    <row r="11" spans="1:85" ht="11.45" customHeight="1" x14ac:dyDescent="0.15">
      <c r="A11" s="333"/>
      <c r="B11" s="334"/>
      <c r="C11" s="334"/>
      <c r="D11" s="334"/>
      <c r="E11" s="334"/>
      <c r="F11" s="334"/>
      <c r="G11" s="334"/>
      <c r="H11" s="334"/>
      <c r="I11" s="334"/>
      <c r="J11" s="335"/>
      <c r="Q11" s="370"/>
      <c r="R11" s="371"/>
      <c r="S11" s="371"/>
      <c r="T11" s="371"/>
      <c r="U11" s="371"/>
      <c r="V11" s="371"/>
      <c r="W11" s="371"/>
      <c r="X11" s="371"/>
      <c r="Y11" s="371"/>
      <c r="Z11" s="371"/>
      <c r="AA11" s="372"/>
      <c r="AB11" s="372"/>
      <c r="AC11" s="372"/>
      <c r="AD11" s="373"/>
      <c r="AG11" s="291"/>
      <c r="AH11" s="291"/>
      <c r="AI11" s="291"/>
      <c r="AJ11" s="291"/>
      <c r="AK11" s="291"/>
      <c r="AL11" s="291"/>
      <c r="AM11" s="291"/>
      <c r="AN11" s="29"/>
      <c r="AO11" s="327"/>
      <c r="AP11" s="328"/>
      <c r="AQ11" s="328"/>
      <c r="AR11" s="328"/>
      <c r="AS11" s="328"/>
      <c r="AT11" s="328"/>
      <c r="AU11" s="328"/>
      <c r="AV11" s="328"/>
      <c r="AW11" s="328"/>
      <c r="AX11" s="319"/>
      <c r="AZ11" s="28"/>
      <c r="BA11" s="28"/>
      <c r="BB11" s="28"/>
      <c r="BE11" s="327"/>
      <c r="BF11" s="328"/>
      <c r="BG11" s="328"/>
      <c r="BH11" s="328"/>
      <c r="BI11" s="328"/>
      <c r="BJ11" s="328"/>
      <c r="BK11" s="328"/>
      <c r="BL11" s="328"/>
      <c r="BM11" s="328"/>
      <c r="BN11" s="337"/>
      <c r="BO11" s="363"/>
      <c r="BP11" s="363"/>
      <c r="BQ11" s="363"/>
      <c r="BR11" s="365"/>
      <c r="BU11" s="227"/>
      <c r="BV11" s="227"/>
      <c r="BW11" s="227"/>
      <c r="BX11" s="227"/>
      <c r="BY11" s="227"/>
      <c r="BZ11" s="227"/>
      <c r="CA11" s="227"/>
      <c r="CB11" s="227"/>
      <c r="CC11" s="227"/>
      <c r="CD11" s="227"/>
      <c r="CE11" s="227"/>
      <c r="CF11" s="227"/>
      <c r="CG11" s="227"/>
    </row>
    <row r="12" spans="1:85" ht="11.45" customHeight="1" x14ac:dyDescent="0.15">
      <c r="A12" s="333">
        <v>6600</v>
      </c>
      <c r="B12" s="334"/>
      <c r="C12" s="334"/>
      <c r="D12" s="334"/>
      <c r="E12" s="334"/>
      <c r="F12" s="334"/>
      <c r="G12" s="334"/>
      <c r="H12" s="334"/>
      <c r="I12" s="334"/>
      <c r="J12" s="335"/>
      <c r="Q12" s="370">
        <v>6600</v>
      </c>
      <c r="R12" s="371"/>
      <c r="S12" s="371"/>
      <c r="T12" s="371"/>
      <c r="U12" s="371"/>
      <c r="V12" s="371"/>
      <c r="W12" s="371"/>
      <c r="X12" s="371"/>
      <c r="Y12" s="371"/>
      <c r="Z12" s="371"/>
      <c r="AA12" s="372">
        <v>1320</v>
      </c>
      <c r="AB12" s="372"/>
      <c r="AC12" s="372"/>
      <c r="AD12" s="373"/>
      <c r="AG12" s="291"/>
      <c r="AH12" s="291"/>
      <c r="AI12" s="291"/>
      <c r="AJ12" s="291"/>
      <c r="AK12" s="291"/>
      <c r="AL12" s="291"/>
      <c r="AM12" s="291"/>
      <c r="AO12" s="325">
        <v>660</v>
      </c>
      <c r="AP12" s="326"/>
      <c r="AQ12" s="326"/>
      <c r="AR12" s="326"/>
      <c r="AS12" s="326"/>
      <c r="AT12" s="326"/>
      <c r="AU12" s="326"/>
      <c r="AV12" s="326"/>
      <c r="AW12" s="326"/>
      <c r="AX12" s="315"/>
      <c r="BE12" s="325">
        <v>660</v>
      </c>
      <c r="BF12" s="326"/>
      <c r="BG12" s="326"/>
      <c r="BH12" s="326"/>
      <c r="BI12" s="326"/>
      <c r="BJ12" s="326"/>
      <c r="BK12" s="326"/>
      <c r="BL12" s="326"/>
      <c r="BM12" s="326"/>
      <c r="BN12" s="336"/>
      <c r="BO12" s="362">
        <v>132</v>
      </c>
      <c r="BP12" s="362"/>
      <c r="BQ12" s="362"/>
      <c r="BR12" s="364"/>
      <c r="BU12" s="227"/>
      <c r="BV12" s="227"/>
      <c r="BW12" s="227"/>
      <c r="BX12" s="227"/>
      <c r="BY12" s="227"/>
      <c r="BZ12" s="227"/>
      <c r="CA12" s="227"/>
      <c r="CB12" s="227"/>
      <c r="CC12" s="227"/>
      <c r="CD12" s="227"/>
      <c r="CE12" s="227"/>
      <c r="CF12" s="227"/>
      <c r="CG12" s="227"/>
    </row>
    <row r="13" spans="1:85" ht="11.45" customHeight="1" x14ac:dyDescent="0.15">
      <c r="A13" s="333"/>
      <c r="B13" s="334"/>
      <c r="C13" s="334"/>
      <c r="D13" s="334"/>
      <c r="E13" s="334"/>
      <c r="F13" s="334"/>
      <c r="G13" s="334"/>
      <c r="H13" s="334"/>
      <c r="I13" s="334"/>
      <c r="J13" s="335"/>
      <c r="Q13" s="370"/>
      <c r="R13" s="371"/>
      <c r="S13" s="371"/>
      <c r="T13" s="371"/>
      <c r="U13" s="371"/>
      <c r="V13" s="371"/>
      <c r="W13" s="371"/>
      <c r="X13" s="371"/>
      <c r="Y13" s="371"/>
      <c r="Z13" s="371"/>
      <c r="AA13" s="372"/>
      <c r="AB13" s="372"/>
      <c r="AC13" s="372"/>
      <c r="AD13" s="373"/>
      <c r="AG13" s="291"/>
      <c r="AH13" s="291"/>
      <c r="AI13" s="291"/>
      <c r="AJ13" s="291"/>
      <c r="AK13" s="291"/>
      <c r="AL13" s="291"/>
      <c r="AM13" s="291"/>
      <c r="AO13" s="327"/>
      <c r="AP13" s="328"/>
      <c r="AQ13" s="328"/>
      <c r="AR13" s="328"/>
      <c r="AS13" s="328"/>
      <c r="AT13" s="328"/>
      <c r="AU13" s="328"/>
      <c r="AV13" s="328"/>
      <c r="AW13" s="328"/>
      <c r="AX13" s="319"/>
      <c r="BE13" s="327"/>
      <c r="BF13" s="328"/>
      <c r="BG13" s="328"/>
      <c r="BH13" s="328"/>
      <c r="BI13" s="328"/>
      <c r="BJ13" s="328"/>
      <c r="BK13" s="328"/>
      <c r="BL13" s="328"/>
      <c r="BM13" s="328"/>
      <c r="BN13" s="337"/>
      <c r="BO13" s="363"/>
      <c r="BP13" s="363"/>
      <c r="BQ13" s="363"/>
      <c r="BR13" s="365"/>
      <c r="BU13" s="227"/>
      <c r="BV13" s="227"/>
      <c r="BW13" s="227"/>
      <c r="BX13" s="227"/>
      <c r="BY13" s="227"/>
      <c r="BZ13" s="227"/>
      <c r="CA13" s="227"/>
      <c r="CB13" s="227"/>
      <c r="CC13" s="227"/>
      <c r="CD13" s="227"/>
      <c r="CE13" s="227"/>
      <c r="CF13" s="227"/>
      <c r="CG13" s="227"/>
    </row>
    <row r="14" spans="1:85" ht="11.45" customHeight="1" x14ac:dyDescent="0.15">
      <c r="A14" s="333">
        <v>6600</v>
      </c>
      <c r="B14" s="334"/>
      <c r="C14" s="334"/>
      <c r="D14" s="334"/>
      <c r="E14" s="334"/>
      <c r="F14" s="334"/>
      <c r="G14" s="334"/>
      <c r="H14" s="334"/>
      <c r="I14" s="334"/>
      <c r="J14" s="335"/>
      <c r="Q14" s="333">
        <v>6600</v>
      </c>
      <c r="R14" s="334"/>
      <c r="S14" s="334"/>
      <c r="T14" s="334"/>
      <c r="U14" s="334"/>
      <c r="V14" s="334"/>
      <c r="W14" s="334"/>
      <c r="X14" s="334"/>
      <c r="Y14" s="334"/>
      <c r="Z14" s="334"/>
      <c r="AA14" s="321">
        <v>1320</v>
      </c>
      <c r="AB14" s="321"/>
      <c r="AC14" s="321"/>
      <c r="AD14" s="322"/>
      <c r="AG14" s="291"/>
      <c r="AH14" s="291"/>
      <c r="AI14" s="291"/>
      <c r="AJ14" s="291"/>
      <c r="AK14" s="291"/>
      <c r="AL14" s="291"/>
      <c r="AM14" s="291"/>
      <c r="AO14" s="325">
        <v>660</v>
      </c>
      <c r="AP14" s="326"/>
      <c r="AQ14" s="326"/>
      <c r="AR14" s="326"/>
      <c r="AS14" s="326"/>
      <c r="AT14" s="326"/>
      <c r="AU14" s="326"/>
      <c r="AV14" s="326"/>
      <c r="AW14" s="326"/>
      <c r="AX14" s="315"/>
      <c r="BE14" s="325">
        <v>660</v>
      </c>
      <c r="BF14" s="326"/>
      <c r="BG14" s="326"/>
      <c r="BH14" s="326"/>
      <c r="BI14" s="326"/>
      <c r="BJ14" s="326"/>
      <c r="BK14" s="326"/>
      <c r="BL14" s="326"/>
      <c r="BM14" s="326"/>
      <c r="BN14" s="336"/>
      <c r="BO14" s="331">
        <v>132</v>
      </c>
      <c r="BP14" s="331"/>
      <c r="BQ14" s="331"/>
      <c r="BR14" s="317"/>
      <c r="BU14" s="227"/>
      <c r="BV14" s="227"/>
      <c r="BW14" s="227"/>
      <c r="BX14" s="227"/>
      <c r="BY14" s="227"/>
      <c r="BZ14" s="227"/>
      <c r="CA14" s="227"/>
      <c r="CB14" s="227"/>
      <c r="CC14" s="227"/>
      <c r="CD14" s="227"/>
      <c r="CE14" s="227"/>
      <c r="CF14" s="227"/>
      <c r="CG14" s="227"/>
    </row>
    <row r="15" spans="1:85" ht="11.45" customHeight="1" x14ac:dyDescent="0.15">
      <c r="A15" s="333"/>
      <c r="B15" s="334"/>
      <c r="C15" s="334"/>
      <c r="D15" s="334"/>
      <c r="E15" s="334"/>
      <c r="F15" s="334"/>
      <c r="G15" s="334"/>
      <c r="H15" s="334"/>
      <c r="I15" s="334"/>
      <c r="J15" s="335"/>
      <c r="Q15" s="333"/>
      <c r="R15" s="334"/>
      <c r="S15" s="334"/>
      <c r="T15" s="334"/>
      <c r="U15" s="334"/>
      <c r="V15" s="334"/>
      <c r="W15" s="334"/>
      <c r="X15" s="334"/>
      <c r="Y15" s="334"/>
      <c r="Z15" s="334"/>
      <c r="AA15" s="321"/>
      <c r="AB15" s="321"/>
      <c r="AC15" s="321"/>
      <c r="AD15" s="322"/>
      <c r="AG15" s="291"/>
      <c r="AH15" s="291"/>
      <c r="AI15" s="291"/>
      <c r="AJ15" s="291"/>
      <c r="AK15" s="291"/>
      <c r="AL15" s="291"/>
      <c r="AM15" s="291"/>
      <c r="AO15" s="327"/>
      <c r="AP15" s="328"/>
      <c r="AQ15" s="328"/>
      <c r="AR15" s="328"/>
      <c r="AS15" s="328"/>
      <c r="AT15" s="328"/>
      <c r="AU15" s="328"/>
      <c r="AV15" s="328"/>
      <c r="AW15" s="328"/>
      <c r="AX15" s="319"/>
      <c r="BE15" s="327"/>
      <c r="BF15" s="328"/>
      <c r="BG15" s="328"/>
      <c r="BH15" s="328"/>
      <c r="BI15" s="328"/>
      <c r="BJ15" s="328"/>
      <c r="BK15" s="328"/>
      <c r="BL15" s="328"/>
      <c r="BM15" s="328"/>
      <c r="BN15" s="337"/>
      <c r="BO15" s="332"/>
      <c r="BP15" s="332"/>
      <c r="BQ15" s="332"/>
      <c r="BR15" s="320"/>
      <c r="BU15" s="227"/>
      <c r="BV15" s="227"/>
      <c r="BW15" s="227"/>
      <c r="BX15" s="227"/>
      <c r="BY15" s="227"/>
      <c r="BZ15" s="227"/>
      <c r="CA15" s="227"/>
      <c r="CB15" s="227"/>
      <c r="CC15" s="227"/>
      <c r="CD15" s="227"/>
      <c r="CE15" s="227"/>
      <c r="CF15" s="227"/>
      <c r="CG15" s="227"/>
    </row>
    <row r="16" spans="1:85" ht="11.45" customHeight="1" x14ac:dyDescent="0.15">
      <c r="A16" s="333">
        <v>6600</v>
      </c>
      <c r="B16" s="334"/>
      <c r="C16" s="334"/>
      <c r="D16" s="334"/>
      <c r="E16" s="334"/>
      <c r="F16" s="334"/>
      <c r="G16" s="334"/>
      <c r="H16" s="334"/>
      <c r="I16" s="334"/>
      <c r="J16" s="335"/>
      <c r="Q16" s="333">
        <v>6600</v>
      </c>
      <c r="R16" s="334"/>
      <c r="S16" s="334"/>
      <c r="T16" s="334"/>
      <c r="U16" s="334"/>
      <c r="V16" s="334"/>
      <c r="W16" s="334"/>
      <c r="X16" s="334"/>
      <c r="Y16" s="334"/>
      <c r="Z16" s="334"/>
      <c r="AA16" s="321">
        <v>1320</v>
      </c>
      <c r="AB16" s="321"/>
      <c r="AC16" s="321"/>
      <c r="AD16" s="322"/>
      <c r="AG16" s="227" t="s">
        <v>163</v>
      </c>
      <c r="AH16" s="227"/>
      <c r="AI16" s="227"/>
      <c r="AJ16" s="227"/>
      <c r="AK16" s="227"/>
      <c r="AL16" s="227"/>
      <c r="AM16" s="227"/>
      <c r="AO16" s="325">
        <v>660</v>
      </c>
      <c r="AP16" s="326"/>
      <c r="AQ16" s="326"/>
      <c r="AR16" s="326"/>
      <c r="AS16" s="326"/>
      <c r="AT16" s="326"/>
      <c r="AU16" s="326"/>
      <c r="AV16" s="326"/>
      <c r="AW16" s="326"/>
      <c r="AX16" s="315"/>
      <c r="BE16" s="325">
        <v>660</v>
      </c>
      <c r="BF16" s="326"/>
      <c r="BG16" s="326"/>
      <c r="BH16" s="326"/>
      <c r="BI16" s="326"/>
      <c r="BJ16" s="326"/>
      <c r="BK16" s="326"/>
      <c r="BL16" s="326"/>
      <c r="BM16" s="326"/>
      <c r="BN16" s="336"/>
      <c r="BO16" s="331">
        <v>132</v>
      </c>
      <c r="BP16" s="331"/>
      <c r="BQ16" s="331"/>
      <c r="BR16" s="317"/>
      <c r="BU16" s="227"/>
      <c r="BV16" s="227"/>
      <c r="BW16" s="227"/>
      <c r="BX16" s="227"/>
      <c r="BY16" s="227"/>
      <c r="BZ16" s="227"/>
      <c r="CA16" s="227"/>
      <c r="CB16" s="227"/>
      <c r="CC16" s="227"/>
      <c r="CD16" s="227"/>
      <c r="CE16" s="227"/>
      <c r="CF16" s="227"/>
      <c r="CG16" s="227"/>
    </row>
    <row r="17" spans="1:85" ht="11.45" customHeight="1" x14ac:dyDescent="0.15">
      <c r="A17" s="333"/>
      <c r="B17" s="334"/>
      <c r="C17" s="334"/>
      <c r="D17" s="334"/>
      <c r="E17" s="334"/>
      <c r="F17" s="334"/>
      <c r="G17" s="334"/>
      <c r="H17" s="334"/>
      <c r="I17" s="334"/>
      <c r="J17" s="335"/>
      <c r="Q17" s="333"/>
      <c r="R17" s="334"/>
      <c r="S17" s="334"/>
      <c r="T17" s="334"/>
      <c r="U17" s="334"/>
      <c r="V17" s="334"/>
      <c r="W17" s="334"/>
      <c r="X17" s="334"/>
      <c r="Y17" s="334"/>
      <c r="Z17" s="334"/>
      <c r="AA17" s="321"/>
      <c r="AB17" s="321"/>
      <c r="AC17" s="321"/>
      <c r="AD17" s="322"/>
      <c r="AG17" s="227"/>
      <c r="AH17" s="227"/>
      <c r="AI17" s="227"/>
      <c r="AJ17" s="227"/>
      <c r="AK17" s="227"/>
      <c r="AL17" s="227"/>
      <c r="AM17" s="227"/>
      <c r="AO17" s="327"/>
      <c r="AP17" s="328"/>
      <c r="AQ17" s="328"/>
      <c r="AR17" s="328"/>
      <c r="AS17" s="328"/>
      <c r="AT17" s="328"/>
      <c r="AU17" s="328"/>
      <c r="AV17" s="328"/>
      <c r="AW17" s="328"/>
      <c r="AX17" s="319"/>
      <c r="BE17" s="327"/>
      <c r="BF17" s="328"/>
      <c r="BG17" s="328"/>
      <c r="BH17" s="328"/>
      <c r="BI17" s="328"/>
      <c r="BJ17" s="328"/>
      <c r="BK17" s="328"/>
      <c r="BL17" s="328"/>
      <c r="BM17" s="328"/>
      <c r="BN17" s="337"/>
      <c r="BO17" s="332"/>
      <c r="BP17" s="332"/>
      <c r="BQ17" s="332"/>
      <c r="BR17" s="320"/>
    </row>
    <row r="18" spans="1:85" ht="11.45" customHeight="1" x14ac:dyDescent="0.15">
      <c r="A18" s="333">
        <v>6600</v>
      </c>
      <c r="B18" s="334"/>
      <c r="C18" s="334"/>
      <c r="D18" s="334"/>
      <c r="E18" s="334"/>
      <c r="F18" s="334"/>
      <c r="G18" s="334"/>
      <c r="H18" s="334"/>
      <c r="I18" s="334"/>
      <c r="J18" s="335"/>
      <c r="Q18" s="333">
        <v>6600</v>
      </c>
      <c r="R18" s="334"/>
      <c r="S18" s="334"/>
      <c r="T18" s="334"/>
      <c r="U18" s="334"/>
      <c r="V18" s="334"/>
      <c r="W18" s="334"/>
      <c r="X18" s="334"/>
      <c r="Y18" s="334"/>
      <c r="Z18" s="334"/>
      <c r="AA18" s="321">
        <v>1320</v>
      </c>
      <c r="AB18" s="321"/>
      <c r="AC18" s="321"/>
      <c r="AD18" s="322"/>
      <c r="AG18" s="227"/>
      <c r="AH18" s="227"/>
      <c r="AI18" s="227"/>
      <c r="AJ18" s="227"/>
      <c r="AK18" s="227"/>
      <c r="AL18" s="227"/>
      <c r="AM18" s="227"/>
      <c r="AO18" s="325">
        <v>660</v>
      </c>
      <c r="AP18" s="326"/>
      <c r="AQ18" s="326"/>
      <c r="AR18" s="326"/>
      <c r="AS18" s="326"/>
      <c r="AT18" s="326"/>
      <c r="AU18" s="326"/>
      <c r="AV18" s="326"/>
      <c r="AW18" s="326"/>
      <c r="AX18" s="315"/>
      <c r="BE18" s="325">
        <v>660</v>
      </c>
      <c r="BF18" s="326"/>
      <c r="BG18" s="326"/>
      <c r="BH18" s="326"/>
      <c r="BI18" s="326"/>
      <c r="BJ18" s="326"/>
      <c r="BK18" s="326"/>
      <c r="BL18" s="326"/>
      <c r="BM18" s="326"/>
      <c r="BN18" s="336"/>
      <c r="BO18" s="331">
        <v>132</v>
      </c>
      <c r="BP18" s="331"/>
      <c r="BQ18" s="331"/>
      <c r="BR18" s="317"/>
      <c r="BU18" s="227" t="s">
        <v>172</v>
      </c>
      <c r="BV18" s="227"/>
      <c r="BW18" s="227"/>
      <c r="BX18" s="227"/>
      <c r="BY18" s="227"/>
      <c r="BZ18" s="227"/>
      <c r="CA18" s="227"/>
      <c r="CB18" s="227"/>
      <c r="CC18" s="227"/>
      <c r="CD18" s="227"/>
      <c r="CE18" s="227"/>
      <c r="CF18" s="227"/>
      <c r="CG18" s="227"/>
    </row>
    <row r="19" spans="1:85" ht="11.45" customHeight="1" x14ac:dyDescent="0.15">
      <c r="A19" s="333"/>
      <c r="B19" s="334"/>
      <c r="C19" s="334"/>
      <c r="D19" s="334"/>
      <c r="E19" s="334"/>
      <c r="F19" s="334"/>
      <c r="G19" s="334"/>
      <c r="H19" s="334"/>
      <c r="I19" s="334"/>
      <c r="J19" s="335"/>
      <c r="Q19" s="333"/>
      <c r="R19" s="334"/>
      <c r="S19" s="334"/>
      <c r="T19" s="334"/>
      <c r="U19" s="334"/>
      <c r="V19" s="334"/>
      <c r="W19" s="334"/>
      <c r="X19" s="334"/>
      <c r="Y19" s="334"/>
      <c r="Z19" s="334"/>
      <c r="AA19" s="321"/>
      <c r="AB19" s="321"/>
      <c r="AC19" s="321"/>
      <c r="AD19" s="322"/>
      <c r="AG19" s="227"/>
      <c r="AH19" s="227"/>
      <c r="AI19" s="227"/>
      <c r="AJ19" s="227"/>
      <c r="AK19" s="227"/>
      <c r="AL19" s="227"/>
      <c r="AM19" s="227"/>
      <c r="AO19" s="327"/>
      <c r="AP19" s="328"/>
      <c r="AQ19" s="328"/>
      <c r="AR19" s="328"/>
      <c r="AS19" s="328"/>
      <c r="AT19" s="328"/>
      <c r="AU19" s="328"/>
      <c r="AV19" s="328"/>
      <c r="AW19" s="328"/>
      <c r="AX19" s="319"/>
      <c r="BE19" s="327"/>
      <c r="BF19" s="328"/>
      <c r="BG19" s="328"/>
      <c r="BH19" s="328"/>
      <c r="BI19" s="328"/>
      <c r="BJ19" s="328"/>
      <c r="BK19" s="328"/>
      <c r="BL19" s="328"/>
      <c r="BM19" s="328"/>
      <c r="BN19" s="337"/>
      <c r="BO19" s="332"/>
      <c r="BP19" s="332"/>
      <c r="BQ19" s="332"/>
      <c r="BR19" s="320"/>
      <c r="BU19" s="227"/>
      <c r="BV19" s="227"/>
      <c r="BW19" s="227"/>
      <c r="BX19" s="227"/>
      <c r="BY19" s="227"/>
      <c r="BZ19" s="227"/>
      <c r="CA19" s="227"/>
      <c r="CB19" s="227"/>
      <c r="CC19" s="227"/>
      <c r="CD19" s="227"/>
      <c r="CE19" s="227"/>
      <c r="CF19" s="227"/>
      <c r="CG19" s="227"/>
    </row>
    <row r="20" spans="1:85" ht="11.45" customHeight="1" x14ac:dyDescent="0.15">
      <c r="A20" s="333">
        <v>6600</v>
      </c>
      <c r="B20" s="334"/>
      <c r="C20" s="334"/>
      <c r="D20" s="334"/>
      <c r="E20" s="334"/>
      <c r="F20" s="334"/>
      <c r="G20" s="334"/>
      <c r="H20" s="334"/>
      <c r="I20" s="334"/>
      <c r="J20" s="335"/>
      <c r="Q20" s="333">
        <v>6600</v>
      </c>
      <c r="R20" s="334"/>
      <c r="S20" s="334"/>
      <c r="T20" s="334"/>
      <c r="U20" s="334"/>
      <c r="V20" s="334"/>
      <c r="W20" s="334"/>
      <c r="X20" s="334"/>
      <c r="Y20" s="334"/>
      <c r="Z20" s="334"/>
      <c r="AA20" s="321">
        <v>1320</v>
      </c>
      <c r="AB20" s="321"/>
      <c r="AC20" s="321"/>
      <c r="AD20" s="322"/>
      <c r="AG20" s="227"/>
      <c r="AH20" s="227"/>
      <c r="AI20" s="227"/>
      <c r="AJ20" s="227"/>
      <c r="AK20" s="227"/>
      <c r="AL20" s="227"/>
      <c r="AM20" s="227"/>
      <c r="AO20" s="325">
        <v>660</v>
      </c>
      <c r="AP20" s="326"/>
      <c r="AQ20" s="326"/>
      <c r="AR20" s="326"/>
      <c r="AS20" s="326"/>
      <c r="AT20" s="326"/>
      <c r="AU20" s="326"/>
      <c r="AV20" s="326"/>
      <c r="AW20" s="326"/>
      <c r="AX20" s="315"/>
      <c r="BE20" s="325">
        <v>660</v>
      </c>
      <c r="BF20" s="326"/>
      <c r="BG20" s="326"/>
      <c r="BH20" s="326"/>
      <c r="BI20" s="326"/>
      <c r="BJ20" s="326"/>
      <c r="BK20" s="326"/>
      <c r="BL20" s="326"/>
      <c r="BM20" s="326"/>
      <c r="BN20" s="336"/>
      <c r="BO20" s="331">
        <v>132</v>
      </c>
      <c r="BP20" s="331"/>
      <c r="BQ20" s="331"/>
      <c r="BR20" s="317"/>
      <c r="BU20" s="227"/>
      <c r="BV20" s="227"/>
      <c r="BW20" s="227"/>
      <c r="BX20" s="227"/>
      <c r="BY20" s="227"/>
      <c r="BZ20" s="227"/>
      <c r="CA20" s="227"/>
      <c r="CB20" s="227"/>
      <c r="CC20" s="227"/>
      <c r="CD20" s="227"/>
      <c r="CE20" s="227"/>
      <c r="CF20" s="227"/>
      <c r="CG20" s="227"/>
    </row>
    <row r="21" spans="1:85" ht="11.45" customHeight="1" x14ac:dyDescent="0.15">
      <c r="A21" s="333"/>
      <c r="B21" s="334"/>
      <c r="C21" s="334"/>
      <c r="D21" s="334"/>
      <c r="E21" s="334"/>
      <c r="F21" s="334"/>
      <c r="G21" s="334"/>
      <c r="H21" s="334"/>
      <c r="I21" s="334"/>
      <c r="J21" s="335"/>
      <c r="Q21" s="333"/>
      <c r="R21" s="334"/>
      <c r="S21" s="334"/>
      <c r="T21" s="334"/>
      <c r="U21" s="334"/>
      <c r="V21" s="334"/>
      <c r="W21" s="334"/>
      <c r="X21" s="334"/>
      <c r="Y21" s="334"/>
      <c r="Z21" s="334"/>
      <c r="AA21" s="321"/>
      <c r="AB21" s="321"/>
      <c r="AC21" s="321"/>
      <c r="AD21" s="322"/>
      <c r="AG21" s="227"/>
      <c r="AH21" s="227"/>
      <c r="AI21" s="227"/>
      <c r="AJ21" s="227"/>
      <c r="AK21" s="227"/>
      <c r="AL21" s="227"/>
      <c r="AM21" s="227"/>
      <c r="AO21" s="327"/>
      <c r="AP21" s="328"/>
      <c r="AQ21" s="328"/>
      <c r="AR21" s="328"/>
      <c r="AS21" s="328"/>
      <c r="AT21" s="328"/>
      <c r="AU21" s="328"/>
      <c r="AV21" s="328"/>
      <c r="AW21" s="328"/>
      <c r="AX21" s="319"/>
      <c r="BE21" s="327"/>
      <c r="BF21" s="328"/>
      <c r="BG21" s="328"/>
      <c r="BH21" s="328"/>
      <c r="BI21" s="328"/>
      <c r="BJ21" s="328"/>
      <c r="BK21" s="328"/>
      <c r="BL21" s="328"/>
      <c r="BM21" s="328"/>
      <c r="BN21" s="337"/>
      <c r="BO21" s="332"/>
      <c r="BP21" s="332"/>
      <c r="BQ21" s="332"/>
      <c r="BR21" s="320"/>
      <c r="BU21" s="227"/>
      <c r="BV21" s="227"/>
      <c r="BW21" s="227"/>
      <c r="BX21" s="227"/>
      <c r="BY21" s="227"/>
      <c r="BZ21" s="227"/>
      <c r="CA21" s="227"/>
      <c r="CB21" s="227"/>
      <c r="CC21" s="227"/>
      <c r="CD21" s="227"/>
      <c r="CE21" s="227"/>
      <c r="CF21" s="227"/>
      <c r="CG21" s="227"/>
    </row>
    <row r="22" spans="1:85" ht="11.45" customHeight="1" x14ac:dyDescent="0.15">
      <c r="A22" s="333">
        <v>6600</v>
      </c>
      <c r="B22" s="334"/>
      <c r="C22" s="334"/>
      <c r="D22" s="334"/>
      <c r="E22" s="334"/>
      <c r="F22" s="334"/>
      <c r="G22" s="334"/>
      <c r="H22" s="334"/>
      <c r="I22" s="334"/>
      <c r="J22" s="335"/>
      <c r="Q22" s="333">
        <v>6600</v>
      </c>
      <c r="R22" s="334"/>
      <c r="S22" s="334"/>
      <c r="T22" s="334"/>
      <c r="U22" s="334"/>
      <c r="V22" s="334"/>
      <c r="W22" s="334"/>
      <c r="X22" s="334"/>
      <c r="Y22" s="334"/>
      <c r="Z22" s="334"/>
      <c r="AA22" s="321">
        <v>1320</v>
      </c>
      <c r="AB22" s="321"/>
      <c r="AC22" s="321"/>
      <c r="AD22" s="322"/>
      <c r="AG22" s="227"/>
      <c r="AH22" s="227"/>
      <c r="AI22" s="227"/>
      <c r="AJ22" s="227"/>
      <c r="AK22" s="227"/>
      <c r="AL22" s="227"/>
      <c r="AM22" s="227"/>
      <c r="AO22" s="325">
        <v>660</v>
      </c>
      <c r="AP22" s="326"/>
      <c r="AQ22" s="326"/>
      <c r="AR22" s="326"/>
      <c r="AS22" s="326"/>
      <c r="AT22" s="326"/>
      <c r="AU22" s="326"/>
      <c r="AV22" s="326"/>
      <c r="AW22" s="326"/>
      <c r="AX22" s="315"/>
      <c r="BE22" s="325">
        <v>660</v>
      </c>
      <c r="BF22" s="326"/>
      <c r="BG22" s="326"/>
      <c r="BH22" s="326"/>
      <c r="BI22" s="326"/>
      <c r="BJ22" s="326"/>
      <c r="BK22" s="326"/>
      <c r="BL22" s="326"/>
      <c r="BM22" s="326"/>
      <c r="BN22" s="336"/>
      <c r="BO22" s="331">
        <v>132</v>
      </c>
      <c r="BP22" s="331"/>
      <c r="BQ22" s="331"/>
      <c r="BR22" s="317"/>
      <c r="BU22" s="227"/>
      <c r="BV22" s="227"/>
      <c r="BW22" s="227"/>
      <c r="BX22" s="227"/>
      <c r="BY22" s="227"/>
      <c r="BZ22" s="227"/>
      <c r="CA22" s="227"/>
      <c r="CB22" s="227"/>
      <c r="CC22" s="227"/>
      <c r="CD22" s="227"/>
      <c r="CE22" s="227"/>
      <c r="CF22" s="227"/>
      <c r="CG22" s="227"/>
    </row>
    <row r="23" spans="1:85" ht="11.45" customHeight="1" thickBot="1" x14ac:dyDescent="0.2">
      <c r="A23" s="344"/>
      <c r="B23" s="345"/>
      <c r="C23" s="345"/>
      <c r="D23" s="345"/>
      <c r="E23" s="345"/>
      <c r="F23" s="345"/>
      <c r="G23" s="345"/>
      <c r="H23" s="345"/>
      <c r="I23" s="345"/>
      <c r="J23" s="346"/>
      <c r="Q23" s="344"/>
      <c r="R23" s="345"/>
      <c r="S23" s="345"/>
      <c r="T23" s="345"/>
      <c r="U23" s="345"/>
      <c r="V23" s="345"/>
      <c r="W23" s="345"/>
      <c r="X23" s="345"/>
      <c r="Y23" s="345"/>
      <c r="Z23" s="345"/>
      <c r="AA23" s="323"/>
      <c r="AB23" s="323"/>
      <c r="AC23" s="323"/>
      <c r="AD23" s="324"/>
      <c r="AG23" s="227"/>
      <c r="AH23" s="227"/>
      <c r="AI23" s="227"/>
      <c r="AJ23" s="227"/>
      <c r="AK23" s="227"/>
      <c r="AL23" s="227"/>
      <c r="AM23" s="227"/>
      <c r="AO23" s="327"/>
      <c r="AP23" s="328"/>
      <c r="AQ23" s="328"/>
      <c r="AR23" s="328"/>
      <c r="AS23" s="328"/>
      <c r="AT23" s="328"/>
      <c r="AU23" s="328"/>
      <c r="AV23" s="328"/>
      <c r="AW23" s="328"/>
      <c r="AX23" s="316"/>
      <c r="BE23" s="327"/>
      <c r="BF23" s="328"/>
      <c r="BG23" s="328"/>
      <c r="BH23" s="328"/>
      <c r="BI23" s="328"/>
      <c r="BJ23" s="328"/>
      <c r="BK23" s="328"/>
      <c r="BL23" s="328"/>
      <c r="BM23" s="328"/>
      <c r="BN23" s="338"/>
      <c r="BO23" s="332"/>
      <c r="BP23" s="332"/>
      <c r="BQ23" s="332"/>
      <c r="BR23" s="318"/>
      <c r="BU23" s="227"/>
      <c r="BV23" s="227"/>
      <c r="BW23" s="227"/>
      <c r="BX23" s="227"/>
      <c r="BY23" s="227"/>
      <c r="BZ23" s="227"/>
      <c r="CA23" s="227"/>
      <c r="CB23" s="227"/>
      <c r="CC23" s="227"/>
      <c r="CD23" s="227"/>
      <c r="CE23" s="227"/>
      <c r="CF23" s="227"/>
      <c r="CG23" s="227"/>
    </row>
    <row r="24" spans="1:85" ht="11.45" customHeight="1" x14ac:dyDescent="0.15">
      <c r="A24" s="339">
        <v>6600</v>
      </c>
      <c r="B24" s="340"/>
      <c r="C24" s="340"/>
      <c r="D24" s="340"/>
      <c r="E24" s="340"/>
      <c r="F24" s="340"/>
      <c r="G24" s="340"/>
      <c r="H24" s="340"/>
      <c r="I24" s="340"/>
      <c r="J24" s="341"/>
      <c r="M24" s="202" t="s">
        <v>105</v>
      </c>
      <c r="N24" s="203"/>
      <c r="O24" s="203"/>
      <c r="Q24" s="339">
        <v>6600</v>
      </c>
      <c r="R24" s="340"/>
      <c r="S24" s="340"/>
      <c r="T24" s="340"/>
      <c r="U24" s="340"/>
      <c r="V24" s="340"/>
      <c r="W24" s="340"/>
      <c r="X24" s="340"/>
      <c r="Y24" s="340"/>
      <c r="Z24" s="340"/>
      <c r="AA24" s="342">
        <v>1320</v>
      </c>
      <c r="AB24" s="342"/>
      <c r="AC24" s="342"/>
      <c r="AD24" s="343"/>
      <c r="AG24" s="227"/>
      <c r="AH24" s="227"/>
      <c r="AI24" s="227"/>
      <c r="AJ24" s="227"/>
      <c r="AK24" s="227"/>
      <c r="AL24" s="227"/>
      <c r="AM24" s="227"/>
      <c r="AN24" s="31"/>
      <c r="AO24" s="206">
        <v>660</v>
      </c>
      <c r="AP24" s="207"/>
      <c r="AQ24" s="207"/>
      <c r="AR24" s="207"/>
      <c r="AS24" s="207"/>
      <c r="AT24" s="207"/>
      <c r="AU24" s="207"/>
      <c r="AV24" s="207"/>
      <c r="AW24" s="207"/>
      <c r="AX24" s="329"/>
      <c r="BA24" s="202" t="s">
        <v>105</v>
      </c>
      <c r="BB24" s="203"/>
      <c r="BC24" s="203"/>
      <c r="BE24" s="206">
        <v>660</v>
      </c>
      <c r="BF24" s="207"/>
      <c r="BG24" s="207"/>
      <c r="BH24" s="207"/>
      <c r="BI24" s="207"/>
      <c r="BJ24" s="207"/>
      <c r="BK24" s="207"/>
      <c r="BL24" s="207"/>
      <c r="BM24" s="207"/>
      <c r="BN24" s="329"/>
      <c r="BO24" s="247">
        <v>132</v>
      </c>
      <c r="BP24" s="247"/>
      <c r="BQ24" s="247"/>
      <c r="BR24" s="330"/>
      <c r="BU24" s="227"/>
      <c r="BV24" s="227"/>
      <c r="BW24" s="227"/>
      <c r="BX24" s="227"/>
      <c r="BY24" s="227"/>
      <c r="BZ24" s="227"/>
      <c r="CA24" s="227"/>
      <c r="CB24" s="227"/>
      <c r="CC24" s="227"/>
      <c r="CD24" s="227"/>
      <c r="CE24" s="227"/>
      <c r="CF24" s="227"/>
      <c r="CG24" s="227"/>
    </row>
    <row r="25" spans="1:85" ht="11.45" customHeight="1" x14ac:dyDescent="0.15">
      <c r="A25" s="307"/>
      <c r="B25" s="197"/>
      <c r="C25" s="197"/>
      <c r="D25" s="197"/>
      <c r="E25" s="197"/>
      <c r="F25" s="197"/>
      <c r="G25" s="197"/>
      <c r="H25" s="197"/>
      <c r="I25" s="197"/>
      <c r="J25" s="308"/>
      <c r="M25" s="203"/>
      <c r="N25" s="203"/>
      <c r="O25" s="203"/>
      <c r="Q25" s="307"/>
      <c r="R25" s="197"/>
      <c r="S25" s="197"/>
      <c r="T25" s="197"/>
      <c r="U25" s="197"/>
      <c r="V25" s="197"/>
      <c r="W25" s="197"/>
      <c r="X25" s="197"/>
      <c r="Y25" s="197"/>
      <c r="Z25" s="197"/>
      <c r="AA25" s="200"/>
      <c r="AB25" s="200"/>
      <c r="AC25" s="200"/>
      <c r="AD25" s="312"/>
      <c r="AG25" s="227"/>
      <c r="AH25" s="227"/>
      <c r="AI25" s="227"/>
      <c r="AJ25" s="227"/>
      <c r="AK25" s="227"/>
      <c r="AL25" s="227"/>
      <c r="AM25" s="227"/>
      <c r="AN25" s="31"/>
      <c r="AO25" s="209"/>
      <c r="AP25" s="210"/>
      <c r="AQ25" s="210"/>
      <c r="AR25" s="210"/>
      <c r="AS25" s="210"/>
      <c r="AT25" s="210"/>
      <c r="AU25" s="210"/>
      <c r="AV25" s="210"/>
      <c r="AW25" s="210"/>
      <c r="AX25" s="319"/>
      <c r="BA25" s="203"/>
      <c r="BB25" s="203"/>
      <c r="BC25" s="203"/>
      <c r="BE25" s="209"/>
      <c r="BF25" s="210"/>
      <c r="BG25" s="210"/>
      <c r="BH25" s="210"/>
      <c r="BI25" s="210"/>
      <c r="BJ25" s="210"/>
      <c r="BK25" s="210"/>
      <c r="BL25" s="210"/>
      <c r="BM25" s="210"/>
      <c r="BN25" s="319"/>
      <c r="BO25" s="250"/>
      <c r="BP25" s="250"/>
      <c r="BQ25" s="250"/>
      <c r="BR25" s="320"/>
      <c r="BU25" s="227"/>
      <c r="BV25" s="227"/>
      <c r="BW25" s="227"/>
      <c r="BX25" s="227"/>
      <c r="BY25" s="227"/>
      <c r="BZ25" s="227"/>
      <c r="CA25" s="227"/>
      <c r="CB25" s="227"/>
      <c r="CC25" s="227"/>
      <c r="CD25" s="227"/>
      <c r="CE25" s="227"/>
      <c r="CF25" s="227"/>
      <c r="CG25" s="227"/>
    </row>
    <row r="26" spans="1:85" ht="11.45" customHeight="1" x14ac:dyDescent="0.15">
      <c r="A26" s="307">
        <v>6600</v>
      </c>
      <c r="B26" s="197"/>
      <c r="C26" s="197"/>
      <c r="D26" s="197"/>
      <c r="E26" s="197"/>
      <c r="F26" s="197"/>
      <c r="G26" s="197"/>
      <c r="H26" s="197"/>
      <c r="I26" s="197"/>
      <c r="J26" s="308"/>
      <c r="Q26" s="307">
        <v>6600</v>
      </c>
      <c r="R26" s="197"/>
      <c r="S26" s="197"/>
      <c r="T26" s="197"/>
      <c r="U26" s="197"/>
      <c r="V26" s="197"/>
      <c r="W26" s="197"/>
      <c r="X26" s="197"/>
      <c r="Y26" s="197"/>
      <c r="Z26" s="197"/>
      <c r="AA26" s="200">
        <v>1320</v>
      </c>
      <c r="AB26" s="200"/>
      <c r="AC26" s="200"/>
      <c r="AD26" s="312"/>
      <c r="AG26" s="227"/>
      <c r="AH26" s="227"/>
      <c r="AI26" s="227"/>
      <c r="AJ26" s="227"/>
      <c r="AK26" s="227"/>
      <c r="AL26" s="227"/>
      <c r="AM26" s="227"/>
      <c r="AN26" s="31"/>
      <c r="AO26" s="206">
        <v>660</v>
      </c>
      <c r="AP26" s="207"/>
      <c r="AQ26" s="207"/>
      <c r="AR26" s="207"/>
      <c r="AS26" s="207"/>
      <c r="AT26" s="207"/>
      <c r="AU26" s="207"/>
      <c r="AV26" s="207"/>
      <c r="AW26" s="207"/>
      <c r="AX26" s="315"/>
      <c r="BE26" s="206">
        <v>660</v>
      </c>
      <c r="BF26" s="207"/>
      <c r="BG26" s="207"/>
      <c r="BH26" s="207"/>
      <c r="BI26" s="207"/>
      <c r="BJ26" s="207"/>
      <c r="BK26" s="207"/>
      <c r="BL26" s="207"/>
      <c r="BM26" s="207"/>
      <c r="BN26" s="315"/>
      <c r="BO26" s="247">
        <v>132</v>
      </c>
      <c r="BP26" s="247"/>
      <c r="BQ26" s="247"/>
      <c r="BR26" s="317"/>
      <c r="BU26" s="227"/>
      <c r="BV26" s="227"/>
      <c r="BW26" s="227"/>
      <c r="BX26" s="227"/>
      <c r="BY26" s="227"/>
      <c r="BZ26" s="227"/>
      <c r="CA26" s="227"/>
      <c r="CB26" s="227"/>
      <c r="CC26" s="227"/>
      <c r="CD26" s="227"/>
      <c r="CE26" s="227"/>
      <c r="CF26" s="227"/>
      <c r="CG26" s="227"/>
    </row>
    <row r="27" spans="1:85" ht="11.45" customHeight="1" x14ac:dyDescent="0.15">
      <c r="A27" s="307"/>
      <c r="B27" s="197"/>
      <c r="C27" s="197"/>
      <c r="D27" s="197"/>
      <c r="E27" s="197"/>
      <c r="F27" s="197"/>
      <c r="G27" s="197"/>
      <c r="H27" s="197"/>
      <c r="I27" s="197"/>
      <c r="J27" s="308"/>
      <c r="Q27" s="307"/>
      <c r="R27" s="197"/>
      <c r="S27" s="197"/>
      <c r="T27" s="197"/>
      <c r="U27" s="197"/>
      <c r="V27" s="197"/>
      <c r="W27" s="197"/>
      <c r="X27" s="197"/>
      <c r="Y27" s="197"/>
      <c r="Z27" s="197"/>
      <c r="AA27" s="200"/>
      <c r="AB27" s="200"/>
      <c r="AC27" s="200"/>
      <c r="AD27" s="312"/>
      <c r="AG27" s="227"/>
      <c r="AH27" s="227"/>
      <c r="AI27" s="227"/>
      <c r="AJ27" s="227"/>
      <c r="AK27" s="227"/>
      <c r="AL27" s="227"/>
      <c r="AM27" s="227"/>
      <c r="AN27" s="31"/>
      <c r="AO27" s="209"/>
      <c r="AP27" s="210"/>
      <c r="AQ27" s="210"/>
      <c r="AR27" s="210"/>
      <c r="AS27" s="210"/>
      <c r="AT27" s="210"/>
      <c r="AU27" s="210"/>
      <c r="AV27" s="210"/>
      <c r="AW27" s="210"/>
      <c r="AX27" s="319"/>
      <c r="BE27" s="209"/>
      <c r="BF27" s="210"/>
      <c r="BG27" s="210"/>
      <c r="BH27" s="210"/>
      <c r="BI27" s="210"/>
      <c r="BJ27" s="210"/>
      <c r="BK27" s="210"/>
      <c r="BL27" s="210"/>
      <c r="BM27" s="210"/>
      <c r="BN27" s="319"/>
      <c r="BO27" s="250"/>
      <c r="BP27" s="250"/>
      <c r="BQ27" s="250"/>
      <c r="BR27" s="320"/>
      <c r="BU27" s="227"/>
      <c r="BV27" s="227"/>
      <c r="BW27" s="227"/>
      <c r="BX27" s="227"/>
      <c r="BY27" s="227"/>
      <c r="BZ27" s="227"/>
      <c r="CA27" s="227"/>
      <c r="CB27" s="227"/>
      <c r="CC27" s="227"/>
      <c r="CD27" s="227"/>
      <c r="CE27" s="227"/>
      <c r="CF27" s="227"/>
      <c r="CG27" s="227"/>
    </row>
    <row r="28" spans="1:85" ht="11.45" customHeight="1" x14ac:dyDescent="0.15">
      <c r="A28" s="307">
        <v>6600</v>
      </c>
      <c r="B28" s="197"/>
      <c r="C28" s="197"/>
      <c r="D28" s="197"/>
      <c r="E28" s="197"/>
      <c r="F28" s="197"/>
      <c r="G28" s="197"/>
      <c r="H28" s="197"/>
      <c r="I28" s="197"/>
      <c r="J28" s="308"/>
      <c r="Q28" s="307">
        <v>6600</v>
      </c>
      <c r="R28" s="197"/>
      <c r="S28" s="197"/>
      <c r="T28" s="197"/>
      <c r="U28" s="197"/>
      <c r="V28" s="197"/>
      <c r="W28" s="197"/>
      <c r="X28" s="197"/>
      <c r="Y28" s="197"/>
      <c r="Z28" s="197"/>
      <c r="AA28" s="200">
        <v>1320</v>
      </c>
      <c r="AB28" s="200"/>
      <c r="AC28" s="200"/>
      <c r="AD28" s="312"/>
      <c r="AG28" s="227"/>
      <c r="AH28" s="227"/>
      <c r="AI28" s="227"/>
      <c r="AJ28" s="227"/>
      <c r="AK28" s="227"/>
      <c r="AL28" s="227"/>
      <c r="AM28" s="227"/>
      <c r="AN28" s="31"/>
      <c r="AO28" s="206">
        <v>660</v>
      </c>
      <c r="AP28" s="207"/>
      <c r="AQ28" s="207"/>
      <c r="AR28" s="207"/>
      <c r="AS28" s="207"/>
      <c r="AT28" s="207"/>
      <c r="AU28" s="207"/>
      <c r="AV28" s="207"/>
      <c r="AW28" s="207"/>
      <c r="AX28" s="315"/>
      <c r="BE28" s="206">
        <v>660</v>
      </c>
      <c r="BF28" s="207"/>
      <c r="BG28" s="207"/>
      <c r="BH28" s="207"/>
      <c r="BI28" s="207"/>
      <c r="BJ28" s="207"/>
      <c r="BK28" s="207"/>
      <c r="BL28" s="207"/>
      <c r="BM28" s="207"/>
      <c r="BN28" s="315"/>
      <c r="BO28" s="247">
        <v>132</v>
      </c>
      <c r="BP28" s="247"/>
      <c r="BQ28" s="247"/>
      <c r="BR28" s="317"/>
      <c r="BU28" s="227"/>
      <c r="BV28" s="227"/>
      <c r="BW28" s="227"/>
      <c r="BX28" s="227"/>
      <c r="BY28" s="227"/>
      <c r="BZ28" s="227"/>
      <c r="CA28" s="227"/>
      <c r="CB28" s="227"/>
      <c r="CC28" s="227"/>
      <c r="CD28" s="227"/>
      <c r="CE28" s="227"/>
      <c r="CF28" s="227"/>
      <c r="CG28" s="227"/>
    </row>
    <row r="29" spans="1:85" ht="11.45" customHeight="1" x14ac:dyDescent="0.15">
      <c r="A29" s="307"/>
      <c r="B29" s="197"/>
      <c r="C29" s="197"/>
      <c r="D29" s="197"/>
      <c r="E29" s="197"/>
      <c r="F29" s="197"/>
      <c r="G29" s="197"/>
      <c r="H29" s="197"/>
      <c r="I29" s="197"/>
      <c r="J29" s="308"/>
      <c r="Q29" s="307"/>
      <c r="R29" s="197"/>
      <c r="S29" s="197"/>
      <c r="T29" s="197"/>
      <c r="U29" s="197"/>
      <c r="V29" s="197"/>
      <c r="W29" s="197"/>
      <c r="X29" s="197"/>
      <c r="Y29" s="197"/>
      <c r="Z29" s="197"/>
      <c r="AA29" s="200"/>
      <c r="AB29" s="200"/>
      <c r="AC29" s="200"/>
      <c r="AD29" s="312"/>
      <c r="AG29" s="227"/>
      <c r="AH29" s="227"/>
      <c r="AI29" s="227"/>
      <c r="AJ29" s="227"/>
      <c r="AK29" s="227"/>
      <c r="AL29" s="227"/>
      <c r="AM29" s="227"/>
      <c r="AN29" s="31"/>
      <c r="AO29" s="209"/>
      <c r="AP29" s="210"/>
      <c r="AQ29" s="210"/>
      <c r="AR29" s="210"/>
      <c r="AS29" s="210"/>
      <c r="AT29" s="210"/>
      <c r="AU29" s="210"/>
      <c r="AV29" s="210"/>
      <c r="AW29" s="210"/>
      <c r="AX29" s="319"/>
      <c r="BE29" s="209"/>
      <c r="BF29" s="210"/>
      <c r="BG29" s="210"/>
      <c r="BH29" s="210"/>
      <c r="BI29" s="210"/>
      <c r="BJ29" s="210"/>
      <c r="BK29" s="210"/>
      <c r="BL29" s="210"/>
      <c r="BM29" s="210"/>
      <c r="BN29" s="319"/>
      <c r="BO29" s="250"/>
      <c r="BP29" s="250"/>
      <c r="BQ29" s="250"/>
      <c r="BR29" s="320"/>
      <c r="BU29" s="227"/>
      <c r="BV29" s="227"/>
      <c r="BW29" s="227"/>
      <c r="BX29" s="227"/>
      <c r="BY29" s="227"/>
      <c r="BZ29" s="227"/>
      <c r="CA29" s="227"/>
      <c r="CB29" s="227"/>
      <c r="CC29" s="227"/>
      <c r="CD29" s="227"/>
      <c r="CE29" s="227"/>
      <c r="CF29" s="227"/>
      <c r="CG29" s="227"/>
    </row>
    <row r="30" spans="1:85" ht="11.45" customHeight="1" x14ac:dyDescent="0.15">
      <c r="A30" s="307">
        <v>6600</v>
      </c>
      <c r="B30" s="197"/>
      <c r="C30" s="197"/>
      <c r="D30" s="197"/>
      <c r="E30" s="197"/>
      <c r="F30" s="197"/>
      <c r="G30" s="197"/>
      <c r="H30" s="197"/>
      <c r="I30" s="197"/>
      <c r="J30" s="308"/>
      <c r="Q30" s="307">
        <v>6600</v>
      </c>
      <c r="R30" s="197"/>
      <c r="S30" s="197"/>
      <c r="T30" s="197"/>
      <c r="U30" s="197"/>
      <c r="V30" s="197"/>
      <c r="W30" s="197"/>
      <c r="X30" s="197"/>
      <c r="Y30" s="197"/>
      <c r="Z30" s="197"/>
      <c r="AA30" s="200">
        <v>1320</v>
      </c>
      <c r="AB30" s="200"/>
      <c r="AC30" s="200"/>
      <c r="AD30" s="312"/>
      <c r="AG30" s="227"/>
      <c r="AH30" s="227"/>
      <c r="AI30" s="227"/>
      <c r="AJ30" s="227"/>
      <c r="AK30" s="227"/>
      <c r="AL30" s="227"/>
      <c r="AM30" s="227"/>
      <c r="AN30" s="31"/>
      <c r="AO30" s="206">
        <v>660</v>
      </c>
      <c r="AP30" s="207"/>
      <c r="AQ30" s="207"/>
      <c r="AR30" s="207"/>
      <c r="AS30" s="207"/>
      <c r="AT30" s="207"/>
      <c r="AU30" s="207"/>
      <c r="AV30" s="207"/>
      <c r="AW30" s="207"/>
      <c r="AX30" s="315"/>
      <c r="BE30" s="206">
        <v>660</v>
      </c>
      <c r="BF30" s="207"/>
      <c r="BG30" s="207"/>
      <c r="BH30" s="207"/>
      <c r="BI30" s="207"/>
      <c r="BJ30" s="207"/>
      <c r="BK30" s="207"/>
      <c r="BL30" s="207"/>
      <c r="BM30" s="207"/>
      <c r="BN30" s="315"/>
      <c r="BO30" s="247">
        <v>132</v>
      </c>
      <c r="BP30" s="247"/>
      <c r="BQ30" s="247"/>
      <c r="BR30" s="317"/>
      <c r="BU30" s="227"/>
      <c r="BV30" s="227"/>
      <c r="BW30" s="227"/>
      <c r="BX30" s="227"/>
      <c r="BY30" s="227"/>
      <c r="BZ30" s="227"/>
      <c r="CA30" s="227"/>
      <c r="CB30" s="227"/>
      <c r="CC30" s="227"/>
      <c r="CD30" s="227"/>
      <c r="CE30" s="227"/>
      <c r="CF30" s="227"/>
      <c r="CG30" s="227"/>
    </row>
    <row r="31" spans="1:85" ht="11.45" customHeight="1" x14ac:dyDescent="0.15">
      <c r="A31" s="307"/>
      <c r="B31" s="197"/>
      <c r="C31" s="197"/>
      <c r="D31" s="197"/>
      <c r="E31" s="197"/>
      <c r="F31" s="197"/>
      <c r="G31" s="197"/>
      <c r="H31" s="197"/>
      <c r="I31" s="197"/>
      <c r="J31" s="308"/>
      <c r="Q31" s="307"/>
      <c r="R31" s="197"/>
      <c r="S31" s="197"/>
      <c r="T31" s="197"/>
      <c r="U31" s="197"/>
      <c r="V31" s="197"/>
      <c r="W31" s="197"/>
      <c r="X31" s="197"/>
      <c r="Y31" s="197"/>
      <c r="Z31" s="197"/>
      <c r="AA31" s="200"/>
      <c r="AB31" s="200"/>
      <c r="AC31" s="200"/>
      <c r="AD31" s="312"/>
      <c r="AG31" s="227"/>
      <c r="AH31" s="227"/>
      <c r="AI31" s="227"/>
      <c r="AJ31" s="227"/>
      <c r="AK31" s="227"/>
      <c r="AL31" s="227"/>
      <c r="AM31" s="227"/>
      <c r="AO31" s="209"/>
      <c r="AP31" s="210"/>
      <c r="AQ31" s="210"/>
      <c r="AR31" s="210"/>
      <c r="AS31" s="210"/>
      <c r="AT31" s="210"/>
      <c r="AU31" s="210"/>
      <c r="AV31" s="210"/>
      <c r="AW31" s="210"/>
      <c r="AX31" s="319"/>
      <c r="BE31" s="209"/>
      <c r="BF31" s="210"/>
      <c r="BG31" s="210"/>
      <c r="BH31" s="210"/>
      <c r="BI31" s="210"/>
      <c r="BJ31" s="210"/>
      <c r="BK31" s="210"/>
      <c r="BL31" s="210"/>
      <c r="BM31" s="210"/>
      <c r="BN31" s="319"/>
      <c r="BO31" s="250"/>
      <c r="BP31" s="250"/>
      <c r="BQ31" s="250"/>
      <c r="BR31" s="320"/>
    </row>
    <row r="32" spans="1:85" ht="11.45" customHeight="1" x14ac:dyDescent="0.15">
      <c r="A32" s="307">
        <v>6600</v>
      </c>
      <c r="B32" s="197"/>
      <c r="C32" s="197"/>
      <c r="D32" s="197"/>
      <c r="E32" s="197"/>
      <c r="F32" s="197"/>
      <c r="G32" s="197"/>
      <c r="H32" s="197"/>
      <c r="I32" s="197"/>
      <c r="J32" s="308"/>
      <c r="Q32" s="307">
        <v>6600</v>
      </c>
      <c r="R32" s="197"/>
      <c r="S32" s="197"/>
      <c r="T32" s="197"/>
      <c r="U32" s="197"/>
      <c r="V32" s="197"/>
      <c r="W32" s="197"/>
      <c r="X32" s="197"/>
      <c r="Y32" s="197"/>
      <c r="Z32" s="197"/>
      <c r="AA32" s="200">
        <v>1320</v>
      </c>
      <c r="AB32" s="200"/>
      <c r="AC32" s="200"/>
      <c r="AD32" s="312"/>
      <c r="AG32" s="227"/>
      <c r="AH32" s="227"/>
      <c r="AI32" s="227"/>
      <c r="AJ32" s="227"/>
      <c r="AK32" s="227"/>
      <c r="AL32" s="227"/>
      <c r="AM32" s="227"/>
      <c r="AO32" s="206">
        <v>660</v>
      </c>
      <c r="AP32" s="207"/>
      <c r="AQ32" s="207"/>
      <c r="AR32" s="207"/>
      <c r="AS32" s="207"/>
      <c r="AT32" s="207"/>
      <c r="AU32" s="207"/>
      <c r="AV32" s="207"/>
      <c r="AW32" s="207"/>
      <c r="AX32" s="315"/>
      <c r="BE32" s="206">
        <v>660</v>
      </c>
      <c r="BF32" s="207"/>
      <c r="BG32" s="207"/>
      <c r="BH32" s="207"/>
      <c r="BI32" s="207"/>
      <c r="BJ32" s="207"/>
      <c r="BK32" s="207"/>
      <c r="BL32" s="207"/>
      <c r="BM32" s="207"/>
      <c r="BN32" s="315"/>
      <c r="BO32" s="247">
        <v>132</v>
      </c>
      <c r="BP32" s="247"/>
      <c r="BQ32" s="247"/>
      <c r="BR32" s="317"/>
    </row>
    <row r="33" spans="1:85" ht="11.45" customHeight="1" x14ac:dyDescent="0.15">
      <c r="A33" s="307"/>
      <c r="B33" s="197"/>
      <c r="C33" s="197"/>
      <c r="D33" s="197"/>
      <c r="E33" s="197"/>
      <c r="F33" s="197"/>
      <c r="G33" s="197"/>
      <c r="H33" s="197"/>
      <c r="I33" s="197"/>
      <c r="J33" s="308"/>
      <c r="Q33" s="307"/>
      <c r="R33" s="197"/>
      <c r="S33" s="197"/>
      <c r="T33" s="197"/>
      <c r="U33" s="197"/>
      <c r="V33" s="197"/>
      <c r="W33" s="197"/>
      <c r="X33" s="197"/>
      <c r="Y33" s="197"/>
      <c r="Z33" s="197"/>
      <c r="AA33" s="200"/>
      <c r="AB33" s="200"/>
      <c r="AC33" s="200"/>
      <c r="AD33" s="312"/>
      <c r="AG33" s="227"/>
      <c r="AH33" s="227"/>
      <c r="AI33" s="227"/>
      <c r="AJ33" s="227"/>
      <c r="AK33" s="227"/>
      <c r="AL33" s="227"/>
      <c r="AM33" s="227"/>
      <c r="AO33" s="209"/>
      <c r="AP33" s="210"/>
      <c r="AQ33" s="210"/>
      <c r="AR33" s="210"/>
      <c r="AS33" s="210"/>
      <c r="AT33" s="210"/>
      <c r="AU33" s="210"/>
      <c r="AV33" s="210"/>
      <c r="AW33" s="210"/>
      <c r="AX33" s="319"/>
      <c r="BE33" s="209"/>
      <c r="BF33" s="210"/>
      <c r="BG33" s="210"/>
      <c r="BH33" s="210"/>
      <c r="BI33" s="210"/>
      <c r="BJ33" s="210"/>
      <c r="BK33" s="210"/>
      <c r="BL33" s="210"/>
      <c r="BM33" s="210"/>
      <c r="BN33" s="319"/>
      <c r="BO33" s="250"/>
      <c r="BP33" s="250"/>
      <c r="BQ33" s="250"/>
      <c r="BR33" s="320"/>
    </row>
    <row r="34" spans="1:85" ht="11.45" customHeight="1" x14ac:dyDescent="0.15">
      <c r="A34" s="307">
        <v>6600</v>
      </c>
      <c r="B34" s="197"/>
      <c r="C34" s="197"/>
      <c r="D34" s="197"/>
      <c r="E34" s="197"/>
      <c r="F34" s="197"/>
      <c r="G34" s="197"/>
      <c r="H34" s="197"/>
      <c r="I34" s="197"/>
      <c r="J34" s="308"/>
      <c r="Q34" s="307">
        <v>6600</v>
      </c>
      <c r="R34" s="197"/>
      <c r="S34" s="197"/>
      <c r="T34" s="197"/>
      <c r="U34" s="197"/>
      <c r="V34" s="197"/>
      <c r="W34" s="197"/>
      <c r="X34" s="197"/>
      <c r="Y34" s="197"/>
      <c r="Z34" s="197"/>
      <c r="AA34" s="200">
        <v>1320</v>
      </c>
      <c r="AB34" s="200"/>
      <c r="AC34" s="200"/>
      <c r="AD34" s="312"/>
      <c r="AO34" s="206">
        <v>660</v>
      </c>
      <c r="AP34" s="207"/>
      <c r="AQ34" s="207"/>
      <c r="AR34" s="207"/>
      <c r="AS34" s="207"/>
      <c r="AT34" s="207"/>
      <c r="AU34" s="207"/>
      <c r="AV34" s="207"/>
      <c r="AW34" s="207"/>
      <c r="AX34" s="315"/>
      <c r="BE34" s="206">
        <v>660</v>
      </c>
      <c r="BF34" s="207"/>
      <c r="BG34" s="207"/>
      <c r="BH34" s="207"/>
      <c r="BI34" s="207"/>
      <c r="BJ34" s="207"/>
      <c r="BK34" s="207"/>
      <c r="BL34" s="207"/>
      <c r="BM34" s="207"/>
      <c r="BN34" s="315"/>
      <c r="BO34" s="247">
        <v>132</v>
      </c>
      <c r="BP34" s="247"/>
      <c r="BQ34" s="247"/>
      <c r="BR34" s="317"/>
    </row>
    <row r="35" spans="1:85" ht="11.45" customHeight="1" x14ac:dyDescent="0.15">
      <c r="A35" s="307"/>
      <c r="B35" s="197"/>
      <c r="C35" s="197"/>
      <c r="D35" s="197"/>
      <c r="E35" s="197"/>
      <c r="F35" s="197"/>
      <c r="G35" s="197"/>
      <c r="H35" s="197"/>
      <c r="I35" s="197"/>
      <c r="J35" s="308"/>
      <c r="Q35" s="307"/>
      <c r="R35" s="197"/>
      <c r="S35" s="197"/>
      <c r="T35" s="197"/>
      <c r="U35" s="197"/>
      <c r="V35" s="197"/>
      <c r="W35" s="197"/>
      <c r="X35" s="197"/>
      <c r="Y35" s="197"/>
      <c r="Z35" s="197"/>
      <c r="AA35" s="200"/>
      <c r="AB35" s="200"/>
      <c r="AC35" s="200"/>
      <c r="AD35" s="312"/>
      <c r="AO35" s="209"/>
      <c r="AP35" s="210"/>
      <c r="AQ35" s="210"/>
      <c r="AR35" s="210"/>
      <c r="AS35" s="210"/>
      <c r="AT35" s="210"/>
      <c r="AU35" s="210"/>
      <c r="AV35" s="210"/>
      <c r="AW35" s="210"/>
      <c r="AX35" s="319"/>
      <c r="BE35" s="209"/>
      <c r="BF35" s="210"/>
      <c r="BG35" s="210"/>
      <c r="BH35" s="210"/>
      <c r="BI35" s="210"/>
      <c r="BJ35" s="210"/>
      <c r="BK35" s="210"/>
      <c r="BL35" s="210"/>
      <c r="BM35" s="210"/>
      <c r="BN35" s="319"/>
      <c r="BO35" s="250"/>
      <c r="BP35" s="250"/>
      <c r="BQ35" s="250"/>
      <c r="BR35" s="320"/>
    </row>
    <row r="36" spans="1:85" ht="11.45" customHeight="1" x14ac:dyDescent="0.15">
      <c r="A36" s="307">
        <v>6600</v>
      </c>
      <c r="B36" s="197"/>
      <c r="C36" s="197"/>
      <c r="D36" s="197"/>
      <c r="E36" s="197"/>
      <c r="F36" s="197"/>
      <c r="G36" s="197"/>
      <c r="H36" s="197"/>
      <c r="I36" s="197"/>
      <c r="J36" s="308"/>
      <c r="Q36" s="307">
        <v>6600</v>
      </c>
      <c r="R36" s="197"/>
      <c r="S36" s="197"/>
      <c r="T36" s="197"/>
      <c r="U36" s="197"/>
      <c r="V36" s="197"/>
      <c r="W36" s="197"/>
      <c r="X36" s="197"/>
      <c r="Y36" s="197"/>
      <c r="Z36" s="197"/>
      <c r="AA36" s="200">
        <v>1320</v>
      </c>
      <c r="AB36" s="200"/>
      <c r="AC36" s="200"/>
      <c r="AD36" s="312"/>
      <c r="AO36" s="206">
        <v>660</v>
      </c>
      <c r="AP36" s="207"/>
      <c r="AQ36" s="207"/>
      <c r="AR36" s="207"/>
      <c r="AS36" s="207"/>
      <c r="AT36" s="207"/>
      <c r="AU36" s="207"/>
      <c r="AV36" s="207"/>
      <c r="AW36" s="207"/>
      <c r="AX36" s="315"/>
      <c r="BE36" s="206">
        <v>660</v>
      </c>
      <c r="BF36" s="207"/>
      <c r="BG36" s="207"/>
      <c r="BH36" s="207"/>
      <c r="BI36" s="207"/>
      <c r="BJ36" s="207"/>
      <c r="BK36" s="207"/>
      <c r="BL36" s="207"/>
      <c r="BM36" s="207"/>
      <c r="BN36" s="315"/>
      <c r="BO36" s="247">
        <v>132</v>
      </c>
      <c r="BP36" s="247"/>
      <c r="BQ36" s="247"/>
      <c r="BR36" s="317"/>
      <c r="BU36" s="253" t="s">
        <v>173</v>
      </c>
      <c r="BV36" s="254"/>
      <c r="BW36" s="254"/>
      <c r="BX36" s="254"/>
      <c r="BY36" s="254"/>
      <c r="BZ36" s="254"/>
      <c r="CA36" s="254"/>
      <c r="CB36" s="254"/>
      <c r="CC36" s="254"/>
      <c r="CD36" s="254"/>
      <c r="CE36" s="254"/>
      <c r="CF36" s="254"/>
      <c r="CG36" s="255"/>
    </row>
    <row r="37" spans="1:85" ht="11.45" customHeight="1" x14ac:dyDescent="0.15">
      <c r="A37" s="307"/>
      <c r="B37" s="197"/>
      <c r="C37" s="197"/>
      <c r="D37" s="197"/>
      <c r="E37" s="197"/>
      <c r="F37" s="197"/>
      <c r="G37" s="197"/>
      <c r="H37" s="197"/>
      <c r="I37" s="197"/>
      <c r="J37" s="308"/>
      <c r="Q37" s="307"/>
      <c r="R37" s="197"/>
      <c r="S37" s="197"/>
      <c r="T37" s="197"/>
      <c r="U37" s="197"/>
      <c r="V37" s="197"/>
      <c r="W37" s="197"/>
      <c r="X37" s="197"/>
      <c r="Y37" s="197"/>
      <c r="Z37" s="197"/>
      <c r="AA37" s="200"/>
      <c r="AB37" s="200"/>
      <c r="AC37" s="200"/>
      <c r="AD37" s="312"/>
      <c r="AO37" s="209"/>
      <c r="AP37" s="210"/>
      <c r="AQ37" s="210"/>
      <c r="AR37" s="210"/>
      <c r="AS37" s="210"/>
      <c r="AT37" s="210"/>
      <c r="AU37" s="210"/>
      <c r="AV37" s="210"/>
      <c r="AW37" s="210"/>
      <c r="AX37" s="319"/>
      <c r="BE37" s="209"/>
      <c r="BF37" s="210"/>
      <c r="BG37" s="210"/>
      <c r="BH37" s="210"/>
      <c r="BI37" s="210"/>
      <c r="BJ37" s="210"/>
      <c r="BK37" s="210"/>
      <c r="BL37" s="210"/>
      <c r="BM37" s="210"/>
      <c r="BN37" s="319"/>
      <c r="BO37" s="250"/>
      <c r="BP37" s="250"/>
      <c r="BQ37" s="250"/>
      <c r="BR37" s="320"/>
      <c r="BU37" s="256"/>
      <c r="BV37" s="227"/>
      <c r="BW37" s="227"/>
      <c r="BX37" s="227"/>
      <c r="BY37" s="227"/>
      <c r="BZ37" s="227"/>
      <c r="CA37" s="227"/>
      <c r="CB37" s="227"/>
      <c r="CC37" s="227"/>
      <c r="CD37" s="227"/>
      <c r="CE37" s="227"/>
      <c r="CF37" s="227"/>
      <c r="CG37" s="257"/>
    </row>
    <row r="38" spans="1:85" ht="11.45" customHeight="1" x14ac:dyDescent="0.15">
      <c r="A38" s="307">
        <v>6600</v>
      </c>
      <c r="B38" s="197"/>
      <c r="C38" s="197"/>
      <c r="D38" s="197"/>
      <c r="E38" s="197"/>
      <c r="F38" s="197"/>
      <c r="G38" s="197"/>
      <c r="H38" s="197"/>
      <c r="I38" s="197"/>
      <c r="J38" s="308"/>
      <c r="Q38" s="307">
        <v>6600</v>
      </c>
      <c r="R38" s="197"/>
      <c r="S38" s="197"/>
      <c r="T38" s="197"/>
      <c r="U38" s="197"/>
      <c r="V38" s="197"/>
      <c r="W38" s="197"/>
      <c r="X38" s="197"/>
      <c r="Y38" s="197"/>
      <c r="Z38" s="197"/>
      <c r="AA38" s="200">
        <v>1320</v>
      </c>
      <c r="AB38" s="200"/>
      <c r="AC38" s="200"/>
      <c r="AD38" s="312"/>
      <c r="AO38" s="206">
        <v>660</v>
      </c>
      <c r="AP38" s="207"/>
      <c r="AQ38" s="207"/>
      <c r="AR38" s="207"/>
      <c r="AS38" s="207"/>
      <c r="AT38" s="207"/>
      <c r="AU38" s="207"/>
      <c r="AV38" s="207"/>
      <c r="AW38" s="207"/>
      <c r="AX38" s="315"/>
      <c r="BE38" s="206">
        <v>660</v>
      </c>
      <c r="BF38" s="207"/>
      <c r="BG38" s="207"/>
      <c r="BH38" s="207"/>
      <c r="BI38" s="207"/>
      <c r="BJ38" s="207"/>
      <c r="BK38" s="207"/>
      <c r="BL38" s="207"/>
      <c r="BM38" s="207"/>
      <c r="BN38" s="315"/>
      <c r="BO38" s="247">
        <v>132</v>
      </c>
      <c r="BP38" s="247"/>
      <c r="BQ38" s="247"/>
      <c r="BR38" s="317"/>
      <c r="BU38" s="256"/>
      <c r="BV38" s="227"/>
      <c r="BW38" s="227"/>
      <c r="BX38" s="227"/>
      <c r="BY38" s="227"/>
      <c r="BZ38" s="227"/>
      <c r="CA38" s="227"/>
      <c r="CB38" s="227"/>
      <c r="CC38" s="227"/>
      <c r="CD38" s="227"/>
      <c r="CE38" s="227"/>
      <c r="CF38" s="227"/>
      <c r="CG38" s="257"/>
    </row>
    <row r="39" spans="1:85" ht="11.45" customHeight="1" thickBot="1" x14ac:dyDescent="0.2">
      <c r="A39" s="309"/>
      <c r="B39" s="310"/>
      <c r="C39" s="310"/>
      <c r="D39" s="310"/>
      <c r="E39" s="310"/>
      <c r="F39" s="310"/>
      <c r="G39" s="310"/>
      <c r="H39" s="310"/>
      <c r="I39" s="310"/>
      <c r="J39" s="311"/>
      <c r="Q39" s="309"/>
      <c r="R39" s="310"/>
      <c r="S39" s="310"/>
      <c r="T39" s="310"/>
      <c r="U39" s="310"/>
      <c r="V39" s="310"/>
      <c r="W39" s="310"/>
      <c r="X39" s="310"/>
      <c r="Y39" s="310"/>
      <c r="Z39" s="310"/>
      <c r="AA39" s="313"/>
      <c r="AB39" s="313"/>
      <c r="AC39" s="313"/>
      <c r="AD39" s="314"/>
      <c r="AO39" s="209"/>
      <c r="AP39" s="210"/>
      <c r="AQ39" s="210"/>
      <c r="AR39" s="210"/>
      <c r="AS39" s="210"/>
      <c r="AT39" s="210"/>
      <c r="AU39" s="210"/>
      <c r="AV39" s="210"/>
      <c r="AW39" s="210"/>
      <c r="AX39" s="316"/>
      <c r="BE39" s="209"/>
      <c r="BF39" s="210"/>
      <c r="BG39" s="210"/>
      <c r="BH39" s="210"/>
      <c r="BI39" s="210"/>
      <c r="BJ39" s="210"/>
      <c r="BK39" s="210"/>
      <c r="BL39" s="210"/>
      <c r="BM39" s="210"/>
      <c r="BN39" s="316"/>
      <c r="BO39" s="250"/>
      <c r="BP39" s="250"/>
      <c r="BQ39" s="250"/>
      <c r="BR39" s="318"/>
      <c r="BU39" s="256"/>
      <c r="BV39" s="227"/>
      <c r="BW39" s="227"/>
      <c r="BX39" s="227"/>
      <c r="BY39" s="227"/>
      <c r="BZ39" s="227"/>
      <c r="CA39" s="227"/>
      <c r="CB39" s="227"/>
      <c r="CC39" s="227"/>
      <c r="CD39" s="227"/>
      <c r="CE39" s="227"/>
      <c r="CF39" s="227"/>
      <c r="CG39" s="257"/>
    </row>
    <row r="40" spans="1:85" ht="11.45" customHeight="1" x14ac:dyDescent="0.15">
      <c r="A40" s="212" t="s">
        <v>109</v>
      </c>
      <c r="B40" s="212"/>
      <c r="C40" s="212"/>
      <c r="D40" s="212"/>
      <c r="E40" s="212"/>
      <c r="F40" s="212"/>
      <c r="G40" s="212"/>
      <c r="H40" s="212"/>
      <c r="I40" s="212"/>
      <c r="J40" s="212"/>
      <c r="K40" s="212"/>
      <c r="L40" s="212"/>
      <c r="M40" s="212"/>
      <c r="N40" s="198" t="s">
        <v>136</v>
      </c>
      <c r="O40" s="198"/>
      <c r="P40" s="198"/>
      <c r="Q40" s="198"/>
      <c r="R40" s="198"/>
      <c r="S40" s="198"/>
      <c r="T40" s="198"/>
      <c r="U40" s="198"/>
      <c r="V40" s="198"/>
      <c r="W40" s="198"/>
      <c r="X40" s="198"/>
      <c r="Y40" s="198"/>
      <c r="Z40" s="198"/>
      <c r="AA40" s="198"/>
      <c r="AB40" s="198"/>
      <c r="AC40" s="198"/>
      <c r="AD40" s="198"/>
      <c r="AO40" s="224" t="s">
        <v>112</v>
      </c>
      <c r="AP40" s="224"/>
      <c r="AQ40" s="224"/>
      <c r="AR40" s="224"/>
      <c r="AS40" s="224"/>
      <c r="AT40" s="224"/>
      <c r="AU40" s="224"/>
      <c r="AV40" s="224"/>
      <c r="AW40" s="224"/>
      <c r="AX40" s="224"/>
      <c r="AY40" s="224"/>
      <c r="AZ40" s="224"/>
      <c r="BA40" s="224"/>
      <c r="BB40" s="225" t="s">
        <v>152</v>
      </c>
      <c r="BC40" s="225"/>
      <c r="BD40" s="225"/>
      <c r="BE40" s="225"/>
      <c r="BF40" s="225"/>
      <c r="BG40" s="225"/>
      <c r="BH40" s="225"/>
      <c r="BI40" s="225"/>
      <c r="BJ40" s="225"/>
      <c r="BK40" s="225"/>
      <c r="BL40" s="225"/>
      <c r="BM40" s="225"/>
      <c r="BN40" s="225"/>
      <c r="BO40" s="225"/>
      <c r="BP40" s="225"/>
      <c r="BQ40" s="225"/>
      <c r="BR40" s="225"/>
      <c r="BU40" s="256"/>
      <c r="BV40" s="227"/>
      <c r="BW40" s="227"/>
      <c r="BX40" s="227"/>
      <c r="BY40" s="227"/>
      <c r="BZ40" s="227"/>
      <c r="CA40" s="227"/>
      <c r="CB40" s="227"/>
      <c r="CC40" s="227"/>
      <c r="CD40" s="227"/>
      <c r="CE40" s="227"/>
      <c r="CF40" s="227"/>
      <c r="CG40" s="257"/>
    </row>
    <row r="41" spans="1:85" ht="11.45" customHeight="1" x14ac:dyDescent="0.15">
      <c r="A41" s="212"/>
      <c r="B41" s="212"/>
      <c r="C41" s="212"/>
      <c r="D41" s="212"/>
      <c r="E41" s="212"/>
      <c r="F41" s="212"/>
      <c r="G41" s="212"/>
      <c r="H41" s="212"/>
      <c r="I41" s="212"/>
      <c r="J41" s="212"/>
      <c r="K41" s="212"/>
      <c r="L41" s="212"/>
      <c r="M41" s="212"/>
      <c r="N41" s="198"/>
      <c r="O41" s="198"/>
      <c r="P41" s="198"/>
      <c r="Q41" s="198"/>
      <c r="R41" s="198"/>
      <c r="S41" s="198"/>
      <c r="T41" s="198"/>
      <c r="U41" s="198"/>
      <c r="V41" s="198"/>
      <c r="W41" s="198"/>
      <c r="X41" s="198"/>
      <c r="Y41" s="198"/>
      <c r="Z41" s="198"/>
      <c r="AA41" s="198"/>
      <c r="AB41" s="198"/>
      <c r="AC41" s="198"/>
      <c r="AD41" s="198"/>
      <c r="AO41" s="224"/>
      <c r="AP41" s="224"/>
      <c r="AQ41" s="224"/>
      <c r="AR41" s="224"/>
      <c r="AS41" s="224"/>
      <c r="AT41" s="224"/>
      <c r="AU41" s="224"/>
      <c r="AV41" s="224"/>
      <c r="AW41" s="224"/>
      <c r="AX41" s="224"/>
      <c r="AY41" s="224"/>
      <c r="AZ41" s="224"/>
      <c r="BA41" s="224"/>
      <c r="BB41" s="225"/>
      <c r="BC41" s="225"/>
      <c r="BD41" s="225"/>
      <c r="BE41" s="225"/>
      <c r="BF41" s="225"/>
      <c r="BG41" s="225"/>
      <c r="BH41" s="225"/>
      <c r="BI41" s="225"/>
      <c r="BJ41" s="225"/>
      <c r="BK41" s="225"/>
      <c r="BL41" s="225"/>
      <c r="BM41" s="225"/>
      <c r="BN41" s="225"/>
      <c r="BO41" s="225"/>
      <c r="BP41" s="225"/>
      <c r="BQ41" s="225"/>
      <c r="BR41" s="225"/>
      <c r="BU41" s="256"/>
      <c r="BV41" s="227"/>
      <c r="BW41" s="227"/>
      <c r="BX41" s="227"/>
      <c r="BY41" s="227"/>
      <c r="BZ41" s="227"/>
      <c r="CA41" s="227"/>
      <c r="CB41" s="227"/>
      <c r="CC41" s="227"/>
      <c r="CD41" s="227"/>
      <c r="CE41" s="227"/>
      <c r="CF41" s="227"/>
      <c r="CG41" s="257"/>
    </row>
    <row r="42" spans="1:85" ht="11.45" customHeight="1" x14ac:dyDescent="0.15">
      <c r="A42" s="212"/>
      <c r="B42" s="212"/>
      <c r="C42" s="212"/>
      <c r="D42" s="212"/>
      <c r="E42" s="212"/>
      <c r="F42" s="212"/>
      <c r="G42" s="212"/>
      <c r="H42" s="212"/>
      <c r="I42" s="212"/>
      <c r="J42" s="212"/>
      <c r="K42" s="212"/>
      <c r="L42" s="212"/>
      <c r="M42" s="212"/>
      <c r="N42" s="198"/>
      <c r="O42" s="198"/>
      <c r="P42" s="198"/>
      <c r="Q42" s="198"/>
      <c r="R42" s="198"/>
      <c r="S42" s="198"/>
      <c r="T42" s="198"/>
      <c r="U42" s="198"/>
      <c r="V42" s="198"/>
      <c r="W42" s="198"/>
      <c r="X42" s="198"/>
      <c r="Y42" s="198"/>
      <c r="Z42" s="198"/>
      <c r="AA42" s="198"/>
      <c r="AB42" s="198"/>
      <c r="AC42" s="198"/>
      <c r="AD42" s="198"/>
      <c r="AO42" s="224"/>
      <c r="AP42" s="224"/>
      <c r="AQ42" s="224"/>
      <c r="AR42" s="224"/>
      <c r="AS42" s="224"/>
      <c r="AT42" s="224"/>
      <c r="AU42" s="224"/>
      <c r="AV42" s="224"/>
      <c r="AW42" s="224"/>
      <c r="AX42" s="224"/>
      <c r="AY42" s="224"/>
      <c r="AZ42" s="224"/>
      <c r="BA42" s="224"/>
      <c r="BB42" s="225"/>
      <c r="BC42" s="225"/>
      <c r="BD42" s="225"/>
      <c r="BE42" s="225"/>
      <c r="BF42" s="225"/>
      <c r="BG42" s="225"/>
      <c r="BH42" s="225"/>
      <c r="BI42" s="225"/>
      <c r="BJ42" s="225"/>
      <c r="BK42" s="225"/>
      <c r="BL42" s="225"/>
      <c r="BM42" s="225"/>
      <c r="BN42" s="225"/>
      <c r="BO42" s="225"/>
      <c r="BP42" s="225"/>
      <c r="BQ42" s="225"/>
      <c r="BR42" s="225"/>
      <c r="BU42" s="256"/>
      <c r="BV42" s="227"/>
      <c r="BW42" s="227"/>
      <c r="BX42" s="227"/>
      <c r="BY42" s="227"/>
      <c r="BZ42" s="227"/>
      <c r="CA42" s="227"/>
      <c r="CB42" s="227"/>
      <c r="CC42" s="227"/>
      <c r="CD42" s="227"/>
      <c r="CE42" s="227"/>
      <c r="CF42" s="227"/>
      <c r="CG42" s="257"/>
    </row>
    <row r="43" spans="1:85" ht="11.45" customHeight="1" x14ac:dyDescent="0.15">
      <c r="A43" s="212"/>
      <c r="B43" s="212"/>
      <c r="C43" s="212"/>
      <c r="D43" s="212"/>
      <c r="E43" s="212"/>
      <c r="F43" s="212"/>
      <c r="G43" s="212"/>
      <c r="H43" s="212"/>
      <c r="I43" s="212"/>
      <c r="J43" s="212"/>
      <c r="K43" s="212"/>
      <c r="L43" s="212"/>
      <c r="M43" s="212"/>
      <c r="N43" s="198"/>
      <c r="O43" s="198"/>
      <c r="P43" s="198"/>
      <c r="Q43" s="198"/>
      <c r="R43" s="198"/>
      <c r="S43" s="198"/>
      <c r="T43" s="198"/>
      <c r="U43" s="198"/>
      <c r="V43" s="198"/>
      <c r="W43" s="198"/>
      <c r="X43" s="198"/>
      <c r="Y43" s="198"/>
      <c r="Z43" s="198"/>
      <c r="AA43" s="198"/>
      <c r="AB43" s="198"/>
      <c r="AC43" s="198"/>
      <c r="AD43" s="198"/>
      <c r="AO43" s="224"/>
      <c r="AP43" s="224"/>
      <c r="AQ43" s="224"/>
      <c r="AR43" s="224"/>
      <c r="AS43" s="224"/>
      <c r="AT43" s="224"/>
      <c r="AU43" s="224"/>
      <c r="AV43" s="224"/>
      <c r="AW43" s="224"/>
      <c r="AX43" s="224"/>
      <c r="AY43" s="224"/>
      <c r="AZ43" s="224"/>
      <c r="BA43" s="224"/>
      <c r="BB43" s="225"/>
      <c r="BC43" s="225"/>
      <c r="BD43" s="225"/>
      <c r="BE43" s="225"/>
      <c r="BF43" s="225"/>
      <c r="BG43" s="225"/>
      <c r="BH43" s="225"/>
      <c r="BI43" s="225"/>
      <c r="BJ43" s="225"/>
      <c r="BK43" s="225"/>
      <c r="BL43" s="225"/>
      <c r="BM43" s="225"/>
      <c r="BN43" s="225"/>
      <c r="BO43" s="225"/>
      <c r="BP43" s="225"/>
      <c r="BQ43" s="225"/>
      <c r="BR43" s="225"/>
      <c r="BU43" s="256"/>
      <c r="BV43" s="227"/>
      <c r="BW43" s="227"/>
      <c r="BX43" s="227"/>
      <c r="BY43" s="227"/>
      <c r="BZ43" s="227"/>
      <c r="CA43" s="227"/>
      <c r="CB43" s="227"/>
      <c r="CC43" s="227"/>
      <c r="CD43" s="227"/>
      <c r="CE43" s="227"/>
      <c r="CF43" s="227"/>
      <c r="CG43" s="257"/>
    </row>
    <row r="44" spans="1:85" ht="11.45" customHeight="1" x14ac:dyDescent="0.15">
      <c r="N44" s="198"/>
      <c r="O44" s="198"/>
      <c r="P44" s="198"/>
      <c r="Q44" s="198"/>
      <c r="R44" s="198"/>
      <c r="S44" s="198"/>
      <c r="T44" s="198"/>
      <c r="U44" s="198"/>
      <c r="V44" s="198"/>
      <c r="W44" s="198"/>
      <c r="X44" s="198"/>
      <c r="Y44" s="198"/>
      <c r="Z44" s="198"/>
      <c r="AA44" s="198"/>
      <c r="AB44" s="198"/>
      <c r="AC44" s="198"/>
      <c r="AD44" s="198"/>
      <c r="AL44" s="224" t="s">
        <v>115</v>
      </c>
      <c r="AM44" s="224"/>
      <c r="AN44" s="224"/>
      <c r="AO44" s="224"/>
      <c r="AP44" s="224"/>
      <c r="AQ44" s="224"/>
      <c r="AR44" s="224"/>
      <c r="AS44" s="224"/>
      <c r="AT44" s="224"/>
      <c r="AU44" s="224"/>
      <c r="AV44" s="224"/>
      <c r="AW44" s="224"/>
      <c r="AX44" s="224"/>
      <c r="AY44" s="224"/>
      <c r="AZ44" s="224"/>
      <c r="BA44" s="224"/>
      <c r="BB44" s="225"/>
      <c r="BC44" s="225"/>
      <c r="BD44" s="225"/>
      <c r="BE44" s="225"/>
      <c r="BF44" s="225"/>
      <c r="BG44" s="225"/>
      <c r="BH44" s="225"/>
      <c r="BI44" s="225"/>
      <c r="BJ44" s="225"/>
      <c r="BK44" s="225"/>
      <c r="BL44" s="225"/>
      <c r="BM44" s="225"/>
      <c r="BN44" s="225"/>
      <c r="BO44" s="225"/>
      <c r="BP44" s="225"/>
      <c r="BQ44" s="225"/>
      <c r="BR44" s="225"/>
      <c r="BU44" s="256"/>
      <c r="BV44" s="227"/>
      <c r="BW44" s="227"/>
      <c r="BX44" s="227"/>
      <c r="BY44" s="227"/>
      <c r="BZ44" s="227"/>
      <c r="CA44" s="227"/>
      <c r="CB44" s="227"/>
      <c r="CC44" s="227"/>
      <c r="CD44" s="227"/>
      <c r="CE44" s="227"/>
      <c r="CF44" s="227"/>
      <c r="CG44" s="257"/>
    </row>
    <row r="45" spans="1:85" ht="11.45" customHeight="1" x14ac:dyDescent="0.15">
      <c r="N45" s="25"/>
      <c r="O45" s="25"/>
      <c r="P45" s="25"/>
      <c r="Q45" s="198" t="s">
        <v>104</v>
      </c>
      <c r="R45" s="198"/>
      <c r="S45" s="198"/>
      <c r="T45" s="198"/>
      <c r="U45" s="198"/>
      <c r="V45" s="198"/>
      <c r="W45" s="198"/>
      <c r="X45" s="198"/>
      <c r="Y45" s="198"/>
      <c r="Z45" s="198"/>
      <c r="AA45" s="198"/>
      <c r="AB45" s="198"/>
      <c r="AC45" s="198"/>
      <c r="AD45" s="198"/>
      <c r="AL45" s="224"/>
      <c r="AM45" s="224"/>
      <c r="AN45" s="224"/>
      <c r="AO45" s="224"/>
      <c r="AP45" s="224"/>
      <c r="AQ45" s="224"/>
      <c r="AR45" s="224"/>
      <c r="AS45" s="224"/>
      <c r="AT45" s="224"/>
      <c r="AU45" s="224"/>
      <c r="AV45" s="224"/>
      <c r="AW45" s="224"/>
      <c r="AX45" s="224"/>
      <c r="AY45" s="224"/>
      <c r="AZ45" s="224"/>
      <c r="BA45" s="224"/>
      <c r="BB45" s="225"/>
      <c r="BC45" s="225"/>
      <c r="BD45" s="225"/>
      <c r="BE45" s="225"/>
      <c r="BF45" s="225"/>
      <c r="BG45" s="225"/>
      <c r="BH45" s="225"/>
      <c r="BI45" s="225"/>
      <c r="BJ45" s="225"/>
      <c r="BK45" s="225"/>
      <c r="BL45" s="225"/>
      <c r="BM45" s="225"/>
      <c r="BN45" s="225"/>
      <c r="BO45" s="225"/>
      <c r="BP45" s="225"/>
      <c r="BQ45" s="225"/>
      <c r="BR45" s="225"/>
      <c r="BU45" s="256"/>
      <c r="BV45" s="227"/>
      <c r="BW45" s="227"/>
      <c r="BX45" s="227"/>
      <c r="BY45" s="227"/>
      <c r="BZ45" s="227"/>
      <c r="CA45" s="227"/>
      <c r="CB45" s="227"/>
      <c r="CC45" s="227"/>
      <c r="CD45" s="227"/>
      <c r="CE45" s="227"/>
      <c r="CF45" s="227"/>
      <c r="CG45" s="257"/>
    </row>
    <row r="46" spans="1:85" ht="11.45" customHeight="1" x14ac:dyDescent="0.15">
      <c r="Q46" s="198"/>
      <c r="R46" s="198"/>
      <c r="S46" s="198"/>
      <c r="T46" s="198"/>
      <c r="U46" s="198"/>
      <c r="V46" s="198"/>
      <c r="W46" s="198"/>
      <c r="X46" s="198"/>
      <c r="Y46" s="198"/>
      <c r="Z46" s="198"/>
      <c r="AA46" s="198"/>
      <c r="AB46" s="198"/>
      <c r="AC46" s="198"/>
      <c r="AD46" s="198"/>
      <c r="AL46" s="224"/>
      <c r="AM46" s="224"/>
      <c r="AN46" s="224"/>
      <c r="AO46" s="224"/>
      <c r="AP46" s="224"/>
      <c r="AQ46" s="224"/>
      <c r="AR46" s="224"/>
      <c r="AS46" s="224"/>
      <c r="AT46" s="224"/>
      <c r="AU46" s="224"/>
      <c r="AV46" s="224"/>
      <c r="AW46" s="224"/>
      <c r="AX46" s="224"/>
      <c r="AY46" s="224"/>
      <c r="AZ46" s="224"/>
      <c r="BA46" s="224"/>
      <c r="BB46" s="225"/>
      <c r="BC46" s="225"/>
      <c r="BD46" s="225"/>
      <c r="BE46" s="225"/>
      <c r="BF46" s="225"/>
      <c r="BG46" s="225"/>
      <c r="BH46" s="225"/>
      <c r="BI46" s="225"/>
      <c r="BJ46" s="225"/>
      <c r="BK46" s="225"/>
      <c r="BL46" s="225"/>
      <c r="BM46" s="225"/>
      <c r="BN46" s="225"/>
      <c r="BO46" s="225"/>
      <c r="BP46" s="225"/>
      <c r="BQ46" s="225"/>
      <c r="BR46" s="225"/>
      <c r="BU46" s="256"/>
      <c r="BV46" s="227"/>
      <c r="BW46" s="227"/>
      <c r="BX46" s="227"/>
      <c r="BY46" s="227"/>
      <c r="BZ46" s="227"/>
      <c r="CA46" s="227"/>
      <c r="CB46" s="227"/>
      <c r="CC46" s="227"/>
      <c r="CD46" s="227"/>
      <c r="CE46" s="227"/>
      <c r="CF46" s="227"/>
      <c r="CG46" s="257"/>
    </row>
    <row r="47" spans="1:85" ht="11.45" customHeight="1" x14ac:dyDescent="0.15">
      <c r="Q47" s="198"/>
      <c r="R47" s="198"/>
      <c r="S47" s="198"/>
      <c r="T47" s="198"/>
      <c r="U47" s="198"/>
      <c r="V47" s="198"/>
      <c r="W47" s="198"/>
      <c r="X47" s="198"/>
      <c r="Y47" s="198"/>
      <c r="Z47" s="198"/>
      <c r="AA47" s="198"/>
      <c r="AB47" s="198"/>
      <c r="AC47" s="198"/>
      <c r="AD47" s="198"/>
      <c r="AL47" s="224"/>
      <c r="AM47" s="224"/>
      <c r="AN47" s="224"/>
      <c r="AO47" s="224"/>
      <c r="AP47" s="224"/>
      <c r="AQ47" s="224"/>
      <c r="AR47" s="224"/>
      <c r="AS47" s="224"/>
      <c r="AT47" s="224"/>
      <c r="AU47" s="224"/>
      <c r="AV47" s="224"/>
      <c r="AW47" s="224"/>
      <c r="AX47" s="224"/>
      <c r="AY47" s="224"/>
      <c r="AZ47" s="224"/>
      <c r="BA47" s="224"/>
      <c r="BB47" s="252" t="s">
        <v>153</v>
      </c>
      <c r="BC47" s="252"/>
      <c r="BD47" s="252"/>
      <c r="BE47" s="252"/>
      <c r="BF47" s="252"/>
      <c r="BG47" s="252"/>
      <c r="BH47" s="252"/>
      <c r="BI47" s="252"/>
      <c r="BJ47" s="252"/>
      <c r="BK47" s="252"/>
      <c r="BL47" s="252"/>
      <c r="BM47" s="252"/>
      <c r="BN47" s="252"/>
      <c r="BO47" s="252"/>
      <c r="BP47" s="252"/>
      <c r="BQ47" s="252"/>
      <c r="BR47" s="252"/>
      <c r="BS47" s="252"/>
      <c r="BT47" s="252"/>
      <c r="BU47" s="258"/>
      <c r="BV47" s="259"/>
      <c r="BW47" s="259"/>
      <c r="BX47" s="259"/>
      <c r="BY47" s="259"/>
      <c r="BZ47" s="259"/>
      <c r="CA47" s="259"/>
      <c r="CB47" s="259"/>
      <c r="CC47" s="259"/>
      <c r="CD47" s="259"/>
      <c r="CE47" s="259"/>
      <c r="CF47" s="259"/>
      <c r="CG47" s="260"/>
    </row>
    <row r="48" spans="1:85" ht="11.45" customHeight="1" x14ac:dyDescent="0.15">
      <c r="Q48" s="198"/>
      <c r="R48" s="198"/>
      <c r="S48" s="198"/>
      <c r="T48" s="198"/>
      <c r="U48" s="198"/>
      <c r="V48" s="198"/>
      <c r="W48" s="198"/>
      <c r="X48" s="198"/>
      <c r="Y48" s="198"/>
      <c r="Z48" s="198"/>
      <c r="AA48" s="198"/>
      <c r="AB48" s="198"/>
      <c r="AC48" s="198"/>
      <c r="AD48" s="198"/>
      <c r="BB48" s="252"/>
      <c r="BC48" s="252"/>
      <c r="BD48" s="252"/>
      <c r="BE48" s="252"/>
      <c r="BF48" s="252"/>
      <c r="BG48" s="252"/>
      <c r="BH48" s="252"/>
      <c r="BI48" s="252"/>
      <c r="BJ48" s="252"/>
      <c r="BK48" s="252"/>
      <c r="BL48" s="252"/>
      <c r="BM48" s="252"/>
      <c r="BN48" s="252"/>
      <c r="BO48" s="252"/>
      <c r="BP48" s="252"/>
      <c r="BQ48" s="252"/>
      <c r="BR48" s="252"/>
      <c r="BS48" s="252"/>
      <c r="BT48" s="252"/>
    </row>
    <row r="49" spans="17:72" ht="11.45" customHeight="1" x14ac:dyDescent="0.15">
      <c r="Q49" s="31"/>
      <c r="R49" s="31"/>
      <c r="S49" s="31"/>
      <c r="T49" s="31"/>
      <c r="U49" s="31"/>
      <c r="V49" s="31"/>
      <c r="W49" s="31"/>
      <c r="X49" s="31"/>
      <c r="Y49" s="31"/>
      <c r="Z49" s="31"/>
      <c r="AA49" s="31"/>
      <c r="AB49" s="31"/>
      <c r="AC49" s="31"/>
      <c r="AD49" s="31"/>
      <c r="BB49" s="252"/>
      <c r="BC49" s="252"/>
      <c r="BD49" s="252"/>
      <c r="BE49" s="252"/>
      <c r="BF49" s="252"/>
      <c r="BG49" s="252"/>
      <c r="BH49" s="252"/>
      <c r="BI49" s="252"/>
      <c r="BJ49" s="252"/>
      <c r="BK49" s="252"/>
      <c r="BL49" s="252"/>
      <c r="BM49" s="252"/>
      <c r="BN49" s="252"/>
      <c r="BO49" s="252"/>
      <c r="BP49" s="252"/>
      <c r="BQ49" s="252"/>
      <c r="BR49" s="252"/>
      <c r="BS49" s="252"/>
      <c r="BT49" s="252"/>
    </row>
    <row r="50" spans="17:72" ht="11.45" customHeight="1" x14ac:dyDescent="0.15">
      <c r="BB50" s="252"/>
      <c r="BC50" s="252"/>
      <c r="BD50" s="252"/>
      <c r="BE50" s="252"/>
      <c r="BF50" s="252"/>
      <c r="BG50" s="252"/>
      <c r="BH50" s="252"/>
      <c r="BI50" s="252"/>
      <c r="BJ50" s="252"/>
      <c r="BK50" s="252"/>
      <c r="BL50" s="252"/>
      <c r="BM50" s="252"/>
      <c r="BN50" s="252"/>
      <c r="BO50" s="252"/>
      <c r="BP50" s="252"/>
      <c r="BQ50" s="252"/>
      <c r="BR50" s="252"/>
      <c r="BS50" s="252"/>
      <c r="BT50" s="252"/>
    </row>
    <row r="51" spans="17:72" ht="11.45" customHeight="1" x14ac:dyDescent="0.15">
      <c r="BB51" s="252"/>
      <c r="BC51" s="252"/>
      <c r="BD51" s="252"/>
      <c r="BE51" s="252"/>
      <c r="BF51" s="252"/>
      <c r="BG51" s="252"/>
      <c r="BH51" s="252"/>
      <c r="BI51" s="252"/>
      <c r="BJ51" s="252"/>
      <c r="BK51" s="252"/>
      <c r="BL51" s="252"/>
      <c r="BM51" s="252"/>
      <c r="BN51" s="252"/>
      <c r="BO51" s="252"/>
      <c r="BP51" s="252"/>
      <c r="BQ51" s="252"/>
      <c r="BR51" s="252"/>
      <c r="BS51" s="252"/>
      <c r="BT51" s="252"/>
    </row>
  </sheetData>
  <mergeCells count="175">
    <mergeCell ref="BO4:BQ5"/>
    <mergeCell ref="BR4:BR5"/>
    <mergeCell ref="Q12:Z13"/>
    <mergeCell ref="AA12:AD13"/>
    <mergeCell ref="BE6:BM7"/>
    <mergeCell ref="BN6:BN7"/>
    <mergeCell ref="BO6:BQ7"/>
    <mergeCell ref="BR6:BR7"/>
    <mergeCell ref="A1:N5"/>
    <mergeCell ref="Q1:AD2"/>
    <mergeCell ref="AO1:BB5"/>
    <mergeCell ref="BE1:BR2"/>
    <mergeCell ref="Q10:Z11"/>
    <mergeCell ref="AA10:AD11"/>
    <mergeCell ref="BE4:BM5"/>
    <mergeCell ref="BN4:BN5"/>
    <mergeCell ref="AG3:AM7"/>
    <mergeCell ref="AG9:AM15"/>
    <mergeCell ref="BN8:BN9"/>
    <mergeCell ref="BO8:BQ9"/>
    <mergeCell ref="BR8:BR9"/>
    <mergeCell ref="BR12:BR13"/>
    <mergeCell ref="A14:J15"/>
    <mergeCell ref="Q14:Z15"/>
    <mergeCell ref="BU4:CG9"/>
    <mergeCell ref="A10:J11"/>
    <mergeCell ref="Q6:Z7"/>
    <mergeCell ref="AA6:AD7"/>
    <mergeCell ref="AO10:AW11"/>
    <mergeCell ref="AX10:AX11"/>
    <mergeCell ref="BE10:BM11"/>
    <mergeCell ref="A7:J8"/>
    <mergeCell ref="AO7:AX8"/>
    <mergeCell ref="Q4:Z5"/>
    <mergeCell ref="AA4:AD5"/>
    <mergeCell ref="BE8:BM9"/>
    <mergeCell ref="BU10:CG16"/>
    <mergeCell ref="BN10:BN11"/>
    <mergeCell ref="BO10:BQ11"/>
    <mergeCell ref="BR10:BR11"/>
    <mergeCell ref="A12:J13"/>
    <mergeCell ref="Q8:Z9"/>
    <mergeCell ref="AA8:AD9"/>
    <mergeCell ref="AO12:AW13"/>
    <mergeCell ref="AX12:AX13"/>
    <mergeCell ref="BE12:BM13"/>
    <mergeCell ref="BN12:BN13"/>
    <mergeCell ref="BO12:BQ13"/>
    <mergeCell ref="AA14:AD15"/>
    <mergeCell ref="AO14:AW15"/>
    <mergeCell ref="AX14:AX15"/>
    <mergeCell ref="BE14:BM15"/>
    <mergeCell ref="BN14:BN15"/>
    <mergeCell ref="BO14:BQ15"/>
    <mergeCell ref="BR14:BR15"/>
    <mergeCell ref="A16:J17"/>
    <mergeCell ref="Q16:Z17"/>
    <mergeCell ref="AA16:AD17"/>
    <mergeCell ref="AG16:AM33"/>
    <mergeCell ref="AO16:AW17"/>
    <mergeCell ref="AX16:AX17"/>
    <mergeCell ref="BE16:BM17"/>
    <mergeCell ref="BN16:BN17"/>
    <mergeCell ref="BO16:BQ17"/>
    <mergeCell ref="BR16:BR17"/>
    <mergeCell ref="A18:J19"/>
    <mergeCell ref="Q18:Z19"/>
    <mergeCell ref="AA18:AD19"/>
    <mergeCell ref="AO18:AW19"/>
    <mergeCell ref="AX18:AX19"/>
    <mergeCell ref="BE18:BM19"/>
    <mergeCell ref="BN18:BN19"/>
    <mergeCell ref="BO18:BQ19"/>
    <mergeCell ref="BR18:BR19"/>
    <mergeCell ref="BU18:CG30"/>
    <mergeCell ref="A20:J21"/>
    <mergeCell ref="Q20:Z21"/>
    <mergeCell ref="AA20:AD21"/>
    <mergeCell ref="AO20:AW21"/>
    <mergeCell ref="AX20:AX21"/>
    <mergeCell ref="BE20:BM21"/>
    <mergeCell ref="BN20:BN21"/>
    <mergeCell ref="BO20:BQ21"/>
    <mergeCell ref="BR20:BR21"/>
    <mergeCell ref="BN22:BN23"/>
    <mergeCell ref="BO22:BQ23"/>
    <mergeCell ref="BR22:BR23"/>
    <mergeCell ref="A24:J25"/>
    <mergeCell ref="M24:O25"/>
    <mergeCell ref="Q24:Z25"/>
    <mergeCell ref="AA24:AD25"/>
    <mergeCell ref="AO24:AW25"/>
    <mergeCell ref="AX24:AX25"/>
    <mergeCell ref="BA24:BC25"/>
    <mergeCell ref="A22:J23"/>
    <mergeCell ref="Q22:Z23"/>
    <mergeCell ref="AA22:AD23"/>
    <mergeCell ref="AO22:AW23"/>
    <mergeCell ref="AX22:AX23"/>
    <mergeCell ref="BE22:BM23"/>
    <mergeCell ref="BE24:BM25"/>
    <mergeCell ref="BN24:BN25"/>
    <mergeCell ref="BO24:BQ25"/>
    <mergeCell ref="BR24:BR25"/>
    <mergeCell ref="A26:J27"/>
    <mergeCell ref="Q26:Z27"/>
    <mergeCell ref="AA26:AD27"/>
    <mergeCell ref="AO26:AW27"/>
    <mergeCell ref="AX26:AX27"/>
    <mergeCell ref="BE26:BM27"/>
    <mergeCell ref="BN26:BN27"/>
    <mergeCell ref="BO26:BQ27"/>
    <mergeCell ref="BR26:BR27"/>
    <mergeCell ref="A28:J29"/>
    <mergeCell ref="Q28:Z29"/>
    <mergeCell ref="AA28:AD29"/>
    <mergeCell ref="AO28:AW29"/>
    <mergeCell ref="AX28:AX29"/>
    <mergeCell ref="BE28:BM29"/>
    <mergeCell ref="BN28:BN29"/>
    <mergeCell ref="BO28:BQ29"/>
    <mergeCell ref="BR28:BR29"/>
    <mergeCell ref="A30:J31"/>
    <mergeCell ref="Q30:Z31"/>
    <mergeCell ref="AA30:AD31"/>
    <mergeCell ref="AO30:AW31"/>
    <mergeCell ref="AX30:AX31"/>
    <mergeCell ref="BE30:BM31"/>
    <mergeCell ref="BN30:BN31"/>
    <mergeCell ref="BO30:BQ31"/>
    <mergeCell ref="BR30:BR31"/>
    <mergeCell ref="A32:J33"/>
    <mergeCell ref="Q32:Z33"/>
    <mergeCell ref="AA32:AD33"/>
    <mergeCell ref="AO32:AW33"/>
    <mergeCell ref="AX32:AX33"/>
    <mergeCell ref="BE32:BM33"/>
    <mergeCell ref="BN32:BN33"/>
    <mergeCell ref="BO32:BQ33"/>
    <mergeCell ref="BR32:BR33"/>
    <mergeCell ref="BN34:BN35"/>
    <mergeCell ref="BO34:BQ35"/>
    <mergeCell ref="BR34:BR35"/>
    <mergeCell ref="A36:J37"/>
    <mergeCell ref="Q36:Z37"/>
    <mergeCell ref="AA36:AD37"/>
    <mergeCell ref="AO36:AW37"/>
    <mergeCell ref="AX36:AX37"/>
    <mergeCell ref="BE36:BM37"/>
    <mergeCell ref="BN36:BN37"/>
    <mergeCell ref="A34:J35"/>
    <mergeCell ref="Q34:Z35"/>
    <mergeCell ref="AA34:AD35"/>
    <mergeCell ref="AO34:AW35"/>
    <mergeCell ref="AX34:AX35"/>
    <mergeCell ref="BE34:BM35"/>
    <mergeCell ref="BO36:BQ37"/>
    <mergeCell ref="BR36:BR37"/>
    <mergeCell ref="BU36:CG47"/>
    <mergeCell ref="A38:J39"/>
    <mergeCell ref="Q38:Z39"/>
    <mergeCell ref="AA38:AD39"/>
    <mergeCell ref="AO38:AW39"/>
    <mergeCell ref="AX38:AX39"/>
    <mergeCell ref="BE38:BM39"/>
    <mergeCell ref="BN38:BN39"/>
    <mergeCell ref="BO38:BQ39"/>
    <mergeCell ref="BR38:BR39"/>
    <mergeCell ref="A40:M43"/>
    <mergeCell ref="N40:AD44"/>
    <mergeCell ref="AO40:BA43"/>
    <mergeCell ref="BB40:BR46"/>
    <mergeCell ref="AL44:BA47"/>
    <mergeCell ref="Q45:AD48"/>
    <mergeCell ref="BB47:BT51"/>
  </mergeCells>
  <phoneticPr fontId="1"/>
  <printOptions horizontalCentered="1"/>
  <pageMargins left="0.51181102362204722" right="0.51181102362204722" top="0.55118110236220474" bottom="0.35433070866141736" header="0.31496062992125984" footer="0.31496062992125984"/>
  <pageSetup paperSize="9" scale="94" fitToHeight="0" orientation="landscape" r:id="rId1"/>
  <headerFooter>
    <oddHeader>&amp;R&amp;9&amp;A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P86"/>
  <sheetViews>
    <sheetView view="pageBreakPreview" zoomScaleNormal="100" zoomScaleSheetLayoutView="100" workbookViewId="0">
      <selection activeCell="A2" sqref="A2:AG2"/>
    </sheetView>
  </sheetViews>
  <sheetFormatPr defaultColWidth="2.875" defaultRowHeight="16.5" customHeight="1" x14ac:dyDescent="0.15"/>
  <cols>
    <col min="1" max="39" width="2.875" style="1"/>
    <col min="40" max="40" width="0" style="1" hidden="1" customWidth="1"/>
    <col min="41" max="16384" width="2.875" style="1"/>
  </cols>
  <sheetData>
    <row r="1" spans="1:40" ht="8.65" customHeight="1" x14ac:dyDescent="0.15">
      <c r="AG1" s="2"/>
      <c r="AN1" s="1" t="s">
        <v>55</v>
      </c>
    </row>
    <row r="2" spans="1:40" ht="45.75" customHeight="1" x14ac:dyDescent="0.15">
      <c r="A2" s="140" t="s">
        <v>21</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N2" s="1" t="s">
        <v>56</v>
      </c>
    </row>
    <row r="3" spans="1:40" ht="8.65" customHeight="1" thickBot="1" x14ac:dyDescent="0.2">
      <c r="A3" s="3"/>
      <c r="AN3" s="1" t="s">
        <v>57</v>
      </c>
    </row>
    <row r="4" spans="1:40" ht="5.2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6"/>
      <c r="AN4" s="1" t="s">
        <v>58</v>
      </c>
    </row>
    <row r="5" spans="1:40" ht="17.25" customHeight="1" x14ac:dyDescent="0.15">
      <c r="A5" s="7"/>
      <c r="B5" s="142" t="s">
        <v>51</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8"/>
      <c r="AN5" s="1" t="s">
        <v>59</v>
      </c>
    </row>
    <row r="6" spans="1:40" ht="17.25" customHeight="1" x14ac:dyDescent="0.15">
      <c r="A6" s="7"/>
      <c r="B6" s="86" t="s">
        <v>174</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
      <c r="AN6" s="1" t="s">
        <v>60</v>
      </c>
    </row>
    <row r="7" spans="1:40" ht="17.25" customHeight="1" x14ac:dyDescent="0.15">
      <c r="A7" s="7"/>
      <c r="B7" s="86" t="s">
        <v>175</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
      <c r="AN7" s="1" t="s">
        <v>61</v>
      </c>
    </row>
    <row r="8" spans="1:40" ht="16.5" customHeight="1" x14ac:dyDescent="0.15">
      <c r="A8" s="9"/>
      <c r="B8" s="142" t="s">
        <v>52</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0"/>
      <c r="AN8" s="1" t="s">
        <v>62</v>
      </c>
    </row>
    <row r="9" spans="1:40" ht="16.5" customHeight="1" x14ac:dyDescent="0.15">
      <c r="A9" s="9"/>
      <c r="B9" s="142" t="s">
        <v>53</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0"/>
      <c r="AN9" s="1" t="s">
        <v>63</v>
      </c>
    </row>
    <row r="10" spans="1:40" ht="5.25" customHeight="1" thickBot="1" x14ac:dyDescent="0.2">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3"/>
      <c r="AN10" s="1" t="s">
        <v>64</v>
      </c>
    </row>
    <row r="11" spans="1:40" ht="8.65" customHeight="1" x14ac:dyDescent="0.15">
      <c r="A11" s="3"/>
      <c r="AN11" s="1" t="s">
        <v>65</v>
      </c>
    </row>
    <row r="12" spans="1:40" ht="16.5" customHeight="1" x14ac:dyDescent="0.15">
      <c r="A12" s="3"/>
      <c r="Y12" s="104" t="s">
        <v>16</v>
      </c>
      <c r="Z12" s="105"/>
      <c r="AA12" s="116"/>
      <c r="AB12" s="117"/>
      <c r="AC12" s="14" t="s">
        <v>15</v>
      </c>
      <c r="AD12" s="116"/>
      <c r="AE12" s="117"/>
      <c r="AF12" s="104" t="s">
        <v>14</v>
      </c>
      <c r="AG12" s="105"/>
      <c r="AN12" s="1" t="s">
        <v>66</v>
      </c>
    </row>
    <row r="13" spans="1:40" ht="11.25" customHeight="1" x14ac:dyDescent="0.15">
      <c r="A13" s="3"/>
      <c r="AN13" s="1" t="s">
        <v>67</v>
      </c>
    </row>
    <row r="14" spans="1:40" ht="16.5" customHeight="1" x14ac:dyDescent="0.15">
      <c r="A14" s="109" t="s">
        <v>54</v>
      </c>
      <c r="B14" s="109"/>
      <c r="C14" s="109"/>
      <c r="D14" s="109"/>
      <c r="E14" s="109"/>
      <c r="F14" s="109"/>
      <c r="G14" s="113"/>
      <c r="H14" s="114"/>
      <c r="I14" s="114"/>
      <c r="J14" s="114"/>
      <c r="K14" s="114"/>
      <c r="L14" s="114"/>
      <c r="M14" s="114"/>
      <c r="N14" s="114"/>
      <c r="O14" s="114"/>
      <c r="P14" s="115"/>
      <c r="R14" s="118" t="s">
        <v>94</v>
      </c>
      <c r="S14" s="119" t="s">
        <v>8</v>
      </c>
      <c r="T14" s="120"/>
      <c r="U14" s="120"/>
      <c r="V14" s="120"/>
      <c r="W14" s="121"/>
      <c r="X14" s="14">
        <v>2</v>
      </c>
      <c r="Y14" s="14">
        <v>9</v>
      </c>
      <c r="Z14" s="32"/>
      <c r="AA14" s="32"/>
      <c r="AB14" s="32"/>
      <c r="AC14" s="32"/>
      <c r="AD14" s="32"/>
      <c r="AE14" s="32"/>
      <c r="AF14" s="32"/>
      <c r="AG14" s="32"/>
      <c r="AN14" s="1" t="s">
        <v>68</v>
      </c>
    </row>
    <row r="15" spans="1:40" ht="16.5" customHeight="1" x14ac:dyDescent="0.15">
      <c r="A15" s="109" t="s">
        <v>95</v>
      </c>
      <c r="B15" s="109"/>
      <c r="C15" s="109"/>
      <c r="D15" s="109"/>
      <c r="E15" s="109"/>
      <c r="F15" s="109"/>
      <c r="G15" s="33"/>
      <c r="H15" s="34"/>
      <c r="I15" s="33"/>
      <c r="J15" s="33"/>
      <c r="K15" s="33"/>
      <c r="L15" s="33"/>
      <c r="M15" s="33"/>
      <c r="N15" s="33"/>
      <c r="O15" s="33"/>
      <c r="P15" s="33"/>
      <c r="R15" s="118"/>
      <c r="S15" s="90" t="s">
        <v>92</v>
      </c>
      <c r="T15" s="90"/>
      <c r="U15" s="90"/>
      <c r="V15" s="90"/>
      <c r="W15" s="90"/>
      <c r="X15" s="143"/>
      <c r="Y15" s="143"/>
      <c r="Z15" s="143"/>
      <c r="AA15" s="143"/>
      <c r="AB15" s="143"/>
      <c r="AC15" s="143"/>
      <c r="AD15" s="143"/>
      <c r="AE15" s="143"/>
      <c r="AF15" s="143"/>
      <c r="AG15" s="143"/>
      <c r="AN15" s="1" t="s">
        <v>69</v>
      </c>
    </row>
    <row r="16" spans="1:40" ht="14.25" customHeight="1" x14ac:dyDescent="0.15">
      <c r="A16" s="108" t="s">
        <v>96</v>
      </c>
      <c r="B16" s="108"/>
      <c r="C16" s="108"/>
      <c r="D16" s="108"/>
      <c r="E16" s="108"/>
      <c r="F16" s="108"/>
      <c r="G16" s="110"/>
      <c r="H16" s="110"/>
      <c r="I16" s="110"/>
      <c r="J16" s="110"/>
      <c r="K16" s="110"/>
      <c r="L16" s="110"/>
      <c r="M16" s="110"/>
      <c r="N16" s="110"/>
      <c r="O16" s="110"/>
      <c r="P16" s="110"/>
      <c r="R16" s="118"/>
      <c r="S16" s="90"/>
      <c r="T16" s="90"/>
      <c r="U16" s="90"/>
      <c r="V16" s="90"/>
      <c r="W16" s="90"/>
      <c r="X16" s="143"/>
      <c r="Y16" s="143"/>
      <c r="Z16" s="143"/>
      <c r="AA16" s="143"/>
      <c r="AB16" s="143"/>
      <c r="AC16" s="143"/>
      <c r="AD16" s="143"/>
      <c r="AE16" s="143"/>
      <c r="AF16" s="143"/>
      <c r="AG16" s="143"/>
      <c r="AN16" s="1" t="s">
        <v>70</v>
      </c>
    </row>
    <row r="17" spans="1:40" ht="14.25" customHeight="1" x14ac:dyDescent="0.15">
      <c r="A17" s="108"/>
      <c r="B17" s="108"/>
      <c r="C17" s="108"/>
      <c r="D17" s="108"/>
      <c r="E17" s="108"/>
      <c r="F17" s="108"/>
      <c r="G17" s="110"/>
      <c r="H17" s="110"/>
      <c r="I17" s="110"/>
      <c r="J17" s="110"/>
      <c r="K17" s="110"/>
      <c r="L17" s="110"/>
      <c r="M17" s="110"/>
      <c r="N17" s="110"/>
      <c r="O17" s="110"/>
      <c r="P17" s="110"/>
      <c r="R17" s="118"/>
      <c r="S17" s="90"/>
      <c r="T17" s="90"/>
      <c r="U17" s="90"/>
      <c r="V17" s="90"/>
      <c r="W17" s="90"/>
      <c r="X17" s="143"/>
      <c r="Y17" s="143"/>
      <c r="Z17" s="143"/>
      <c r="AA17" s="143"/>
      <c r="AB17" s="143"/>
      <c r="AC17" s="143"/>
      <c r="AD17" s="143"/>
      <c r="AE17" s="143"/>
      <c r="AF17" s="143"/>
      <c r="AG17" s="143"/>
      <c r="AN17" s="1" t="s">
        <v>71</v>
      </c>
    </row>
    <row r="18" spans="1:40" ht="16.5" customHeight="1" x14ac:dyDescent="0.15">
      <c r="A18" s="109" t="s">
        <v>97</v>
      </c>
      <c r="B18" s="109"/>
      <c r="C18" s="109"/>
      <c r="D18" s="109"/>
      <c r="E18" s="109"/>
      <c r="F18" s="109"/>
      <c r="G18" s="33"/>
      <c r="H18" s="34"/>
      <c r="I18" s="33"/>
      <c r="J18" s="33"/>
      <c r="K18" s="33"/>
      <c r="L18" s="33"/>
      <c r="M18" s="33"/>
      <c r="N18" s="33"/>
      <c r="O18" s="33"/>
      <c r="P18" s="33"/>
      <c r="R18" s="118"/>
      <c r="S18" s="90" t="s">
        <v>93</v>
      </c>
      <c r="T18" s="90"/>
      <c r="U18" s="90"/>
      <c r="V18" s="90"/>
      <c r="W18" s="90"/>
      <c r="X18" s="143"/>
      <c r="Y18" s="143"/>
      <c r="Z18" s="143"/>
      <c r="AA18" s="143"/>
      <c r="AB18" s="143"/>
      <c r="AC18" s="143"/>
      <c r="AD18" s="143"/>
      <c r="AE18" s="143"/>
      <c r="AF18" s="143"/>
      <c r="AG18" s="143"/>
    </row>
    <row r="19" spans="1:40" ht="14.25" customHeight="1" x14ac:dyDescent="0.15">
      <c r="A19" s="108" t="s">
        <v>98</v>
      </c>
      <c r="B19" s="108"/>
      <c r="C19" s="108"/>
      <c r="D19" s="108"/>
      <c r="E19" s="108"/>
      <c r="F19" s="108"/>
      <c r="G19" s="110"/>
      <c r="H19" s="110"/>
      <c r="I19" s="110"/>
      <c r="J19" s="110"/>
      <c r="K19" s="110"/>
      <c r="L19" s="110"/>
      <c r="M19" s="110"/>
      <c r="N19" s="110"/>
      <c r="O19" s="110"/>
      <c r="P19" s="110"/>
      <c r="R19" s="118"/>
      <c r="S19" s="90"/>
      <c r="T19" s="90"/>
      <c r="U19" s="90"/>
      <c r="V19" s="90"/>
      <c r="W19" s="90"/>
      <c r="X19" s="143"/>
      <c r="Y19" s="143"/>
      <c r="Z19" s="143"/>
      <c r="AA19" s="143"/>
      <c r="AB19" s="143"/>
      <c r="AC19" s="143"/>
      <c r="AD19" s="143"/>
      <c r="AE19" s="143"/>
      <c r="AF19" s="143"/>
      <c r="AG19" s="143"/>
    </row>
    <row r="20" spans="1:40" ht="14.25" customHeight="1" x14ac:dyDescent="0.15">
      <c r="A20" s="108"/>
      <c r="B20" s="108"/>
      <c r="C20" s="108"/>
      <c r="D20" s="108"/>
      <c r="E20" s="108"/>
      <c r="F20" s="108"/>
      <c r="G20" s="110"/>
      <c r="H20" s="110"/>
      <c r="I20" s="110"/>
      <c r="J20" s="110"/>
      <c r="K20" s="110"/>
      <c r="L20" s="110"/>
      <c r="M20" s="110"/>
      <c r="N20" s="110"/>
      <c r="O20" s="110"/>
      <c r="P20" s="110"/>
      <c r="R20" s="118"/>
      <c r="S20" s="90"/>
      <c r="T20" s="90"/>
      <c r="U20" s="90"/>
      <c r="V20" s="90"/>
      <c r="W20" s="90"/>
      <c r="X20" s="143"/>
      <c r="Y20" s="143"/>
      <c r="Z20" s="143"/>
      <c r="AA20" s="143"/>
      <c r="AB20" s="143"/>
      <c r="AC20" s="143"/>
      <c r="AD20" s="143"/>
      <c r="AE20" s="143"/>
      <c r="AF20" s="143"/>
      <c r="AG20" s="143"/>
    </row>
    <row r="21" spans="1:40" s="17" customFormat="1" ht="20.25" customHeight="1" x14ac:dyDescent="0.15">
      <c r="A21" s="15"/>
      <c r="B21" s="15"/>
      <c r="C21" s="15"/>
      <c r="D21" s="15"/>
      <c r="E21" s="15"/>
      <c r="F21" s="15"/>
      <c r="G21" s="16"/>
      <c r="H21" s="16"/>
      <c r="I21" s="16"/>
      <c r="J21" s="16"/>
      <c r="K21" s="16"/>
      <c r="L21" s="16"/>
      <c r="M21" s="16"/>
      <c r="N21" s="16"/>
      <c r="O21" s="16"/>
      <c r="P21" s="16"/>
      <c r="AN21" s="17" t="s">
        <v>72</v>
      </c>
    </row>
    <row r="22" spans="1:40" ht="16.5" customHeight="1" x14ac:dyDescent="0.15">
      <c r="A22" s="112" t="s">
        <v>5</v>
      </c>
      <c r="B22" s="112"/>
      <c r="C22" s="112"/>
      <c r="D22" s="112"/>
      <c r="E22" s="112"/>
      <c r="F22" s="112"/>
      <c r="G22" s="112"/>
      <c r="H22" s="112"/>
      <c r="I22" s="112"/>
      <c r="J22" s="111"/>
      <c r="K22" s="111"/>
      <c r="L22" s="111"/>
      <c r="M22" s="111"/>
      <c r="N22" s="18" t="s">
        <v>7</v>
      </c>
      <c r="P22" s="18"/>
      <c r="Q22" s="18"/>
      <c r="R22" s="18"/>
      <c r="S22" s="18"/>
      <c r="T22" s="18"/>
      <c r="U22" s="18"/>
      <c r="V22" s="18"/>
      <c r="W22" s="18"/>
      <c r="X22" s="18"/>
      <c r="Y22" s="18"/>
      <c r="AE22" s="18"/>
      <c r="AF22" s="18"/>
      <c r="AG22" s="18"/>
      <c r="AN22" s="1" t="s">
        <v>73</v>
      </c>
    </row>
    <row r="23" spans="1:40" ht="10.15" customHeight="1" x14ac:dyDescent="0.15">
      <c r="A23" s="19"/>
      <c r="B23" s="19"/>
      <c r="C23" s="19"/>
      <c r="D23" s="19"/>
      <c r="E23" s="19"/>
      <c r="F23" s="19"/>
      <c r="G23" s="19"/>
      <c r="H23" s="19"/>
      <c r="I23" s="20"/>
      <c r="J23" s="20"/>
      <c r="P23" s="18"/>
      <c r="Q23" s="18"/>
      <c r="R23" s="18"/>
      <c r="S23" s="18"/>
      <c r="T23" s="18"/>
      <c r="U23" s="18"/>
      <c r="V23" s="18"/>
      <c r="W23" s="18"/>
      <c r="X23" s="18"/>
      <c r="Y23" s="18"/>
      <c r="Z23" s="18"/>
      <c r="AA23" s="18"/>
      <c r="AB23" s="18"/>
      <c r="AC23" s="18"/>
      <c r="AD23" s="18"/>
      <c r="AE23" s="18"/>
      <c r="AF23" s="18"/>
      <c r="AG23" s="18"/>
      <c r="AN23" s="1" t="s">
        <v>74</v>
      </c>
    </row>
    <row r="24" spans="1:40" ht="23.25" customHeight="1" x14ac:dyDescent="0.15">
      <c r="A24" s="84" t="s">
        <v>2</v>
      </c>
      <c r="B24" s="84"/>
      <c r="C24" s="84"/>
      <c r="D24" s="84"/>
      <c r="E24" s="84"/>
      <c r="F24" s="84"/>
      <c r="G24" s="84"/>
      <c r="H24" s="84"/>
      <c r="I24" s="84"/>
      <c r="J24" s="150">
        <v>1</v>
      </c>
      <c r="K24" s="151"/>
      <c r="L24" s="151"/>
      <c r="M24" s="151"/>
      <c r="N24" s="151"/>
      <c r="O24" s="151"/>
      <c r="P24" s="151"/>
      <c r="Q24" s="152"/>
      <c r="R24" s="84">
        <v>2</v>
      </c>
      <c r="S24" s="84"/>
      <c r="T24" s="84"/>
      <c r="U24" s="84"/>
      <c r="V24" s="84"/>
      <c r="W24" s="84"/>
      <c r="X24" s="84"/>
      <c r="Y24" s="84"/>
      <c r="Z24" s="84">
        <v>3</v>
      </c>
      <c r="AA24" s="84"/>
      <c r="AB24" s="84"/>
      <c r="AC24" s="84"/>
      <c r="AD24" s="84"/>
      <c r="AE24" s="84"/>
      <c r="AF24" s="84"/>
      <c r="AG24" s="84"/>
      <c r="AN24" s="1" t="s">
        <v>75</v>
      </c>
    </row>
    <row r="25" spans="1:40" ht="16.5" customHeight="1" x14ac:dyDescent="0.15">
      <c r="A25" s="77" t="s">
        <v>0</v>
      </c>
      <c r="B25" s="77"/>
      <c r="C25" s="77"/>
      <c r="D25" s="77"/>
      <c r="E25" s="77"/>
      <c r="F25" s="77"/>
      <c r="G25" s="77"/>
      <c r="H25" s="77"/>
      <c r="I25" s="77"/>
      <c r="J25" s="153"/>
      <c r="K25" s="154"/>
      <c r="L25" s="154"/>
      <c r="M25" s="154"/>
      <c r="N25" s="154"/>
      <c r="O25" s="154"/>
      <c r="P25" s="154"/>
      <c r="Q25" s="155"/>
      <c r="R25" s="99"/>
      <c r="S25" s="99"/>
      <c r="T25" s="99"/>
      <c r="U25" s="99"/>
      <c r="V25" s="99"/>
      <c r="W25" s="99"/>
      <c r="X25" s="99"/>
      <c r="Y25" s="99"/>
      <c r="Z25" s="99"/>
      <c r="AA25" s="99"/>
      <c r="AB25" s="99"/>
      <c r="AC25" s="99"/>
      <c r="AD25" s="99"/>
      <c r="AE25" s="99"/>
      <c r="AF25" s="99"/>
      <c r="AG25" s="99"/>
      <c r="AN25" s="1" t="s">
        <v>76</v>
      </c>
    </row>
    <row r="26" spans="1:40" ht="16.5" customHeight="1" x14ac:dyDescent="0.15">
      <c r="A26" s="77" t="s">
        <v>1</v>
      </c>
      <c r="B26" s="77"/>
      <c r="C26" s="77"/>
      <c r="D26" s="77"/>
      <c r="E26" s="77"/>
      <c r="F26" s="77"/>
      <c r="G26" s="77"/>
      <c r="H26" s="77"/>
      <c r="I26" s="77"/>
      <c r="J26" s="144"/>
      <c r="K26" s="145"/>
      <c r="L26" s="145"/>
      <c r="M26" s="145"/>
      <c r="N26" s="145"/>
      <c r="O26" s="145"/>
      <c r="P26" s="145"/>
      <c r="Q26" s="146"/>
      <c r="R26" s="100"/>
      <c r="S26" s="100"/>
      <c r="T26" s="100"/>
      <c r="U26" s="100"/>
      <c r="V26" s="100"/>
      <c r="W26" s="100"/>
      <c r="X26" s="100"/>
      <c r="Y26" s="100"/>
      <c r="Z26" s="100"/>
      <c r="AA26" s="100"/>
      <c r="AB26" s="100"/>
      <c r="AC26" s="100"/>
      <c r="AD26" s="100"/>
      <c r="AE26" s="100"/>
      <c r="AF26" s="100"/>
      <c r="AG26" s="100"/>
      <c r="AN26" s="1" t="s">
        <v>77</v>
      </c>
    </row>
    <row r="27" spans="1:40" ht="16.5" customHeight="1" x14ac:dyDescent="0.15">
      <c r="A27" s="77" t="s">
        <v>3</v>
      </c>
      <c r="B27" s="77"/>
      <c r="C27" s="77"/>
      <c r="D27" s="77"/>
      <c r="E27" s="77"/>
      <c r="F27" s="77"/>
      <c r="G27" s="77"/>
      <c r="H27" s="77"/>
      <c r="I27" s="77"/>
      <c r="J27" s="147"/>
      <c r="K27" s="148"/>
      <c r="L27" s="148"/>
      <c r="M27" s="148"/>
      <c r="N27" s="148"/>
      <c r="O27" s="148"/>
      <c r="P27" s="148"/>
      <c r="Q27" s="149"/>
      <c r="R27" s="92"/>
      <c r="S27" s="92"/>
      <c r="T27" s="92"/>
      <c r="U27" s="92"/>
      <c r="V27" s="92"/>
      <c r="W27" s="92"/>
      <c r="X27" s="92"/>
      <c r="Y27" s="92"/>
      <c r="Z27" s="92"/>
      <c r="AA27" s="92"/>
      <c r="AB27" s="92"/>
      <c r="AC27" s="92"/>
      <c r="AD27" s="92"/>
      <c r="AE27" s="92"/>
      <c r="AF27" s="92"/>
      <c r="AG27" s="92"/>
      <c r="AN27" s="1" t="s">
        <v>78</v>
      </c>
    </row>
    <row r="28" spans="1:40" ht="16.5" customHeight="1" x14ac:dyDescent="0.15">
      <c r="A28" s="77" t="s">
        <v>22</v>
      </c>
      <c r="B28" s="77"/>
      <c r="C28" s="77"/>
      <c r="D28" s="77"/>
      <c r="E28" s="77"/>
      <c r="F28" s="77"/>
      <c r="G28" s="77"/>
      <c r="H28" s="77"/>
      <c r="I28" s="77"/>
      <c r="J28" s="147"/>
      <c r="K28" s="148"/>
      <c r="L28" s="148"/>
      <c r="M28" s="148"/>
      <c r="N28" s="148"/>
      <c r="O28" s="148"/>
      <c r="P28" s="148"/>
      <c r="Q28" s="149"/>
      <c r="R28" s="92"/>
      <c r="S28" s="92"/>
      <c r="T28" s="92"/>
      <c r="U28" s="92"/>
      <c r="V28" s="92"/>
      <c r="W28" s="92"/>
      <c r="X28" s="92"/>
      <c r="Y28" s="92"/>
      <c r="Z28" s="92"/>
      <c r="AA28" s="92"/>
      <c r="AB28" s="92"/>
      <c r="AC28" s="92"/>
      <c r="AD28" s="92"/>
      <c r="AE28" s="92"/>
      <c r="AF28" s="92"/>
      <c r="AG28" s="92"/>
      <c r="AN28" s="1" t="s">
        <v>79</v>
      </c>
    </row>
    <row r="29" spans="1:40" ht="16.5" customHeight="1" x14ac:dyDescent="0.15">
      <c r="A29" s="90" t="s">
        <v>47</v>
      </c>
      <c r="B29" s="90"/>
      <c r="C29" s="90"/>
      <c r="D29" s="90"/>
      <c r="E29" s="90"/>
      <c r="F29" s="90"/>
      <c r="G29" s="90"/>
      <c r="H29" s="90"/>
      <c r="I29" s="90"/>
      <c r="J29" s="156"/>
      <c r="K29" s="157"/>
      <c r="L29" s="157"/>
      <c r="M29" s="157"/>
      <c r="N29" s="157"/>
      <c r="O29" s="157"/>
      <c r="P29" s="157"/>
      <c r="Q29" s="158"/>
      <c r="R29" s="91"/>
      <c r="S29" s="91"/>
      <c r="T29" s="91"/>
      <c r="U29" s="91"/>
      <c r="V29" s="91"/>
      <c r="W29" s="91"/>
      <c r="X29" s="91"/>
      <c r="Y29" s="91"/>
      <c r="Z29" s="91"/>
      <c r="AA29" s="91"/>
      <c r="AB29" s="91"/>
      <c r="AC29" s="91"/>
      <c r="AD29" s="91"/>
      <c r="AE29" s="91"/>
      <c r="AF29" s="91"/>
      <c r="AG29" s="91"/>
      <c r="AN29" s="1" t="s">
        <v>80</v>
      </c>
    </row>
    <row r="30" spans="1:40" ht="16.5" customHeight="1" x14ac:dyDescent="0.15">
      <c r="A30" s="77" t="s">
        <v>42</v>
      </c>
      <c r="B30" s="77"/>
      <c r="C30" s="77"/>
      <c r="D30" s="77"/>
      <c r="E30" s="77"/>
      <c r="F30" s="77"/>
      <c r="G30" s="77"/>
      <c r="H30" s="77"/>
      <c r="I30" s="77"/>
      <c r="J30" s="159"/>
      <c r="K30" s="160"/>
      <c r="L30" s="160"/>
      <c r="M30" s="160"/>
      <c r="N30" s="160"/>
      <c r="O30" s="160"/>
      <c r="P30" s="160"/>
      <c r="Q30" s="161"/>
      <c r="R30" s="97"/>
      <c r="S30" s="97"/>
      <c r="T30" s="97"/>
      <c r="U30" s="97"/>
      <c r="V30" s="97"/>
      <c r="W30" s="97"/>
      <c r="X30" s="97"/>
      <c r="Y30" s="97"/>
      <c r="Z30" s="97"/>
      <c r="AA30" s="97"/>
      <c r="AB30" s="97"/>
      <c r="AC30" s="97"/>
      <c r="AD30" s="97"/>
      <c r="AE30" s="97"/>
      <c r="AF30" s="97"/>
      <c r="AG30" s="97"/>
      <c r="AN30" s="1" t="s">
        <v>81</v>
      </c>
    </row>
    <row r="31" spans="1:40" ht="16.5" customHeight="1" x14ac:dyDescent="0.15">
      <c r="A31" s="101" t="s">
        <v>11</v>
      </c>
      <c r="B31" s="101"/>
      <c r="C31" s="101"/>
      <c r="D31" s="101"/>
      <c r="E31" s="101"/>
      <c r="F31" s="101"/>
      <c r="G31" s="101"/>
      <c r="H31" s="101"/>
      <c r="I31" s="101"/>
      <c r="J31" s="147"/>
      <c r="K31" s="148"/>
      <c r="L31" s="148"/>
      <c r="M31" s="148"/>
      <c r="N31" s="148"/>
      <c r="O31" s="148"/>
      <c r="P31" s="148"/>
      <c r="Q31" s="149"/>
      <c r="R31" s="92"/>
      <c r="S31" s="92"/>
      <c r="T31" s="92"/>
      <c r="U31" s="92"/>
      <c r="V31" s="92"/>
      <c r="W31" s="92"/>
      <c r="X31" s="92"/>
      <c r="Y31" s="92"/>
      <c r="Z31" s="92"/>
      <c r="AA31" s="92"/>
      <c r="AB31" s="92"/>
      <c r="AC31" s="92"/>
      <c r="AD31" s="92"/>
      <c r="AE31" s="92"/>
      <c r="AF31" s="92"/>
      <c r="AG31" s="92"/>
      <c r="AN31" s="1" t="s">
        <v>82</v>
      </c>
    </row>
    <row r="32" spans="1:40" ht="16.5" customHeight="1" x14ac:dyDescent="0.15">
      <c r="A32" s="77" t="s">
        <v>9</v>
      </c>
      <c r="B32" s="77"/>
      <c r="C32" s="77"/>
      <c r="D32" s="77"/>
      <c r="E32" s="77"/>
      <c r="F32" s="77"/>
      <c r="G32" s="77"/>
      <c r="H32" s="77"/>
      <c r="I32" s="77"/>
      <c r="J32" s="147"/>
      <c r="K32" s="148"/>
      <c r="L32" s="148"/>
      <c r="M32" s="148"/>
      <c r="N32" s="148"/>
      <c r="O32" s="148"/>
      <c r="P32" s="148"/>
      <c r="Q32" s="149"/>
      <c r="R32" s="92"/>
      <c r="S32" s="92"/>
      <c r="T32" s="92"/>
      <c r="U32" s="92"/>
      <c r="V32" s="92"/>
      <c r="W32" s="92"/>
      <c r="X32" s="92"/>
      <c r="Y32" s="92"/>
      <c r="Z32" s="92"/>
      <c r="AA32" s="92"/>
      <c r="AB32" s="92"/>
      <c r="AC32" s="92"/>
      <c r="AD32" s="92"/>
      <c r="AE32" s="92"/>
      <c r="AF32" s="92"/>
      <c r="AG32" s="92"/>
      <c r="AN32" s="1" t="s">
        <v>83</v>
      </c>
    </row>
    <row r="33" spans="1:42" ht="16.5" customHeight="1" x14ac:dyDescent="0.15">
      <c r="A33" s="77" t="s">
        <v>10</v>
      </c>
      <c r="B33" s="77"/>
      <c r="C33" s="77"/>
      <c r="D33" s="77"/>
      <c r="E33" s="77"/>
      <c r="F33" s="77"/>
      <c r="G33" s="77"/>
      <c r="H33" s="77"/>
      <c r="I33" s="77"/>
      <c r="J33" s="162">
        <f>J31-J32</f>
        <v>0</v>
      </c>
      <c r="K33" s="163"/>
      <c r="L33" s="163"/>
      <c r="M33" s="163"/>
      <c r="N33" s="163"/>
      <c r="O33" s="163"/>
      <c r="P33" s="163"/>
      <c r="Q33" s="164"/>
      <c r="R33" s="75">
        <f>R31-R32</f>
        <v>0</v>
      </c>
      <c r="S33" s="75"/>
      <c r="T33" s="75"/>
      <c r="U33" s="75"/>
      <c r="V33" s="75"/>
      <c r="W33" s="75"/>
      <c r="X33" s="75"/>
      <c r="Y33" s="75"/>
      <c r="Z33" s="75">
        <f>Z31-Z32</f>
        <v>0</v>
      </c>
      <c r="AA33" s="75"/>
      <c r="AB33" s="75"/>
      <c r="AC33" s="75"/>
      <c r="AD33" s="75"/>
      <c r="AE33" s="75"/>
      <c r="AF33" s="75"/>
      <c r="AG33" s="75"/>
      <c r="AN33" s="1" t="s">
        <v>84</v>
      </c>
    </row>
    <row r="34" spans="1:42" ht="10.5" customHeight="1" x14ac:dyDescent="0.1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N34" s="1" t="s">
        <v>85</v>
      </c>
    </row>
    <row r="35" spans="1:42" ht="23.25" customHeight="1" x14ac:dyDescent="0.15">
      <c r="A35" s="84" t="s">
        <v>2</v>
      </c>
      <c r="B35" s="84"/>
      <c r="C35" s="84"/>
      <c r="D35" s="84"/>
      <c r="E35" s="84"/>
      <c r="F35" s="84"/>
      <c r="G35" s="84"/>
      <c r="H35" s="84"/>
      <c r="I35" s="84"/>
      <c r="J35" s="150">
        <v>4</v>
      </c>
      <c r="K35" s="151"/>
      <c r="L35" s="151"/>
      <c r="M35" s="151"/>
      <c r="N35" s="151"/>
      <c r="O35" s="151"/>
      <c r="P35" s="151"/>
      <c r="Q35" s="152"/>
      <c r="R35" s="84">
        <v>5</v>
      </c>
      <c r="S35" s="84"/>
      <c r="T35" s="84"/>
      <c r="U35" s="84"/>
      <c r="V35" s="84"/>
      <c r="W35" s="84"/>
      <c r="X35" s="84"/>
      <c r="Y35" s="84"/>
      <c r="Z35" s="84" t="s">
        <v>20</v>
      </c>
      <c r="AA35" s="84"/>
      <c r="AB35" s="84"/>
      <c r="AC35" s="84"/>
      <c r="AD35" s="84"/>
      <c r="AE35" s="84"/>
      <c r="AF35" s="84"/>
      <c r="AG35" s="84"/>
      <c r="AN35" s="1" t="s">
        <v>86</v>
      </c>
    </row>
    <row r="36" spans="1:42" ht="16.5" customHeight="1" x14ac:dyDescent="0.15">
      <c r="A36" s="77" t="s">
        <v>0</v>
      </c>
      <c r="B36" s="77"/>
      <c r="C36" s="77"/>
      <c r="D36" s="77"/>
      <c r="E36" s="77"/>
      <c r="F36" s="77"/>
      <c r="G36" s="77"/>
      <c r="H36" s="77"/>
      <c r="I36" s="77"/>
      <c r="J36" s="153"/>
      <c r="K36" s="154"/>
      <c r="L36" s="154"/>
      <c r="M36" s="154"/>
      <c r="N36" s="154"/>
      <c r="O36" s="154"/>
      <c r="P36" s="154"/>
      <c r="Q36" s="155"/>
      <c r="R36" s="99"/>
      <c r="S36" s="99"/>
      <c r="T36" s="99"/>
      <c r="U36" s="99"/>
      <c r="V36" s="99"/>
      <c r="W36" s="99"/>
      <c r="X36" s="99"/>
      <c r="Y36" s="99"/>
      <c r="Z36" s="84"/>
      <c r="AA36" s="84"/>
      <c r="AB36" s="84"/>
      <c r="AC36" s="84"/>
      <c r="AD36" s="84"/>
      <c r="AE36" s="84"/>
      <c r="AF36" s="84"/>
      <c r="AG36" s="84"/>
      <c r="AN36" s="1" t="s">
        <v>87</v>
      </c>
    </row>
    <row r="37" spans="1:42" ht="16.5" customHeight="1" x14ac:dyDescent="0.15">
      <c r="A37" s="77" t="s">
        <v>1</v>
      </c>
      <c r="B37" s="77"/>
      <c r="C37" s="77"/>
      <c r="D37" s="77"/>
      <c r="E37" s="77"/>
      <c r="F37" s="77"/>
      <c r="G37" s="77"/>
      <c r="H37" s="77"/>
      <c r="I37" s="77"/>
      <c r="J37" s="144"/>
      <c r="K37" s="145"/>
      <c r="L37" s="145"/>
      <c r="M37" s="145"/>
      <c r="N37" s="145"/>
      <c r="O37" s="145"/>
      <c r="P37" s="145"/>
      <c r="Q37" s="146"/>
      <c r="R37" s="100"/>
      <c r="S37" s="100"/>
      <c r="T37" s="100"/>
      <c r="U37" s="100"/>
      <c r="V37" s="100"/>
      <c r="W37" s="100"/>
      <c r="X37" s="100"/>
      <c r="Y37" s="100"/>
      <c r="Z37" s="84"/>
      <c r="AA37" s="84"/>
      <c r="AB37" s="84"/>
      <c r="AC37" s="84"/>
      <c r="AD37" s="84"/>
      <c r="AE37" s="84"/>
      <c r="AF37" s="84"/>
      <c r="AG37" s="84"/>
      <c r="AN37" s="1" t="s">
        <v>88</v>
      </c>
    </row>
    <row r="38" spans="1:42" ht="16.5" customHeight="1" x14ac:dyDescent="0.15">
      <c r="A38" s="77" t="s">
        <v>3</v>
      </c>
      <c r="B38" s="77"/>
      <c r="C38" s="77"/>
      <c r="D38" s="77"/>
      <c r="E38" s="77"/>
      <c r="F38" s="77"/>
      <c r="G38" s="77"/>
      <c r="H38" s="77"/>
      <c r="I38" s="77"/>
      <c r="J38" s="147"/>
      <c r="K38" s="148"/>
      <c r="L38" s="148"/>
      <c r="M38" s="148"/>
      <c r="N38" s="148"/>
      <c r="O38" s="148"/>
      <c r="P38" s="148"/>
      <c r="Q38" s="149"/>
      <c r="R38" s="92"/>
      <c r="S38" s="92"/>
      <c r="T38" s="92"/>
      <c r="U38" s="92"/>
      <c r="V38" s="92"/>
      <c r="W38" s="92"/>
      <c r="X38" s="92"/>
      <c r="Y38" s="92"/>
      <c r="Z38" s="75">
        <f>SUM(J27:AG27,J38:Y38)</f>
        <v>0</v>
      </c>
      <c r="AA38" s="75"/>
      <c r="AB38" s="75"/>
      <c r="AC38" s="75"/>
      <c r="AD38" s="75"/>
      <c r="AE38" s="75"/>
      <c r="AF38" s="75"/>
      <c r="AG38" s="75"/>
      <c r="AN38" s="1" t="s">
        <v>89</v>
      </c>
    </row>
    <row r="39" spans="1:42" ht="16.5" customHeight="1" x14ac:dyDescent="0.15">
      <c r="A39" s="77" t="s">
        <v>22</v>
      </c>
      <c r="B39" s="77"/>
      <c r="C39" s="77"/>
      <c r="D39" s="77"/>
      <c r="E39" s="77"/>
      <c r="F39" s="77"/>
      <c r="G39" s="77"/>
      <c r="H39" s="77"/>
      <c r="I39" s="77"/>
      <c r="J39" s="147"/>
      <c r="K39" s="148"/>
      <c r="L39" s="148"/>
      <c r="M39" s="148"/>
      <c r="N39" s="148"/>
      <c r="O39" s="148"/>
      <c r="P39" s="148"/>
      <c r="Q39" s="149"/>
      <c r="R39" s="92"/>
      <c r="S39" s="92"/>
      <c r="T39" s="92"/>
      <c r="U39" s="92"/>
      <c r="V39" s="92"/>
      <c r="W39" s="92"/>
      <c r="X39" s="92"/>
      <c r="Y39" s="92"/>
      <c r="Z39" s="75">
        <f>SUM(J28:AG28,J39:Y39)</f>
        <v>0</v>
      </c>
      <c r="AA39" s="75"/>
      <c r="AB39" s="75"/>
      <c r="AC39" s="75"/>
      <c r="AD39" s="75"/>
      <c r="AE39" s="75"/>
      <c r="AF39" s="75"/>
      <c r="AG39" s="75"/>
      <c r="AN39" s="1" t="s">
        <v>90</v>
      </c>
    </row>
    <row r="40" spans="1:42" ht="16.5" customHeight="1" x14ac:dyDescent="0.15">
      <c r="A40" s="90" t="s">
        <v>47</v>
      </c>
      <c r="B40" s="90"/>
      <c r="C40" s="90"/>
      <c r="D40" s="90"/>
      <c r="E40" s="90"/>
      <c r="F40" s="90"/>
      <c r="G40" s="90"/>
      <c r="H40" s="90"/>
      <c r="I40" s="90"/>
      <c r="J40" s="156"/>
      <c r="K40" s="157"/>
      <c r="L40" s="157"/>
      <c r="M40" s="157"/>
      <c r="N40" s="157"/>
      <c r="O40" s="157"/>
      <c r="P40" s="157"/>
      <c r="Q40" s="158"/>
      <c r="R40" s="91"/>
      <c r="S40" s="91"/>
      <c r="T40" s="91"/>
      <c r="U40" s="91"/>
      <c r="V40" s="91"/>
      <c r="W40" s="91"/>
      <c r="X40" s="91"/>
      <c r="Y40" s="91"/>
      <c r="Z40" s="85">
        <f>SUM(J40:Y40,J29:AG29)</f>
        <v>0</v>
      </c>
      <c r="AA40" s="85"/>
      <c r="AB40" s="85"/>
      <c r="AC40" s="85"/>
      <c r="AD40" s="85"/>
      <c r="AE40" s="85"/>
      <c r="AF40" s="85"/>
      <c r="AG40" s="85"/>
      <c r="AN40" s="1" t="s">
        <v>91</v>
      </c>
    </row>
    <row r="41" spans="1:42" ht="16.5" customHeight="1" x14ac:dyDescent="0.15">
      <c r="A41" s="77" t="s">
        <v>42</v>
      </c>
      <c r="B41" s="77"/>
      <c r="C41" s="77"/>
      <c r="D41" s="77"/>
      <c r="E41" s="77"/>
      <c r="F41" s="77"/>
      <c r="G41" s="77"/>
      <c r="H41" s="77"/>
      <c r="I41" s="77"/>
      <c r="J41" s="165"/>
      <c r="K41" s="166"/>
      <c r="L41" s="166"/>
      <c r="M41" s="166"/>
      <c r="N41" s="166"/>
      <c r="O41" s="166"/>
      <c r="P41" s="166"/>
      <c r="Q41" s="167"/>
      <c r="R41" s="107"/>
      <c r="S41" s="107"/>
      <c r="T41" s="107"/>
      <c r="U41" s="107"/>
      <c r="V41" s="107"/>
      <c r="W41" s="107"/>
      <c r="X41" s="107"/>
      <c r="Y41" s="107"/>
      <c r="Z41" s="75" t="e">
        <f>IF(Z76-Z84&gt;=0,Z76-Z84,0)</f>
        <v>#DIV/0!</v>
      </c>
      <c r="AA41" s="75"/>
      <c r="AB41" s="75"/>
      <c r="AC41" s="75"/>
      <c r="AD41" s="75"/>
      <c r="AE41" s="75"/>
      <c r="AF41" s="75"/>
      <c r="AG41" s="75"/>
    </row>
    <row r="42" spans="1:42" ht="16.5" customHeight="1" x14ac:dyDescent="0.15">
      <c r="A42" s="101" t="s">
        <v>11</v>
      </c>
      <c r="B42" s="101"/>
      <c r="C42" s="101"/>
      <c r="D42" s="101"/>
      <c r="E42" s="101"/>
      <c r="F42" s="101"/>
      <c r="G42" s="101"/>
      <c r="H42" s="101"/>
      <c r="I42" s="101"/>
      <c r="J42" s="147"/>
      <c r="K42" s="148"/>
      <c r="L42" s="148"/>
      <c r="M42" s="148"/>
      <c r="N42" s="148"/>
      <c r="O42" s="148"/>
      <c r="P42" s="148"/>
      <c r="Q42" s="149"/>
      <c r="R42" s="92"/>
      <c r="S42" s="92"/>
      <c r="T42" s="92"/>
      <c r="U42" s="92"/>
      <c r="V42" s="92"/>
      <c r="W42" s="92"/>
      <c r="X42" s="92"/>
      <c r="Y42" s="92"/>
      <c r="Z42" s="75">
        <f>MIN(Z39,J22)</f>
        <v>0</v>
      </c>
      <c r="AA42" s="75"/>
      <c r="AB42" s="75"/>
      <c r="AC42" s="75"/>
      <c r="AD42" s="75"/>
      <c r="AE42" s="75"/>
      <c r="AF42" s="75"/>
      <c r="AG42" s="75"/>
      <c r="AI42" s="1" t="s">
        <v>44</v>
      </c>
      <c r="AJ42" s="1" t="s">
        <v>45</v>
      </c>
      <c r="AN42" s="87" t="str">
        <f>IF(J31+R31+Z31+J42+R42=Z42,"OK！","NG！")</f>
        <v>OK！</v>
      </c>
      <c r="AO42" s="87"/>
      <c r="AP42" s="87"/>
    </row>
    <row r="43" spans="1:42" ht="16.5" customHeight="1" x14ac:dyDescent="0.15">
      <c r="A43" s="77" t="s">
        <v>9</v>
      </c>
      <c r="B43" s="77"/>
      <c r="C43" s="77"/>
      <c r="D43" s="77"/>
      <c r="E43" s="77"/>
      <c r="F43" s="77"/>
      <c r="G43" s="77"/>
      <c r="H43" s="77"/>
      <c r="I43" s="77"/>
      <c r="J43" s="147"/>
      <c r="K43" s="148"/>
      <c r="L43" s="148"/>
      <c r="M43" s="148"/>
      <c r="N43" s="148"/>
      <c r="O43" s="148"/>
      <c r="P43" s="148"/>
      <c r="Q43" s="149"/>
      <c r="R43" s="92"/>
      <c r="S43" s="92"/>
      <c r="T43" s="92"/>
      <c r="U43" s="92"/>
      <c r="V43" s="92"/>
      <c r="W43" s="92"/>
      <c r="X43" s="92"/>
      <c r="Y43" s="92"/>
      <c r="Z43" s="75" t="e">
        <f>MIN(Z42,Z41)</f>
        <v>#DIV/0!</v>
      </c>
      <c r="AA43" s="75"/>
      <c r="AB43" s="75"/>
      <c r="AC43" s="75"/>
      <c r="AD43" s="75"/>
      <c r="AE43" s="75"/>
      <c r="AF43" s="75"/>
      <c r="AG43" s="75"/>
      <c r="AI43" s="1" t="s">
        <v>44</v>
      </c>
      <c r="AJ43" s="1" t="s">
        <v>45</v>
      </c>
      <c r="AN43" s="87" t="e">
        <f>IF(J32+R32+Z32+J43+R43=Z43,"OK！","NG！")</f>
        <v>#DIV/0!</v>
      </c>
      <c r="AO43" s="87"/>
      <c r="AP43" s="87"/>
    </row>
    <row r="44" spans="1:42" ht="16.5" customHeight="1" x14ac:dyDescent="0.15">
      <c r="A44" s="77" t="s">
        <v>10</v>
      </c>
      <c r="B44" s="77"/>
      <c r="C44" s="77"/>
      <c r="D44" s="77"/>
      <c r="E44" s="77"/>
      <c r="F44" s="77"/>
      <c r="G44" s="77"/>
      <c r="H44" s="77"/>
      <c r="I44" s="77"/>
      <c r="J44" s="162">
        <f t="shared" ref="J44" si="0">J42-J43</f>
        <v>0</v>
      </c>
      <c r="K44" s="163"/>
      <c r="L44" s="163"/>
      <c r="M44" s="163"/>
      <c r="N44" s="163"/>
      <c r="O44" s="163"/>
      <c r="P44" s="163"/>
      <c r="Q44" s="164"/>
      <c r="R44" s="75">
        <f t="shared" ref="R44" si="1">R42-R43</f>
        <v>0</v>
      </c>
      <c r="S44" s="75"/>
      <c r="T44" s="75"/>
      <c r="U44" s="75"/>
      <c r="V44" s="75"/>
      <c r="W44" s="75"/>
      <c r="X44" s="75"/>
      <c r="Y44" s="75"/>
      <c r="Z44" s="98" t="e">
        <f>Z42-Z43</f>
        <v>#DIV/0!</v>
      </c>
      <c r="AA44" s="98"/>
      <c r="AB44" s="98"/>
      <c r="AC44" s="98"/>
      <c r="AD44" s="98"/>
      <c r="AE44" s="98"/>
      <c r="AF44" s="98"/>
      <c r="AG44" s="98"/>
    </row>
    <row r="45" spans="1:42" ht="9.4" customHeight="1"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row>
    <row r="46" spans="1:42" ht="16.5" customHeight="1" x14ac:dyDescent="0.15">
      <c r="I46" s="1" t="s">
        <v>17</v>
      </c>
    </row>
    <row r="47" spans="1:42" ht="25.5" customHeight="1" x14ac:dyDescent="0.15">
      <c r="I47" s="1" t="s">
        <v>16</v>
      </c>
      <c r="K47" s="96"/>
      <c r="L47" s="96"/>
      <c r="M47" s="1" t="s">
        <v>15</v>
      </c>
      <c r="N47" s="96"/>
      <c r="O47" s="96"/>
      <c r="P47" s="1" t="s">
        <v>18</v>
      </c>
      <c r="Q47" s="96"/>
      <c r="R47" s="96"/>
      <c r="S47" s="1" t="s">
        <v>19</v>
      </c>
    </row>
    <row r="48" spans="1:42" ht="11.25" customHeight="1" x14ac:dyDescent="0.15"/>
    <row r="49" spans="1:33" ht="25.5" customHeight="1" x14ac:dyDescent="0.15">
      <c r="P49" s="1" t="s">
        <v>154</v>
      </c>
      <c r="W49" s="35"/>
      <c r="X49" s="35"/>
      <c r="Y49" s="35"/>
      <c r="Z49" s="35"/>
      <c r="AA49" s="35"/>
      <c r="AB49" s="35"/>
      <c r="AC49" s="35"/>
      <c r="AD49" s="35"/>
      <c r="AE49" s="35"/>
      <c r="AF49" s="35"/>
      <c r="AG49" s="35"/>
    </row>
    <row r="50" spans="1:33" ht="9" customHeight="1" x14ac:dyDescent="0.15"/>
    <row r="51" spans="1:33" ht="7.9" customHeight="1" x14ac:dyDescent="0.15"/>
    <row r="52" spans="1:33" ht="27.75" customHeight="1" x14ac:dyDescent="0.15">
      <c r="A52" s="93" t="s">
        <v>46</v>
      </c>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5"/>
    </row>
    <row r="53" spans="1:33" ht="7.9" customHeight="1" x14ac:dyDescent="0.15"/>
    <row r="54" spans="1:33" ht="8.25" customHeight="1" x14ac:dyDescent="0.15"/>
    <row r="55" spans="1:33" ht="23.25" customHeight="1" x14ac:dyDescent="0.15">
      <c r="A55" s="84" t="s">
        <v>2</v>
      </c>
      <c r="B55" s="84"/>
      <c r="C55" s="84"/>
      <c r="D55" s="84"/>
      <c r="E55" s="84"/>
      <c r="F55" s="84"/>
      <c r="G55" s="84"/>
      <c r="H55" s="84"/>
      <c r="I55" s="84"/>
      <c r="J55" s="150">
        <v>1</v>
      </c>
      <c r="K55" s="151"/>
      <c r="L55" s="151"/>
      <c r="M55" s="151"/>
      <c r="N55" s="151"/>
      <c r="O55" s="151"/>
      <c r="P55" s="151"/>
      <c r="Q55" s="152"/>
      <c r="R55" s="84">
        <v>2</v>
      </c>
      <c r="S55" s="84"/>
      <c r="T55" s="84"/>
      <c r="U55" s="84"/>
      <c r="V55" s="84"/>
      <c r="W55" s="84"/>
      <c r="X55" s="84"/>
      <c r="Y55" s="84"/>
      <c r="Z55" s="84">
        <v>3</v>
      </c>
      <c r="AA55" s="84"/>
      <c r="AB55" s="84"/>
      <c r="AC55" s="84"/>
      <c r="AD55" s="84"/>
      <c r="AE55" s="84"/>
      <c r="AF55" s="84"/>
      <c r="AG55" s="84"/>
    </row>
    <row r="56" spans="1:33" ht="13.5" x14ac:dyDescent="0.15">
      <c r="A56" s="77" t="s">
        <v>0</v>
      </c>
      <c r="B56" s="77"/>
      <c r="C56" s="77"/>
      <c r="D56" s="77"/>
      <c r="E56" s="77"/>
      <c r="F56" s="77"/>
      <c r="G56" s="77"/>
      <c r="H56" s="77"/>
      <c r="I56" s="77"/>
      <c r="J56" s="168">
        <f>J25</f>
        <v>0</v>
      </c>
      <c r="K56" s="169"/>
      <c r="L56" s="169"/>
      <c r="M56" s="169"/>
      <c r="N56" s="169"/>
      <c r="O56" s="169"/>
      <c r="P56" s="169"/>
      <c r="Q56" s="170"/>
      <c r="R56" s="82">
        <f>R25</f>
        <v>0</v>
      </c>
      <c r="S56" s="82"/>
      <c r="T56" s="82"/>
      <c r="U56" s="82"/>
      <c r="V56" s="82"/>
      <c r="W56" s="82"/>
      <c r="X56" s="82"/>
      <c r="Y56" s="82"/>
      <c r="Z56" s="82">
        <f>Z25</f>
        <v>0</v>
      </c>
      <c r="AA56" s="82"/>
      <c r="AB56" s="82"/>
      <c r="AC56" s="82"/>
      <c r="AD56" s="82"/>
      <c r="AE56" s="82"/>
      <c r="AF56" s="82"/>
      <c r="AG56" s="82"/>
    </row>
    <row r="57" spans="1:33" ht="13.5" x14ac:dyDescent="0.15">
      <c r="A57" s="77" t="s">
        <v>1</v>
      </c>
      <c r="B57" s="77"/>
      <c r="C57" s="77"/>
      <c r="D57" s="77"/>
      <c r="E57" s="77"/>
      <c r="F57" s="77"/>
      <c r="G57" s="77"/>
      <c r="H57" s="77"/>
      <c r="I57" s="77"/>
      <c r="J57" s="168">
        <f>J26</f>
        <v>0</v>
      </c>
      <c r="K57" s="169"/>
      <c r="L57" s="169"/>
      <c r="M57" s="169"/>
      <c r="N57" s="169"/>
      <c r="O57" s="169"/>
      <c r="P57" s="169"/>
      <c r="Q57" s="170"/>
      <c r="R57" s="82">
        <f>R26</f>
        <v>0</v>
      </c>
      <c r="S57" s="82"/>
      <c r="T57" s="82"/>
      <c r="U57" s="82"/>
      <c r="V57" s="82"/>
      <c r="W57" s="82"/>
      <c r="X57" s="82"/>
      <c r="Y57" s="82"/>
      <c r="Z57" s="82">
        <f>Z26</f>
        <v>0</v>
      </c>
      <c r="AA57" s="82"/>
      <c r="AB57" s="82"/>
      <c r="AC57" s="82"/>
      <c r="AD57" s="82"/>
      <c r="AE57" s="82"/>
      <c r="AF57" s="82"/>
      <c r="AG57" s="82"/>
    </row>
    <row r="58" spans="1:33" ht="13.5" x14ac:dyDescent="0.15">
      <c r="A58" s="78" t="s">
        <v>30</v>
      </c>
      <c r="B58" s="78"/>
      <c r="C58" s="76" t="s">
        <v>22</v>
      </c>
      <c r="D58" s="76"/>
      <c r="E58" s="76"/>
      <c r="F58" s="76"/>
      <c r="G58" s="76"/>
      <c r="H58" s="76"/>
      <c r="I58" s="76"/>
      <c r="J58" s="171"/>
      <c r="K58" s="172"/>
      <c r="L58" s="172"/>
      <c r="M58" s="172"/>
      <c r="N58" s="172"/>
      <c r="O58" s="172"/>
      <c r="P58" s="172"/>
      <c r="Q58" s="173"/>
      <c r="R58" s="80"/>
      <c r="S58" s="80"/>
      <c r="T58" s="80"/>
      <c r="U58" s="80"/>
      <c r="V58" s="80"/>
      <c r="W58" s="80"/>
      <c r="X58" s="80"/>
      <c r="Y58" s="80"/>
      <c r="Z58" s="80"/>
      <c r="AA58" s="80"/>
      <c r="AB58" s="80"/>
      <c r="AC58" s="80"/>
      <c r="AD58" s="80"/>
      <c r="AE58" s="80"/>
      <c r="AF58" s="80"/>
      <c r="AG58" s="80"/>
    </row>
    <row r="59" spans="1:33" ht="13.5" x14ac:dyDescent="0.15">
      <c r="A59" s="78"/>
      <c r="B59" s="78"/>
      <c r="C59" s="76" t="s">
        <v>47</v>
      </c>
      <c r="D59" s="76"/>
      <c r="E59" s="76"/>
      <c r="F59" s="76"/>
      <c r="G59" s="76"/>
      <c r="H59" s="76"/>
      <c r="I59" s="76"/>
      <c r="J59" s="171"/>
      <c r="K59" s="172"/>
      <c r="L59" s="172"/>
      <c r="M59" s="172"/>
      <c r="N59" s="172"/>
      <c r="O59" s="172"/>
      <c r="P59" s="172"/>
      <c r="Q59" s="173"/>
      <c r="R59" s="80"/>
      <c r="S59" s="80"/>
      <c r="T59" s="80"/>
      <c r="U59" s="80"/>
      <c r="V59" s="80"/>
      <c r="W59" s="80"/>
      <c r="X59" s="80"/>
      <c r="Y59" s="80"/>
      <c r="Z59" s="80"/>
      <c r="AA59" s="80"/>
      <c r="AB59" s="80"/>
      <c r="AC59" s="80"/>
      <c r="AD59" s="80"/>
      <c r="AE59" s="80"/>
      <c r="AF59" s="80"/>
      <c r="AG59" s="80"/>
    </row>
    <row r="60" spans="1:33" ht="13.5" x14ac:dyDescent="0.15">
      <c r="A60" s="78"/>
      <c r="B60" s="78"/>
      <c r="C60" s="76" t="s">
        <v>48</v>
      </c>
      <c r="D60" s="76"/>
      <c r="E60" s="76"/>
      <c r="F60" s="76"/>
      <c r="G60" s="76"/>
      <c r="H60" s="76"/>
      <c r="I60" s="76"/>
      <c r="J60" s="171"/>
      <c r="K60" s="172"/>
      <c r="L60" s="172"/>
      <c r="M60" s="172"/>
      <c r="N60" s="172"/>
      <c r="O60" s="172"/>
      <c r="P60" s="172"/>
      <c r="Q60" s="173"/>
      <c r="R60" s="80"/>
      <c r="S60" s="80"/>
      <c r="T60" s="80"/>
      <c r="U60" s="80"/>
      <c r="V60" s="80"/>
      <c r="W60" s="80"/>
      <c r="X60" s="80"/>
      <c r="Y60" s="80"/>
      <c r="Z60" s="80"/>
      <c r="AA60" s="80"/>
      <c r="AB60" s="80"/>
      <c r="AC60" s="80"/>
      <c r="AD60" s="80"/>
      <c r="AE60" s="80"/>
      <c r="AF60" s="80"/>
      <c r="AG60" s="80"/>
    </row>
    <row r="61" spans="1:33" ht="30" customHeight="1" x14ac:dyDescent="0.15">
      <c r="A61" s="89" t="s">
        <v>23</v>
      </c>
      <c r="B61" s="89"/>
      <c r="C61" s="81" t="s">
        <v>22</v>
      </c>
      <c r="D61" s="81"/>
      <c r="E61" s="81"/>
      <c r="F61" s="81"/>
      <c r="G61" s="81"/>
      <c r="H61" s="81"/>
      <c r="I61" s="81"/>
      <c r="J61" s="162">
        <f>J28</f>
        <v>0</v>
      </c>
      <c r="K61" s="163"/>
      <c r="L61" s="163"/>
      <c r="M61" s="163"/>
      <c r="N61" s="163"/>
      <c r="O61" s="163"/>
      <c r="P61" s="163"/>
      <c r="Q61" s="164"/>
      <c r="R61" s="162">
        <f t="shared" ref="R61" si="2">R28</f>
        <v>0</v>
      </c>
      <c r="S61" s="163"/>
      <c r="T61" s="163"/>
      <c r="U61" s="163"/>
      <c r="V61" s="163"/>
      <c r="W61" s="163"/>
      <c r="X61" s="163"/>
      <c r="Y61" s="164"/>
      <c r="Z61" s="162">
        <f t="shared" ref="Z61" si="3">Z28</f>
        <v>0</v>
      </c>
      <c r="AA61" s="163"/>
      <c r="AB61" s="163"/>
      <c r="AC61" s="163"/>
      <c r="AD61" s="163"/>
      <c r="AE61" s="163"/>
      <c r="AF61" s="163"/>
      <c r="AG61" s="164"/>
    </row>
    <row r="62" spans="1:33" ht="30" customHeight="1" x14ac:dyDescent="0.15">
      <c r="A62" s="89"/>
      <c r="B62" s="89"/>
      <c r="C62" s="81" t="s">
        <v>47</v>
      </c>
      <c r="D62" s="81"/>
      <c r="E62" s="81"/>
      <c r="F62" s="81"/>
      <c r="G62" s="81"/>
      <c r="H62" s="81"/>
      <c r="I62" s="81"/>
      <c r="J62" s="174">
        <f>J29</f>
        <v>0</v>
      </c>
      <c r="K62" s="175"/>
      <c r="L62" s="175"/>
      <c r="M62" s="175"/>
      <c r="N62" s="175"/>
      <c r="O62" s="175"/>
      <c r="P62" s="175"/>
      <c r="Q62" s="176"/>
      <c r="R62" s="85">
        <f t="shared" ref="R62" si="4">R29</f>
        <v>0</v>
      </c>
      <c r="S62" s="85"/>
      <c r="T62" s="85"/>
      <c r="U62" s="85"/>
      <c r="V62" s="85"/>
      <c r="W62" s="85"/>
      <c r="X62" s="85"/>
      <c r="Y62" s="85"/>
      <c r="Z62" s="85">
        <f t="shared" ref="Z62" si="5">Z29</f>
        <v>0</v>
      </c>
      <c r="AA62" s="85"/>
      <c r="AB62" s="85"/>
      <c r="AC62" s="85"/>
      <c r="AD62" s="85"/>
      <c r="AE62" s="85"/>
      <c r="AF62" s="85"/>
      <c r="AG62" s="85"/>
    </row>
    <row r="63" spans="1:33" ht="13.5" x14ac:dyDescent="0.15">
      <c r="A63" s="89"/>
      <c r="B63" s="89"/>
      <c r="C63" s="76" t="s">
        <v>48</v>
      </c>
      <c r="D63" s="76"/>
      <c r="E63" s="76"/>
      <c r="F63" s="76"/>
      <c r="G63" s="76"/>
      <c r="H63" s="76"/>
      <c r="I63" s="76"/>
      <c r="J63" s="171"/>
      <c r="K63" s="172"/>
      <c r="L63" s="172"/>
      <c r="M63" s="172"/>
      <c r="N63" s="172"/>
      <c r="O63" s="172"/>
      <c r="P63" s="172"/>
      <c r="Q63" s="173"/>
      <c r="R63" s="80"/>
      <c r="S63" s="80"/>
      <c r="T63" s="80"/>
      <c r="U63" s="80"/>
      <c r="V63" s="80"/>
      <c r="W63" s="80"/>
      <c r="X63" s="80"/>
      <c r="Y63" s="80"/>
      <c r="Z63" s="80"/>
      <c r="AA63" s="80"/>
      <c r="AB63" s="80"/>
      <c r="AC63" s="80"/>
      <c r="AD63" s="80"/>
      <c r="AE63" s="80"/>
      <c r="AF63" s="80"/>
      <c r="AG63" s="80"/>
    </row>
    <row r="64" spans="1:33" ht="30" customHeight="1" x14ac:dyDescent="0.15">
      <c r="A64" s="90" t="s">
        <v>41</v>
      </c>
      <c r="B64" s="90"/>
      <c r="C64" s="81" t="s">
        <v>31</v>
      </c>
      <c r="D64" s="81"/>
      <c r="E64" s="81"/>
      <c r="F64" s="81"/>
      <c r="G64" s="81"/>
      <c r="H64" s="81"/>
      <c r="I64" s="81"/>
      <c r="J64" s="171"/>
      <c r="K64" s="172"/>
      <c r="L64" s="172"/>
      <c r="M64" s="172"/>
      <c r="N64" s="172"/>
      <c r="O64" s="172"/>
      <c r="P64" s="172"/>
      <c r="Q64" s="173"/>
      <c r="R64" s="80"/>
      <c r="S64" s="80"/>
      <c r="T64" s="80"/>
      <c r="U64" s="80"/>
      <c r="V64" s="80"/>
      <c r="W64" s="80"/>
      <c r="X64" s="80"/>
      <c r="Y64" s="80"/>
      <c r="Z64" s="80"/>
      <c r="AA64" s="80"/>
      <c r="AB64" s="80"/>
      <c r="AC64" s="80"/>
      <c r="AD64" s="80"/>
      <c r="AE64" s="80"/>
      <c r="AF64" s="80"/>
      <c r="AG64" s="80"/>
    </row>
    <row r="65" spans="1:34" ht="30" customHeight="1" x14ac:dyDescent="0.15">
      <c r="A65" s="90"/>
      <c r="B65" s="90"/>
      <c r="C65" s="81" t="s">
        <v>32</v>
      </c>
      <c r="D65" s="81"/>
      <c r="E65" s="81"/>
      <c r="F65" s="81"/>
      <c r="G65" s="81"/>
      <c r="H65" s="81"/>
      <c r="I65" s="81"/>
      <c r="J65" s="171"/>
      <c r="K65" s="172"/>
      <c r="L65" s="172"/>
      <c r="M65" s="172"/>
      <c r="N65" s="172"/>
      <c r="O65" s="172"/>
      <c r="P65" s="172"/>
      <c r="Q65" s="173"/>
      <c r="R65" s="80"/>
      <c r="S65" s="80"/>
      <c r="T65" s="80"/>
      <c r="U65" s="80"/>
      <c r="V65" s="80"/>
      <c r="W65" s="80"/>
      <c r="X65" s="80"/>
      <c r="Y65" s="80"/>
      <c r="Z65" s="80"/>
      <c r="AA65" s="80"/>
      <c r="AB65" s="80"/>
      <c r="AC65" s="80"/>
      <c r="AD65" s="80"/>
      <c r="AE65" s="80"/>
      <c r="AF65" s="80"/>
      <c r="AG65" s="80"/>
    </row>
    <row r="66" spans="1:34" ht="41.25" customHeight="1" x14ac:dyDescent="0.15">
      <c r="A66" s="90"/>
      <c r="B66" s="90"/>
      <c r="C66" s="81" t="s">
        <v>49</v>
      </c>
      <c r="D66" s="81"/>
      <c r="E66" s="81"/>
      <c r="F66" s="81"/>
      <c r="G66" s="81"/>
      <c r="H66" s="81"/>
      <c r="I66" s="81"/>
      <c r="J66" s="183"/>
      <c r="K66" s="184"/>
      <c r="L66" s="184"/>
      <c r="M66" s="184"/>
      <c r="N66" s="184"/>
      <c r="O66" s="184"/>
      <c r="P66" s="184"/>
      <c r="Q66" s="185"/>
      <c r="R66" s="88"/>
      <c r="S66" s="88"/>
      <c r="T66" s="88"/>
      <c r="U66" s="88"/>
      <c r="V66" s="88"/>
      <c r="W66" s="88"/>
      <c r="X66" s="88"/>
      <c r="Y66" s="88"/>
      <c r="Z66" s="88"/>
      <c r="AA66" s="88"/>
      <c r="AB66" s="88"/>
      <c r="AC66" s="88"/>
      <c r="AD66" s="88"/>
      <c r="AE66" s="88"/>
      <c r="AF66" s="88"/>
      <c r="AG66" s="88"/>
    </row>
    <row r="67" spans="1:34" ht="30" customHeight="1" x14ac:dyDescent="0.15">
      <c r="A67" s="90"/>
      <c r="B67" s="90"/>
      <c r="C67" s="81" t="s">
        <v>50</v>
      </c>
      <c r="D67" s="81"/>
      <c r="E67" s="81"/>
      <c r="F67" s="81"/>
      <c r="G67" s="81"/>
      <c r="H67" s="81"/>
      <c r="I67" s="81"/>
      <c r="J67" s="177"/>
      <c r="K67" s="178"/>
      <c r="L67" s="178"/>
      <c r="M67" s="178"/>
      <c r="N67" s="178"/>
      <c r="O67" s="178"/>
      <c r="P67" s="178"/>
      <c r="Q67" s="179"/>
      <c r="R67" s="79"/>
      <c r="S67" s="79"/>
      <c r="T67" s="79"/>
      <c r="U67" s="79"/>
      <c r="V67" s="79"/>
      <c r="W67" s="79"/>
      <c r="X67" s="79"/>
      <c r="Y67" s="79"/>
      <c r="Z67" s="79"/>
      <c r="AA67" s="79"/>
      <c r="AB67" s="79"/>
      <c r="AC67" s="79"/>
      <c r="AD67" s="79"/>
      <c r="AE67" s="79"/>
      <c r="AF67" s="79"/>
      <c r="AG67" s="79"/>
    </row>
    <row r="68" spans="1:34" ht="30" customHeight="1" x14ac:dyDescent="0.15">
      <c r="A68" s="90"/>
      <c r="B68" s="90"/>
      <c r="C68" s="81" t="s">
        <v>35</v>
      </c>
      <c r="D68" s="81"/>
      <c r="E68" s="81"/>
      <c r="F68" s="81"/>
      <c r="G68" s="81"/>
      <c r="H68" s="81"/>
      <c r="I68" s="81"/>
      <c r="J68" s="171"/>
      <c r="K68" s="172"/>
      <c r="L68" s="172"/>
      <c r="M68" s="172"/>
      <c r="N68" s="172"/>
      <c r="O68" s="172"/>
      <c r="P68" s="172"/>
      <c r="Q68" s="173"/>
      <c r="R68" s="80"/>
      <c r="S68" s="80"/>
      <c r="T68" s="80"/>
      <c r="U68" s="80"/>
      <c r="V68" s="80"/>
      <c r="W68" s="80"/>
      <c r="X68" s="80"/>
      <c r="Y68" s="80"/>
      <c r="Z68" s="80"/>
      <c r="AA68" s="80"/>
      <c r="AB68" s="80"/>
      <c r="AC68" s="80"/>
      <c r="AD68" s="80"/>
      <c r="AE68" s="80"/>
      <c r="AF68" s="80"/>
      <c r="AG68" s="80"/>
    </row>
    <row r="69" spans="1:34" ht="30" customHeight="1" x14ac:dyDescent="0.15">
      <c r="A69" s="90"/>
      <c r="B69" s="90"/>
      <c r="C69" s="81" t="s">
        <v>40</v>
      </c>
      <c r="D69" s="81"/>
      <c r="E69" s="81"/>
      <c r="F69" s="81"/>
      <c r="G69" s="81"/>
      <c r="H69" s="81"/>
      <c r="I69" s="81"/>
      <c r="J69" s="171"/>
      <c r="K69" s="172"/>
      <c r="L69" s="172"/>
      <c r="M69" s="172"/>
      <c r="N69" s="172"/>
      <c r="O69" s="172"/>
      <c r="P69" s="172"/>
      <c r="Q69" s="173"/>
      <c r="R69" s="80"/>
      <c r="S69" s="80"/>
      <c r="T69" s="80"/>
      <c r="U69" s="80"/>
      <c r="V69" s="80"/>
      <c r="W69" s="80"/>
      <c r="X69" s="80"/>
      <c r="Y69" s="80"/>
      <c r="Z69" s="80"/>
      <c r="AA69" s="80"/>
      <c r="AB69" s="80"/>
      <c r="AC69" s="80"/>
      <c r="AD69" s="80"/>
      <c r="AE69" s="80"/>
      <c r="AF69" s="80"/>
      <c r="AG69" s="80"/>
    </row>
    <row r="70" spans="1:34" ht="23.25" customHeight="1" x14ac:dyDescent="0.15">
      <c r="A70" s="84" t="s">
        <v>2</v>
      </c>
      <c r="B70" s="84"/>
      <c r="C70" s="84"/>
      <c r="D70" s="84"/>
      <c r="E70" s="84"/>
      <c r="F70" s="84"/>
      <c r="G70" s="84"/>
      <c r="H70" s="84"/>
      <c r="I70" s="84"/>
      <c r="J70" s="150">
        <v>4</v>
      </c>
      <c r="K70" s="151"/>
      <c r="L70" s="151"/>
      <c r="M70" s="151"/>
      <c r="N70" s="151"/>
      <c r="O70" s="151"/>
      <c r="P70" s="151"/>
      <c r="Q70" s="152"/>
      <c r="R70" s="84">
        <v>5</v>
      </c>
      <c r="S70" s="84"/>
      <c r="T70" s="84"/>
      <c r="U70" s="84"/>
      <c r="V70" s="84"/>
      <c r="W70" s="84"/>
      <c r="X70" s="84"/>
      <c r="Y70" s="84"/>
      <c r="Z70" s="84" t="s">
        <v>20</v>
      </c>
      <c r="AA70" s="84"/>
      <c r="AB70" s="84"/>
      <c r="AC70" s="84"/>
      <c r="AD70" s="84"/>
      <c r="AE70" s="84"/>
      <c r="AF70" s="84"/>
      <c r="AG70" s="84"/>
    </row>
    <row r="71" spans="1:34" ht="13.5" x14ac:dyDescent="0.15">
      <c r="A71" s="77" t="s">
        <v>0</v>
      </c>
      <c r="B71" s="77"/>
      <c r="C71" s="77"/>
      <c r="D71" s="77"/>
      <c r="E71" s="77"/>
      <c r="F71" s="77"/>
      <c r="G71" s="77"/>
      <c r="H71" s="77"/>
      <c r="I71" s="77"/>
      <c r="J71" s="168">
        <f>J36</f>
        <v>0</v>
      </c>
      <c r="K71" s="169"/>
      <c r="L71" s="169"/>
      <c r="M71" s="169"/>
      <c r="N71" s="169"/>
      <c r="O71" s="169"/>
      <c r="P71" s="169"/>
      <c r="Q71" s="170"/>
      <c r="R71" s="82">
        <f>R36</f>
        <v>0</v>
      </c>
      <c r="S71" s="82"/>
      <c r="T71" s="82"/>
      <c r="U71" s="82"/>
      <c r="V71" s="82"/>
      <c r="W71" s="82"/>
      <c r="X71" s="82"/>
      <c r="Y71" s="82"/>
      <c r="Z71" s="84"/>
      <c r="AA71" s="84"/>
      <c r="AB71" s="84"/>
      <c r="AC71" s="84"/>
      <c r="AD71" s="84"/>
      <c r="AE71" s="84"/>
      <c r="AF71" s="84"/>
      <c r="AG71" s="84"/>
    </row>
    <row r="72" spans="1:34" ht="13.5" x14ac:dyDescent="0.15">
      <c r="A72" s="77" t="s">
        <v>1</v>
      </c>
      <c r="B72" s="77"/>
      <c r="C72" s="77"/>
      <c r="D72" s="77"/>
      <c r="E72" s="77"/>
      <c r="F72" s="77"/>
      <c r="G72" s="77"/>
      <c r="H72" s="77"/>
      <c r="I72" s="77"/>
      <c r="J72" s="180">
        <f>J37</f>
        <v>0</v>
      </c>
      <c r="K72" s="181"/>
      <c r="L72" s="181"/>
      <c r="M72" s="181"/>
      <c r="N72" s="181"/>
      <c r="O72" s="181"/>
      <c r="P72" s="181"/>
      <c r="Q72" s="182"/>
      <c r="R72" s="83">
        <f>R37</f>
        <v>0</v>
      </c>
      <c r="S72" s="83"/>
      <c r="T72" s="83"/>
      <c r="U72" s="83"/>
      <c r="V72" s="83"/>
      <c r="W72" s="83"/>
      <c r="X72" s="83"/>
      <c r="Y72" s="83"/>
      <c r="Z72" s="84"/>
      <c r="AA72" s="84"/>
      <c r="AB72" s="84"/>
      <c r="AC72" s="84"/>
      <c r="AD72" s="84"/>
      <c r="AE72" s="84"/>
      <c r="AF72" s="84"/>
      <c r="AG72" s="84"/>
    </row>
    <row r="73" spans="1:34" ht="13.5" x14ac:dyDescent="0.15">
      <c r="A73" s="78" t="s">
        <v>30</v>
      </c>
      <c r="B73" s="78"/>
      <c r="C73" s="76" t="s">
        <v>22</v>
      </c>
      <c r="D73" s="76"/>
      <c r="E73" s="76"/>
      <c r="F73" s="76"/>
      <c r="G73" s="76"/>
      <c r="H73" s="76"/>
      <c r="I73" s="76"/>
      <c r="J73" s="171"/>
      <c r="K73" s="172"/>
      <c r="L73" s="172"/>
      <c r="M73" s="172"/>
      <c r="N73" s="172"/>
      <c r="O73" s="172"/>
      <c r="P73" s="172"/>
      <c r="Q73" s="173"/>
      <c r="R73" s="80"/>
      <c r="S73" s="80"/>
      <c r="T73" s="80"/>
      <c r="U73" s="80"/>
      <c r="V73" s="80"/>
      <c r="W73" s="80"/>
      <c r="X73" s="80"/>
      <c r="Y73" s="80"/>
      <c r="Z73" s="92"/>
      <c r="AA73" s="92"/>
      <c r="AB73" s="92"/>
      <c r="AC73" s="92"/>
      <c r="AD73" s="92"/>
      <c r="AE73" s="92"/>
      <c r="AF73" s="92"/>
      <c r="AG73" s="92"/>
      <c r="AH73" s="22" t="s">
        <v>12</v>
      </c>
    </row>
    <row r="74" spans="1:34" ht="13.5" x14ac:dyDescent="0.15">
      <c r="A74" s="78"/>
      <c r="B74" s="78"/>
      <c r="C74" s="76" t="s">
        <v>47</v>
      </c>
      <c r="D74" s="76"/>
      <c r="E74" s="76"/>
      <c r="F74" s="76"/>
      <c r="G74" s="76"/>
      <c r="H74" s="76"/>
      <c r="I74" s="76"/>
      <c r="J74" s="171"/>
      <c r="K74" s="172"/>
      <c r="L74" s="172"/>
      <c r="M74" s="172"/>
      <c r="N74" s="172"/>
      <c r="O74" s="172"/>
      <c r="P74" s="172"/>
      <c r="Q74" s="173"/>
      <c r="R74" s="80"/>
      <c r="S74" s="80"/>
      <c r="T74" s="80"/>
      <c r="U74" s="80"/>
      <c r="V74" s="80"/>
      <c r="W74" s="80"/>
      <c r="X74" s="80"/>
      <c r="Y74" s="80"/>
      <c r="Z74" s="91"/>
      <c r="AA74" s="91"/>
      <c r="AB74" s="91"/>
      <c r="AC74" s="91"/>
      <c r="AD74" s="91"/>
      <c r="AE74" s="91"/>
      <c r="AF74" s="91"/>
      <c r="AG74" s="91"/>
      <c r="AH74" s="22" t="s">
        <v>13</v>
      </c>
    </row>
    <row r="75" spans="1:34" ht="13.5" x14ac:dyDescent="0.15">
      <c r="A75" s="78"/>
      <c r="B75" s="78"/>
      <c r="C75" s="76" t="s">
        <v>48</v>
      </c>
      <c r="D75" s="76"/>
      <c r="E75" s="76"/>
      <c r="F75" s="76"/>
      <c r="G75" s="76"/>
      <c r="H75" s="76"/>
      <c r="I75" s="76"/>
      <c r="J75" s="171"/>
      <c r="K75" s="172"/>
      <c r="L75" s="172"/>
      <c r="M75" s="172"/>
      <c r="N75" s="172"/>
      <c r="O75" s="172"/>
      <c r="P75" s="172"/>
      <c r="Q75" s="173"/>
      <c r="R75" s="80"/>
      <c r="S75" s="80"/>
      <c r="T75" s="80"/>
      <c r="U75" s="80"/>
      <c r="V75" s="80"/>
      <c r="W75" s="80"/>
      <c r="X75" s="80"/>
      <c r="Y75" s="80"/>
      <c r="Z75" s="75" t="e">
        <f>ROUND(Z73/Z74,0)</f>
        <v>#DIV/0!</v>
      </c>
      <c r="AA75" s="75"/>
      <c r="AB75" s="75"/>
      <c r="AC75" s="75"/>
      <c r="AD75" s="75"/>
      <c r="AE75" s="75"/>
      <c r="AF75" s="75"/>
      <c r="AG75" s="75"/>
      <c r="AH75" s="22" t="s">
        <v>26</v>
      </c>
    </row>
    <row r="76" spans="1:34" ht="30" customHeight="1" x14ac:dyDescent="0.15">
      <c r="A76" s="89" t="s">
        <v>23</v>
      </c>
      <c r="B76" s="89"/>
      <c r="C76" s="81" t="s">
        <v>22</v>
      </c>
      <c r="D76" s="81"/>
      <c r="E76" s="81"/>
      <c r="F76" s="81"/>
      <c r="G76" s="81"/>
      <c r="H76" s="81"/>
      <c r="I76" s="81"/>
      <c r="J76" s="162">
        <f>J39</f>
        <v>0</v>
      </c>
      <c r="K76" s="163"/>
      <c r="L76" s="163"/>
      <c r="M76" s="163"/>
      <c r="N76" s="163"/>
      <c r="O76" s="163"/>
      <c r="P76" s="163"/>
      <c r="Q76" s="164"/>
      <c r="R76" s="162">
        <f>R39</f>
        <v>0</v>
      </c>
      <c r="S76" s="163"/>
      <c r="T76" s="163"/>
      <c r="U76" s="163"/>
      <c r="V76" s="163"/>
      <c r="W76" s="163"/>
      <c r="X76" s="163"/>
      <c r="Y76" s="164"/>
      <c r="Z76" s="75">
        <f>SUM(J61:AG61,J76:Y76)</f>
        <v>0</v>
      </c>
      <c r="AA76" s="75"/>
      <c r="AB76" s="75"/>
      <c r="AC76" s="75"/>
      <c r="AD76" s="75"/>
      <c r="AE76" s="75"/>
      <c r="AF76" s="75"/>
      <c r="AG76" s="75"/>
      <c r="AH76" s="23" t="s">
        <v>27</v>
      </c>
    </row>
    <row r="77" spans="1:34" ht="30" customHeight="1" x14ac:dyDescent="0.15">
      <c r="A77" s="89"/>
      <c r="B77" s="89"/>
      <c r="C77" s="81" t="s">
        <v>47</v>
      </c>
      <c r="D77" s="81"/>
      <c r="E77" s="81"/>
      <c r="F77" s="81"/>
      <c r="G77" s="81"/>
      <c r="H77" s="81"/>
      <c r="I77" s="81"/>
      <c r="J77" s="174">
        <f>J40</f>
        <v>0</v>
      </c>
      <c r="K77" s="175"/>
      <c r="L77" s="175"/>
      <c r="M77" s="175"/>
      <c r="N77" s="175"/>
      <c r="O77" s="175"/>
      <c r="P77" s="175"/>
      <c r="Q77" s="176"/>
      <c r="R77" s="85">
        <f>R40</f>
        <v>0</v>
      </c>
      <c r="S77" s="85"/>
      <c r="T77" s="85"/>
      <c r="U77" s="85"/>
      <c r="V77" s="85"/>
      <c r="W77" s="85"/>
      <c r="X77" s="85"/>
      <c r="Y77" s="85"/>
      <c r="Z77" s="85">
        <f>Z40</f>
        <v>0</v>
      </c>
      <c r="AA77" s="85"/>
      <c r="AB77" s="85"/>
      <c r="AC77" s="85"/>
      <c r="AD77" s="85"/>
      <c r="AE77" s="85"/>
      <c r="AF77" s="85"/>
      <c r="AG77" s="85"/>
      <c r="AH77" s="23" t="s">
        <v>28</v>
      </c>
    </row>
    <row r="78" spans="1:34" ht="13.5" x14ac:dyDescent="0.15">
      <c r="A78" s="89"/>
      <c r="B78" s="89"/>
      <c r="C78" s="76" t="s">
        <v>48</v>
      </c>
      <c r="D78" s="76"/>
      <c r="E78" s="76"/>
      <c r="F78" s="76"/>
      <c r="G78" s="76"/>
      <c r="H78" s="76"/>
      <c r="I78" s="76"/>
      <c r="J78" s="171"/>
      <c r="K78" s="172"/>
      <c r="L78" s="172"/>
      <c r="M78" s="172"/>
      <c r="N78" s="172"/>
      <c r="O78" s="172"/>
      <c r="P78" s="172"/>
      <c r="Q78" s="173"/>
      <c r="R78" s="80"/>
      <c r="S78" s="80"/>
      <c r="T78" s="80"/>
      <c r="U78" s="80"/>
      <c r="V78" s="80"/>
      <c r="W78" s="80"/>
      <c r="X78" s="80"/>
      <c r="Y78" s="80"/>
      <c r="Z78" s="75" t="e">
        <f>ROUND(Z76/Z77,0)</f>
        <v>#DIV/0!</v>
      </c>
      <c r="AA78" s="75"/>
      <c r="AB78" s="75"/>
      <c r="AC78" s="75"/>
      <c r="AD78" s="75"/>
      <c r="AE78" s="75"/>
      <c r="AF78" s="75"/>
      <c r="AG78" s="75"/>
      <c r="AH78" s="22" t="s">
        <v>29</v>
      </c>
    </row>
    <row r="79" spans="1:34" ht="30" customHeight="1" x14ac:dyDescent="0.15">
      <c r="A79" s="90" t="s">
        <v>41</v>
      </c>
      <c r="B79" s="90"/>
      <c r="C79" s="81" t="s">
        <v>31</v>
      </c>
      <c r="D79" s="81"/>
      <c r="E79" s="81"/>
      <c r="F79" s="81"/>
      <c r="G79" s="81"/>
      <c r="H79" s="81"/>
      <c r="I79" s="81"/>
      <c r="J79" s="171"/>
      <c r="K79" s="172"/>
      <c r="L79" s="172"/>
      <c r="M79" s="172"/>
      <c r="N79" s="172"/>
      <c r="O79" s="172"/>
      <c r="P79" s="172"/>
      <c r="Q79" s="173"/>
      <c r="R79" s="80"/>
      <c r="S79" s="80"/>
      <c r="T79" s="80"/>
      <c r="U79" s="80"/>
      <c r="V79" s="80"/>
      <c r="W79" s="80"/>
      <c r="X79" s="80"/>
      <c r="Y79" s="80"/>
      <c r="Z79" s="85">
        <f>IF(Z77-Z74&gt;=0,Z77-Z74,0)</f>
        <v>0</v>
      </c>
      <c r="AA79" s="85"/>
      <c r="AB79" s="85"/>
      <c r="AC79" s="85"/>
      <c r="AD79" s="85"/>
      <c r="AE79" s="85"/>
      <c r="AF79" s="85"/>
      <c r="AG79" s="85"/>
      <c r="AH79" s="22" t="s">
        <v>33</v>
      </c>
    </row>
    <row r="80" spans="1:34" ht="30" customHeight="1" x14ac:dyDescent="0.15">
      <c r="A80" s="90"/>
      <c r="B80" s="90"/>
      <c r="C80" s="81" t="s">
        <v>32</v>
      </c>
      <c r="D80" s="81"/>
      <c r="E80" s="81"/>
      <c r="F80" s="81"/>
      <c r="G80" s="81"/>
      <c r="H80" s="81"/>
      <c r="I80" s="81"/>
      <c r="J80" s="171"/>
      <c r="K80" s="172"/>
      <c r="L80" s="172"/>
      <c r="M80" s="172"/>
      <c r="N80" s="172"/>
      <c r="O80" s="172"/>
      <c r="P80" s="172"/>
      <c r="Q80" s="173"/>
      <c r="R80" s="80"/>
      <c r="S80" s="80"/>
      <c r="T80" s="80"/>
      <c r="U80" s="80"/>
      <c r="V80" s="80"/>
      <c r="W80" s="80"/>
      <c r="X80" s="80"/>
      <c r="Y80" s="80"/>
      <c r="Z80" s="75" t="e">
        <f>Z78*Z79</f>
        <v>#DIV/0!</v>
      </c>
      <c r="AA80" s="75"/>
      <c r="AB80" s="75"/>
      <c r="AC80" s="75"/>
      <c r="AD80" s="75"/>
      <c r="AE80" s="75"/>
      <c r="AF80" s="75"/>
      <c r="AG80" s="75"/>
      <c r="AH80" s="24" t="s">
        <v>34</v>
      </c>
    </row>
    <row r="81" spans="1:34" ht="41.25" customHeight="1" x14ac:dyDescent="0.15">
      <c r="A81" s="90"/>
      <c r="B81" s="90"/>
      <c r="C81" s="81" t="s">
        <v>49</v>
      </c>
      <c r="D81" s="81"/>
      <c r="E81" s="81"/>
      <c r="F81" s="81"/>
      <c r="G81" s="81"/>
      <c r="H81" s="81"/>
      <c r="I81" s="81"/>
      <c r="J81" s="183"/>
      <c r="K81" s="184"/>
      <c r="L81" s="184"/>
      <c r="M81" s="184"/>
      <c r="N81" s="184"/>
      <c r="O81" s="184"/>
      <c r="P81" s="184"/>
      <c r="Q81" s="185"/>
      <c r="R81" s="88"/>
      <c r="S81" s="88"/>
      <c r="T81" s="88"/>
      <c r="U81" s="88"/>
      <c r="V81" s="88"/>
      <c r="W81" s="88"/>
      <c r="X81" s="88"/>
      <c r="Y81" s="88"/>
      <c r="Z81" s="75" t="e">
        <f>IF(Z78-Z75&gt;=0,Z78-Z75,0)</f>
        <v>#DIV/0!</v>
      </c>
      <c r="AA81" s="75"/>
      <c r="AB81" s="75"/>
      <c r="AC81" s="75"/>
      <c r="AD81" s="75"/>
      <c r="AE81" s="75"/>
      <c r="AF81" s="75"/>
      <c r="AG81" s="75"/>
      <c r="AH81" s="24" t="s">
        <v>36</v>
      </c>
    </row>
    <row r="82" spans="1:34" ht="30" customHeight="1" x14ac:dyDescent="0.15">
      <c r="A82" s="90"/>
      <c r="B82" s="90"/>
      <c r="C82" s="81" t="s">
        <v>50</v>
      </c>
      <c r="D82" s="81"/>
      <c r="E82" s="81"/>
      <c r="F82" s="81"/>
      <c r="G82" s="81"/>
      <c r="H82" s="81"/>
      <c r="I82" s="81"/>
      <c r="J82" s="177"/>
      <c r="K82" s="178"/>
      <c r="L82" s="178"/>
      <c r="M82" s="178"/>
      <c r="N82" s="178"/>
      <c r="O82" s="178"/>
      <c r="P82" s="178"/>
      <c r="Q82" s="179"/>
      <c r="R82" s="79"/>
      <c r="S82" s="79"/>
      <c r="T82" s="79"/>
      <c r="U82" s="79"/>
      <c r="V82" s="79"/>
      <c r="W82" s="79"/>
      <c r="X82" s="79"/>
      <c r="Y82" s="79"/>
      <c r="Z82" s="85">
        <f>IF(Z77-Z79&gt;=0,Z77-Z79,0)</f>
        <v>0</v>
      </c>
      <c r="AA82" s="85"/>
      <c r="AB82" s="85"/>
      <c r="AC82" s="85"/>
      <c r="AD82" s="85"/>
      <c r="AE82" s="85"/>
      <c r="AF82" s="85"/>
      <c r="AG82" s="85"/>
      <c r="AH82" s="24" t="s">
        <v>37</v>
      </c>
    </row>
    <row r="83" spans="1:34" ht="30" customHeight="1" x14ac:dyDescent="0.15">
      <c r="A83" s="90"/>
      <c r="B83" s="90"/>
      <c r="C83" s="81" t="s">
        <v>35</v>
      </c>
      <c r="D83" s="81"/>
      <c r="E83" s="81"/>
      <c r="F83" s="81"/>
      <c r="G83" s="81"/>
      <c r="H83" s="81"/>
      <c r="I83" s="81"/>
      <c r="J83" s="171"/>
      <c r="K83" s="172"/>
      <c r="L83" s="172"/>
      <c r="M83" s="172"/>
      <c r="N83" s="172"/>
      <c r="O83" s="172"/>
      <c r="P83" s="172"/>
      <c r="Q83" s="173"/>
      <c r="R83" s="80"/>
      <c r="S83" s="80"/>
      <c r="T83" s="80"/>
      <c r="U83" s="80"/>
      <c r="V83" s="80"/>
      <c r="W83" s="80"/>
      <c r="X83" s="80"/>
      <c r="Y83" s="80"/>
      <c r="Z83" s="75" t="e">
        <f>Z81*Z82</f>
        <v>#DIV/0!</v>
      </c>
      <c r="AA83" s="75"/>
      <c r="AB83" s="75"/>
      <c r="AC83" s="75"/>
      <c r="AD83" s="75"/>
      <c r="AE83" s="75"/>
      <c r="AF83" s="75"/>
      <c r="AG83" s="75"/>
      <c r="AH83" s="24" t="s">
        <v>38</v>
      </c>
    </row>
    <row r="84" spans="1:34" ht="30" customHeight="1" x14ac:dyDescent="0.15">
      <c r="A84" s="90"/>
      <c r="B84" s="90"/>
      <c r="C84" s="81" t="s">
        <v>40</v>
      </c>
      <c r="D84" s="81"/>
      <c r="E84" s="81"/>
      <c r="F84" s="81"/>
      <c r="G84" s="81"/>
      <c r="H84" s="81"/>
      <c r="I84" s="81"/>
      <c r="J84" s="171"/>
      <c r="K84" s="172"/>
      <c r="L84" s="172"/>
      <c r="M84" s="172"/>
      <c r="N84" s="172"/>
      <c r="O84" s="172"/>
      <c r="P84" s="172"/>
      <c r="Q84" s="173"/>
      <c r="R84" s="80"/>
      <c r="S84" s="80"/>
      <c r="T84" s="80"/>
      <c r="U84" s="80"/>
      <c r="V84" s="80"/>
      <c r="W84" s="80"/>
      <c r="X84" s="80"/>
      <c r="Y84" s="80"/>
      <c r="Z84" s="75" t="e">
        <f>Z80+Z83</f>
        <v>#DIV/0!</v>
      </c>
      <c r="AA84" s="75"/>
      <c r="AB84" s="75"/>
      <c r="AC84" s="75"/>
      <c r="AD84" s="75"/>
      <c r="AE84" s="75"/>
      <c r="AF84" s="75"/>
      <c r="AG84" s="75"/>
      <c r="AH84" s="24" t="s">
        <v>39</v>
      </c>
    </row>
    <row r="85" spans="1:34" ht="13.5" x14ac:dyDescent="0.15"/>
    <row r="86" spans="1:34" ht="13.5" x14ac:dyDescent="0.15"/>
  </sheetData>
  <mergeCells count="234">
    <mergeCell ref="A16:F17"/>
    <mergeCell ref="G16:P17"/>
    <mergeCell ref="R78:Y78"/>
    <mergeCell ref="Z78:AG78"/>
    <mergeCell ref="C84:I84"/>
    <mergeCell ref="J84:Q84"/>
    <mergeCell ref="R84:Y84"/>
    <mergeCell ref="Z84:AG84"/>
    <mergeCell ref="C82:I82"/>
    <mergeCell ref="J82:Q82"/>
    <mergeCell ref="R82:Y82"/>
    <mergeCell ref="Z82:AG82"/>
    <mergeCell ref="C83:I83"/>
    <mergeCell ref="J83:Q83"/>
    <mergeCell ref="R83:Y83"/>
    <mergeCell ref="Z83:AG83"/>
    <mergeCell ref="A79:B84"/>
    <mergeCell ref="C79:I79"/>
    <mergeCell ref="J79:Q79"/>
    <mergeCell ref="R79:Y79"/>
    <mergeCell ref="Z79:AG79"/>
    <mergeCell ref="C80:I80"/>
    <mergeCell ref="J80:Q80"/>
    <mergeCell ref="A76:B78"/>
    <mergeCell ref="R80:Y80"/>
    <mergeCell ref="Z80:AG80"/>
    <mergeCell ref="C81:I81"/>
    <mergeCell ref="J81:Q81"/>
    <mergeCell ref="R81:Y81"/>
    <mergeCell ref="Z81:AG81"/>
    <mergeCell ref="J78:Q78"/>
    <mergeCell ref="A73:B75"/>
    <mergeCell ref="C73:I73"/>
    <mergeCell ref="J73:Q73"/>
    <mergeCell ref="R73:Y73"/>
    <mergeCell ref="C76:I76"/>
    <mergeCell ref="J76:Q76"/>
    <mergeCell ref="R76:Y76"/>
    <mergeCell ref="Z76:AG76"/>
    <mergeCell ref="C77:I77"/>
    <mergeCell ref="J77:Q77"/>
    <mergeCell ref="R77:Y77"/>
    <mergeCell ref="Z77:AG77"/>
    <mergeCell ref="C78:I78"/>
    <mergeCell ref="Z73:AG73"/>
    <mergeCell ref="C74:I74"/>
    <mergeCell ref="J74:Q74"/>
    <mergeCell ref="R74:Y74"/>
    <mergeCell ref="Z74:AG74"/>
    <mergeCell ref="C75:I75"/>
    <mergeCell ref="J75:Q75"/>
    <mergeCell ref="R75:Y75"/>
    <mergeCell ref="Z75:AG75"/>
    <mergeCell ref="C68:I68"/>
    <mergeCell ref="J68:Q68"/>
    <mergeCell ref="R68:Y68"/>
    <mergeCell ref="Z68:AG68"/>
    <mergeCell ref="A70:I70"/>
    <mergeCell ref="J70:Q70"/>
    <mergeCell ref="R70:Y70"/>
    <mergeCell ref="Z70:AG72"/>
    <mergeCell ref="A71:I71"/>
    <mergeCell ref="J71:Q71"/>
    <mergeCell ref="R71:Y71"/>
    <mergeCell ref="A72:I72"/>
    <mergeCell ref="J72:Q72"/>
    <mergeCell ref="R72:Y72"/>
    <mergeCell ref="A64:B69"/>
    <mergeCell ref="R65:Y65"/>
    <mergeCell ref="Z65:AG65"/>
    <mergeCell ref="C66:I66"/>
    <mergeCell ref="J66:Q66"/>
    <mergeCell ref="R66:Y66"/>
    <mergeCell ref="Z66:AG66"/>
    <mergeCell ref="C69:I69"/>
    <mergeCell ref="J69:Q69"/>
    <mergeCell ref="R69:Y69"/>
    <mergeCell ref="Z69:AG69"/>
    <mergeCell ref="C64:I64"/>
    <mergeCell ref="J64:Q64"/>
    <mergeCell ref="R64:Y64"/>
    <mergeCell ref="Z64:AG64"/>
    <mergeCell ref="C65:I65"/>
    <mergeCell ref="J65:Q65"/>
    <mergeCell ref="C67:I67"/>
    <mergeCell ref="J67:Q67"/>
    <mergeCell ref="R67:Y67"/>
    <mergeCell ref="Z67:AG67"/>
    <mergeCell ref="A61:B63"/>
    <mergeCell ref="C61:I61"/>
    <mergeCell ref="J61:Q61"/>
    <mergeCell ref="R61:Y61"/>
    <mergeCell ref="Z61:AG61"/>
    <mergeCell ref="C62:I62"/>
    <mergeCell ref="J62:Q62"/>
    <mergeCell ref="R62:Y62"/>
    <mergeCell ref="Z62:AG62"/>
    <mergeCell ref="C63:I63"/>
    <mergeCell ref="J63:Q63"/>
    <mergeCell ref="R63:Y63"/>
    <mergeCell ref="Z63:AG63"/>
    <mergeCell ref="J59:Q59"/>
    <mergeCell ref="R59:Y59"/>
    <mergeCell ref="Z59:AG59"/>
    <mergeCell ref="C60:I60"/>
    <mergeCell ref="J60:Q60"/>
    <mergeCell ref="R60:Y60"/>
    <mergeCell ref="Z60:AG60"/>
    <mergeCell ref="A57:I57"/>
    <mergeCell ref="J57:Q57"/>
    <mergeCell ref="R57:Y57"/>
    <mergeCell ref="Z57:AG57"/>
    <mergeCell ref="A58:B60"/>
    <mergeCell ref="C58:I58"/>
    <mergeCell ref="J58:Q58"/>
    <mergeCell ref="R58:Y58"/>
    <mergeCell ref="Z58:AG58"/>
    <mergeCell ref="C59:I59"/>
    <mergeCell ref="A52:AG52"/>
    <mergeCell ref="A55:I55"/>
    <mergeCell ref="J55:Q55"/>
    <mergeCell ref="R55:Y55"/>
    <mergeCell ref="Z55:AG55"/>
    <mergeCell ref="A56:I56"/>
    <mergeCell ref="J56:Q56"/>
    <mergeCell ref="R56:Y56"/>
    <mergeCell ref="Z56:AG56"/>
    <mergeCell ref="A44:I44"/>
    <mergeCell ref="J44:Q44"/>
    <mergeCell ref="R44:Y44"/>
    <mergeCell ref="Z44:AG44"/>
    <mergeCell ref="K47:L47"/>
    <mergeCell ref="N47:O47"/>
    <mergeCell ref="Q47:R47"/>
    <mergeCell ref="A42:I42"/>
    <mergeCell ref="J42:Q42"/>
    <mergeCell ref="R42:Y42"/>
    <mergeCell ref="Z42:AG42"/>
    <mergeCell ref="AN42:AP42"/>
    <mergeCell ref="A43:I43"/>
    <mergeCell ref="J43:Q43"/>
    <mergeCell ref="R43:Y43"/>
    <mergeCell ref="Z43:AG43"/>
    <mergeCell ref="AN43:AP43"/>
    <mergeCell ref="A40:I40"/>
    <mergeCell ref="J40:Q40"/>
    <mergeCell ref="R40:Y40"/>
    <mergeCell ref="Z40:AG40"/>
    <mergeCell ref="A41:I41"/>
    <mergeCell ref="J41:Q41"/>
    <mergeCell ref="R41:Y41"/>
    <mergeCell ref="Z41:AG41"/>
    <mergeCell ref="A38:I38"/>
    <mergeCell ref="J38:Q38"/>
    <mergeCell ref="R38:Y38"/>
    <mergeCell ref="A33:I33"/>
    <mergeCell ref="J33:Q33"/>
    <mergeCell ref="R33:Y33"/>
    <mergeCell ref="Z38:AG38"/>
    <mergeCell ref="A39:I39"/>
    <mergeCell ref="J39:Q39"/>
    <mergeCell ref="R39:Y39"/>
    <mergeCell ref="Z39:AG39"/>
    <mergeCell ref="Z33:AG33"/>
    <mergeCell ref="A35:I35"/>
    <mergeCell ref="J35:Q35"/>
    <mergeCell ref="R35:Y35"/>
    <mergeCell ref="Z35:AG37"/>
    <mergeCell ref="A36:I36"/>
    <mergeCell ref="J36:Q36"/>
    <mergeCell ref="A37:I37"/>
    <mergeCell ref="J37:Q37"/>
    <mergeCell ref="R37:Y37"/>
    <mergeCell ref="A31:I31"/>
    <mergeCell ref="J31:Q31"/>
    <mergeCell ref="R31:Y31"/>
    <mergeCell ref="Z31:AG31"/>
    <mergeCell ref="A32:I32"/>
    <mergeCell ref="J32:Q32"/>
    <mergeCell ref="R32:Y32"/>
    <mergeCell ref="Z32:AG32"/>
    <mergeCell ref="R36:Y36"/>
    <mergeCell ref="A29:I29"/>
    <mergeCell ref="J29:Q29"/>
    <mergeCell ref="R29:Y29"/>
    <mergeCell ref="Z29:AG29"/>
    <mergeCell ref="A30:I30"/>
    <mergeCell ref="J30:Q30"/>
    <mergeCell ref="R30:Y30"/>
    <mergeCell ref="Z30:AG30"/>
    <mergeCell ref="A28:I28"/>
    <mergeCell ref="J28:Q28"/>
    <mergeCell ref="R28:Y28"/>
    <mergeCell ref="Z28:AG28"/>
    <mergeCell ref="A26:I26"/>
    <mergeCell ref="J26:Q26"/>
    <mergeCell ref="R26:Y26"/>
    <mergeCell ref="Z26:AG26"/>
    <mergeCell ref="A27:I27"/>
    <mergeCell ref="J27:Q27"/>
    <mergeCell ref="R27:Y27"/>
    <mergeCell ref="Z27:AG27"/>
    <mergeCell ref="A24:I24"/>
    <mergeCell ref="J24:Q24"/>
    <mergeCell ref="R24:Y24"/>
    <mergeCell ref="Z24:AG24"/>
    <mergeCell ref="A25:I25"/>
    <mergeCell ref="J25:Q25"/>
    <mergeCell ref="R25:Y25"/>
    <mergeCell ref="Z25:AG25"/>
    <mergeCell ref="A2:AG2"/>
    <mergeCell ref="B5:AF5"/>
    <mergeCell ref="B6:AF6"/>
    <mergeCell ref="B7:AF7"/>
    <mergeCell ref="B8:AF8"/>
    <mergeCell ref="B9:AF9"/>
    <mergeCell ref="A22:I22"/>
    <mergeCell ref="J22:M22"/>
    <mergeCell ref="Y12:Z12"/>
    <mergeCell ref="AA12:AB12"/>
    <mergeCell ref="AD12:AE12"/>
    <mergeCell ref="AF12:AG12"/>
    <mergeCell ref="A14:F14"/>
    <mergeCell ref="G14:P14"/>
    <mergeCell ref="A15:F15"/>
    <mergeCell ref="A18:F18"/>
    <mergeCell ref="A19:F20"/>
    <mergeCell ref="G19:P20"/>
    <mergeCell ref="R14:R20"/>
    <mergeCell ref="S18:W20"/>
    <mergeCell ref="S15:W17"/>
    <mergeCell ref="S14:W14"/>
    <mergeCell ref="X15:AG17"/>
    <mergeCell ref="X18:AG20"/>
  </mergeCells>
  <phoneticPr fontId="1"/>
  <dataValidations disablePrompts="1" count="2">
    <dataValidation type="list" allowBlank="1" showInputMessage="1" showErrorMessage="1" sqref="J22:M22">
      <formula1>"0,4600,37200"</formula1>
    </dataValidation>
    <dataValidation type="list" allowBlank="1" showInputMessage="1" showErrorMessage="1" sqref="G14:P14">
      <formula1>$AN$1:$AN$40</formula1>
    </dataValidation>
  </dataValidations>
  <printOptions horizontalCentered="1"/>
  <pageMargins left="0.51181102362204722" right="0.51181102362204722" top="0.55118110236220474" bottom="0.35433070866141736" header="0.31496062992125984" footer="0.31496062992125984"/>
  <pageSetup paperSize="9" scale="98" fitToHeight="0" orientation="portrait" r:id="rId1"/>
  <headerFooter>
    <oddHeader>&amp;C(天理市・橿原市で支給決定されている児童用)&amp;R&amp;"BIZ UDPゴシック,太字"&amp;14別添４の2</oddHeader>
  </headerFooter>
  <rowBreaks count="1" manualBreakCount="1">
    <brk id="51"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P83"/>
  <sheetViews>
    <sheetView view="pageBreakPreview" zoomScaleNormal="100" zoomScaleSheetLayoutView="100" workbookViewId="0">
      <selection sqref="A1:N5"/>
    </sheetView>
  </sheetViews>
  <sheetFormatPr defaultColWidth="2.875" defaultRowHeight="16.5" customHeight="1" x14ac:dyDescent="0.15"/>
  <cols>
    <col min="1" max="39" width="2.875" style="1"/>
    <col min="40" max="40" width="0" style="1" hidden="1" customWidth="1"/>
    <col min="41" max="43" width="6.125" style="1" bestFit="1" customWidth="1"/>
    <col min="44" max="16384" width="2.875" style="1"/>
  </cols>
  <sheetData>
    <row r="1" spans="1:40" ht="6.4" customHeight="1" x14ac:dyDescent="0.15">
      <c r="AG1" s="2"/>
      <c r="AN1" s="1" t="s">
        <v>55</v>
      </c>
    </row>
    <row r="2" spans="1:40" ht="45.75" customHeight="1" x14ac:dyDescent="0.15">
      <c r="A2" s="140" t="s">
        <v>21</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N2" s="1" t="s">
        <v>56</v>
      </c>
    </row>
    <row r="3" spans="1:40" ht="7.5" customHeight="1" thickBot="1" x14ac:dyDescent="0.2">
      <c r="A3" s="3"/>
      <c r="AN3" s="1" t="s">
        <v>57</v>
      </c>
    </row>
    <row r="4" spans="1:40" ht="5.2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6"/>
      <c r="AN4" s="1" t="s">
        <v>58</v>
      </c>
    </row>
    <row r="5" spans="1:40" ht="17.25" customHeight="1" x14ac:dyDescent="0.15">
      <c r="A5" s="7"/>
      <c r="B5" s="142" t="s">
        <v>51</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8"/>
      <c r="AN5" s="1" t="s">
        <v>59</v>
      </c>
    </row>
    <row r="6" spans="1:40" ht="17.25" customHeight="1" x14ac:dyDescent="0.15">
      <c r="A6" s="7"/>
      <c r="B6" s="86" t="s">
        <v>174</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
      <c r="AN6" s="1" t="s">
        <v>60</v>
      </c>
    </row>
    <row r="7" spans="1:40" ht="17.25" customHeight="1" x14ac:dyDescent="0.15">
      <c r="A7" s="7"/>
      <c r="B7" s="86" t="s">
        <v>175</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
      <c r="AN7" s="1" t="s">
        <v>61</v>
      </c>
    </row>
    <row r="8" spans="1:40" ht="16.5" customHeight="1" x14ac:dyDescent="0.15">
      <c r="A8" s="9"/>
      <c r="B8" s="142" t="s">
        <v>52</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0"/>
      <c r="AN8" s="1" t="s">
        <v>62</v>
      </c>
    </row>
    <row r="9" spans="1:40" ht="16.5" customHeight="1" x14ac:dyDescent="0.15">
      <c r="A9" s="9"/>
      <c r="B9" s="142" t="s">
        <v>53</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0"/>
      <c r="AN9" s="1" t="s">
        <v>63</v>
      </c>
    </row>
    <row r="10" spans="1:40" ht="5.25" customHeight="1" thickBot="1" x14ac:dyDescent="0.2">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3"/>
      <c r="AN10" s="1" t="s">
        <v>64</v>
      </c>
    </row>
    <row r="11" spans="1:40" ht="17.649999999999999" customHeight="1" x14ac:dyDescent="0.15">
      <c r="A11" s="3"/>
      <c r="AN11" s="1" t="s">
        <v>65</v>
      </c>
    </row>
    <row r="12" spans="1:40" ht="16.5" customHeight="1" x14ac:dyDescent="0.15">
      <c r="A12" s="3"/>
      <c r="Y12" s="104" t="s">
        <v>16</v>
      </c>
      <c r="Z12" s="105"/>
      <c r="AA12" s="116">
        <v>2</v>
      </c>
      <c r="AB12" s="117"/>
      <c r="AC12" s="14" t="s">
        <v>15</v>
      </c>
      <c r="AD12" s="116">
        <v>5</v>
      </c>
      <c r="AE12" s="117"/>
      <c r="AF12" s="104" t="s">
        <v>14</v>
      </c>
      <c r="AG12" s="105"/>
      <c r="AN12" s="1" t="s">
        <v>66</v>
      </c>
    </row>
    <row r="13" spans="1:40" ht="16.5" customHeight="1" x14ac:dyDescent="0.15">
      <c r="A13" s="3"/>
      <c r="AN13" s="1" t="s">
        <v>67</v>
      </c>
    </row>
    <row r="14" spans="1:40" ht="16.5" customHeight="1" x14ac:dyDescent="0.15">
      <c r="A14" s="109" t="s">
        <v>54</v>
      </c>
      <c r="B14" s="109"/>
      <c r="C14" s="109"/>
      <c r="D14" s="109"/>
      <c r="E14" s="109"/>
      <c r="F14" s="109"/>
      <c r="G14" s="113" t="s">
        <v>55</v>
      </c>
      <c r="H14" s="114"/>
      <c r="I14" s="114"/>
      <c r="J14" s="114"/>
      <c r="K14" s="114"/>
      <c r="L14" s="114"/>
      <c r="M14" s="114"/>
      <c r="N14" s="114"/>
      <c r="O14" s="114"/>
      <c r="P14" s="115"/>
      <c r="R14" s="118" t="s">
        <v>94</v>
      </c>
      <c r="S14" s="119" t="s">
        <v>8</v>
      </c>
      <c r="T14" s="120"/>
      <c r="U14" s="120"/>
      <c r="V14" s="120"/>
      <c r="W14" s="121"/>
      <c r="X14" s="14">
        <v>2</v>
      </c>
      <c r="Y14" s="14">
        <v>9</v>
      </c>
      <c r="Z14" s="32">
        <v>7</v>
      </c>
      <c r="AA14" s="32">
        <v>0</v>
      </c>
      <c r="AB14" s="32">
        <v>1</v>
      </c>
      <c r="AC14" s="32">
        <v>9</v>
      </c>
      <c r="AD14" s="32">
        <v>9</v>
      </c>
      <c r="AE14" s="32">
        <v>9</v>
      </c>
      <c r="AF14" s="32">
        <v>9</v>
      </c>
      <c r="AG14" s="32">
        <v>9</v>
      </c>
      <c r="AN14" s="1" t="s">
        <v>68</v>
      </c>
    </row>
    <row r="15" spans="1:40" ht="16.5" customHeight="1" x14ac:dyDescent="0.15">
      <c r="A15" s="109" t="s">
        <v>4</v>
      </c>
      <c r="B15" s="109"/>
      <c r="C15" s="109"/>
      <c r="D15" s="109"/>
      <c r="E15" s="109"/>
      <c r="F15" s="109"/>
      <c r="G15" s="33" t="s">
        <v>99</v>
      </c>
      <c r="H15" s="34" t="s">
        <v>99</v>
      </c>
      <c r="I15" s="33" t="s">
        <v>99</v>
      </c>
      <c r="J15" s="33" t="s">
        <v>99</v>
      </c>
      <c r="K15" s="33" t="s">
        <v>99</v>
      </c>
      <c r="L15" s="33" t="s">
        <v>99</v>
      </c>
      <c r="M15" s="33" t="s">
        <v>99</v>
      </c>
      <c r="N15" s="33" t="s">
        <v>99</v>
      </c>
      <c r="O15" s="33" t="s">
        <v>99</v>
      </c>
      <c r="P15" s="33" t="s">
        <v>99</v>
      </c>
      <c r="R15" s="118"/>
      <c r="S15" s="137" t="s">
        <v>92</v>
      </c>
      <c r="T15" s="138"/>
      <c r="U15" s="138"/>
      <c r="V15" s="138"/>
      <c r="W15" s="139"/>
      <c r="X15" s="116" t="s">
        <v>102</v>
      </c>
      <c r="Y15" s="186"/>
      <c r="Z15" s="186"/>
      <c r="AA15" s="186"/>
      <c r="AB15" s="186"/>
      <c r="AC15" s="186"/>
      <c r="AD15" s="186"/>
      <c r="AE15" s="186"/>
      <c r="AF15" s="186"/>
      <c r="AG15" s="117"/>
      <c r="AN15" s="1" t="s">
        <v>69</v>
      </c>
    </row>
    <row r="16" spans="1:40" ht="16.5" customHeight="1" x14ac:dyDescent="0.15">
      <c r="A16" s="108" t="s">
        <v>6</v>
      </c>
      <c r="B16" s="108"/>
      <c r="C16" s="108"/>
      <c r="D16" s="108"/>
      <c r="E16" s="108"/>
      <c r="F16" s="108"/>
      <c r="G16" s="110" t="s">
        <v>100</v>
      </c>
      <c r="H16" s="110"/>
      <c r="I16" s="110"/>
      <c r="J16" s="110"/>
      <c r="K16" s="110"/>
      <c r="L16" s="110"/>
      <c r="M16" s="110"/>
      <c r="N16" s="110"/>
      <c r="O16" s="110"/>
      <c r="P16" s="110"/>
      <c r="R16" s="118"/>
      <c r="S16" s="131" t="s">
        <v>93</v>
      </c>
      <c r="T16" s="132"/>
      <c r="U16" s="132"/>
      <c r="V16" s="132"/>
      <c r="W16" s="133"/>
      <c r="X16" s="187" t="s">
        <v>101</v>
      </c>
      <c r="Y16" s="188"/>
      <c r="Z16" s="188"/>
      <c r="AA16" s="188"/>
      <c r="AB16" s="188"/>
      <c r="AC16" s="188"/>
      <c r="AD16" s="188"/>
      <c r="AE16" s="188"/>
      <c r="AF16" s="188"/>
      <c r="AG16" s="189"/>
      <c r="AN16" s="1" t="s">
        <v>70</v>
      </c>
    </row>
    <row r="17" spans="1:40" ht="16.5" customHeight="1" x14ac:dyDescent="0.15">
      <c r="A17" s="108"/>
      <c r="B17" s="108"/>
      <c r="C17" s="108"/>
      <c r="D17" s="108"/>
      <c r="E17" s="108"/>
      <c r="F17" s="108"/>
      <c r="G17" s="110"/>
      <c r="H17" s="110"/>
      <c r="I17" s="110"/>
      <c r="J17" s="110"/>
      <c r="K17" s="110"/>
      <c r="L17" s="110"/>
      <c r="M17" s="110"/>
      <c r="N17" s="110"/>
      <c r="O17" s="110"/>
      <c r="P17" s="110"/>
      <c r="R17" s="118"/>
      <c r="S17" s="134"/>
      <c r="T17" s="135"/>
      <c r="U17" s="135"/>
      <c r="V17" s="135"/>
      <c r="W17" s="136"/>
      <c r="X17" s="190"/>
      <c r="Y17" s="191"/>
      <c r="Z17" s="191"/>
      <c r="AA17" s="191"/>
      <c r="AB17" s="191"/>
      <c r="AC17" s="191"/>
      <c r="AD17" s="191"/>
      <c r="AE17" s="191"/>
      <c r="AF17" s="191"/>
      <c r="AG17" s="192"/>
      <c r="AN17" s="1" t="s">
        <v>71</v>
      </c>
    </row>
    <row r="18" spans="1:40" s="17" customFormat="1" ht="18.75" customHeight="1" x14ac:dyDescent="0.15">
      <c r="A18" s="15"/>
      <c r="B18" s="15"/>
      <c r="C18" s="15"/>
      <c r="D18" s="15"/>
      <c r="E18" s="15"/>
      <c r="F18" s="15"/>
      <c r="G18" s="16"/>
      <c r="H18" s="16"/>
      <c r="I18" s="16"/>
      <c r="J18" s="16"/>
      <c r="K18" s="16"/>
      <c r="L18" s="16"/>
      <c r="M18" s="16"/>
      <c r="N18" s="16"/>
      <c r="O18" s="16"/>
      <c r="P18" s="16"/>
      <c r="AN18" s="17" t="s">
        <v>72</v>
      </c>
    </row>
    <row r="19" spans="1:40" ht="16.5" customHeight="1" x14ac:dyDescent="0.15">
      <c r="A19" s="112" t="s">
        <v>5</v>
      </c>
      <c r="B19" s="112"/>
      <c r="C19" s="112"/>
      <c r="D19" s="112"/>
      <c r="E19" s="112"/>
      <c r="F19" s="112"/>
      <c r="G19" s="112"/>
      <c r="H19" s="112"/>
      <c r="I19" s="112"/>
      <c r="J19" s="111">
        <v>37200</v>
      </c>
      <c r="K19" s="111"/>
      <c r="L19" s="111"/>
      <c r="M19" s="111"/>
      <c r="N19" s="18" t="s">
        <v>7</v>
      </c>
      <c r="P19" s="18"/>
      <c r="Q19" s="18"/>
      <c r="R19" s="18"/>
      <c r="S19" s="18"/>
      <c r="T19" s="18"/>
      <c r="U19" s="18"/>
      <c r="V19" s="18"/>
      <c r="W19" s="18"/>
      <c r="X19" s="18"/>
      <c r="Y19" s="18"/>
      <c r="AE19" s="18"/>
      <c r="AF19" s="18"/>
      <c r="AG19" s="18"/>
      <c r="AN19" s="1" t="s">
        <v>73</v>
      </c>
    </row>
    <row r="20" spans="1:40" ht="8.25" customHeight="1" x14ac:dyDescent="0.15">
      <c r="A20" s="19"/>
      <c r="B20" s="19"/>
      <c r="C20" s="19"/>
      <c r="D20" s="19"/>
      <c r="E20" s="19"/>
      <c r="F20" s="19"/>
      <c r="G20" s="19"/>
      <c r="H20" s="19"/>
      <c r="I20" s="20"/>
      <c r="J20" s="20"/>
      <c r="P20" s="18"/>
      <c r="Q20" s="18"/>
      <c r="R20" s="18"/>
      <c r="S20" s="18"/>
      <c r="T20" s="18"/>
      <c r="U20" s="18"/>
      <c r="V20" s="18"/>
      <c r="W20" s="18"/>
      <c r="X20" s="18"/>
      <c r="Y20" s="18"/>
      <c r="Z20" s="18"/>
      <c r="AA20" s="18"/>
      <c r="AB20" s="18"/>
      <c r="AC20" s="18"/>
      <c r="AD20" s="18"/>
      <c r="AE20" s="18"/>
      <c r="AF20" s="18"/>
      <c r="AG20" s="18"/>
      <c r="AN20" s="1" t="s">
        <v>74</v>
      </c>
    </row>
    <row r="21" spans="1:40" ht="23.25" customHeight="1" x14ac:dyDescent="0.15">
      <c r="A21" s="84" t="s">
        <v>2</v>
      </c>
      <c r="B21" s="84"/>
      <c r="C21" s="84"/>
      <c r="D21" s="84"/>
      <c r="E21" s="84"/>
      <c r="F21" s="84"/>
      <c r="G21" s="84"/>
      <c r="H21" s="84"/>
      <c r="I21" s="84"/>
      <c r="J21" s="84">
        <v>1</v>
      </c>
      <c r="K21" s="84"/>
      <c r="L21" s="84"/>
      <c r="M21" s="84"/>
      <c r="N21" s="84"/>
      <c r="O21" s="84"/>
      <c r="P21" s="84"/>
      <c r="Q21" s="84"/>
      <c r="R21" s="84">
        <v>2</v>
      </c>
      <c r="S21" s="84"/>
      <c r="T21" s="84"/>
      <c r="U21" s="84"/>
      <c r="V21" s="84"/>
      <c r="W21" s="84"/>
      <c r="X21" s="84"/>
      <c r="Y21" s="84"/>
      <c r="Z21" s="84">
        <v>3</v>
      </c>
      <c r="AA21" s="84"/>
      <c r="AB21" s="84"/>
      <c r="AC21" s="84"/>
      <c r="AD21" s="84"/>
      <c r="AE21" s="84"/>
      <c r="AF21" s="84"/>
      <c r="AG21" s="84"/>
      <c r="AN21" s="1" t="s">
        <v>75</v>
      </c>
    </row>
    <row r="22" spans="1:40" ht="16.5" customHeight="1" x14ac:dyDescent="0.15">
      <c r="A22" s="77" t="s">
        <v>0</v>
      </c>
      <c r="B22" s="77"/>
      <c r="C22" s="77"/>
      <c r="D22" s="77"/>
      <c r="E22" s="77"/>
      <c r="F22" s="77"/>
      <c r="G22" s="77"/>
      <c r="H22" s="77"/>
      <c r="I22" s="77"/>
      <c r="J22" s="99">
        <v>2970199999</v>
      </c>
      <c r="K22" s="99"/>
      <c r="L22" s="99"/>
      <c r="M22" s="99"/>
      <c r="N22" s="99"/>
      <c r="O22" s="99"/>
      <c r="P22" s="99"/>
      <c r="Q22" s="99"/>
      <c r="R22" s="99"/>
      <c r="S22" s="99"/>
      <c r="T22" s="99"/>
      <c r="U22" s="99"/>
      <c r="V22" s="99"/>
      <c r="W22" s="99"/>
      <c r="X22" s="99"/>
      <c r="Y22" s="99"/>
      <c r="Z22" s="99"/>
      <c r="AA22" s="99"/>
      <c r="AB22" s="99"/>
      <c r="AC22" s="99"/>
      <c r="AD22" s="99"/>
      <c r="AE22" s="99"/>
      <c r="AF22" s="99"/>
      <c r="AG22" s="99"/>
      <c r="AN22" s="1" t="s">
        <v>76</v>
      </c>
    </row>
    <row r="23" spans="1:40" ht="16.5" customHeight="1" x14ac:dyDescent="0.15">
      <c r="A23" s="77" t="s">
        <v>1</v>
      </c>
      <c r="B23" s="77"/>
      <c r="C23" s="77"/>
      <c r="D23" s="77"/>
      <c r="E23" s="77"/>
      <c r="F23" s="77"/>
      <c r="G23" s="77"/>
      <c r="H23" s="77"/>
      <c r="I23" s="77"/>
      <c r="J23" s="100" t="s">
        <v>101</v>
      </c>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N23" s="1" t="s">
        <v>77</v>
      </c>
    </row>
    <row r="24" spans="1:40" ht="16.5" customHeight="1" x14ac:dyDescent="0.15">
      <c r="A24" s="77" t="s">
        <v>3</v>
      </c>
      <c r="B24" s="77"/>
      <c r="C24" s="77"/>
      <c r="D24" s="77"/>
      <c r="E24" s="77"/>
      <c r="F24" s="77"/>
      <c r="G24" s="77"/>
      <c r="H24" s="77"/>
      <c r="I24" s="77"/>
      <c r="J24" s="92">
        <v>142560</v>
      </c>
      <c r="K24" s="92"/>
      <c r="L24" s="92"/>
      <c r="M24" s="92"/>
      <c r="N24" s="92"/>
      <c r="O24" s="92"/>
      <c r="P24" s="92"/>
      <c r="Q24" s="92"/>
      <c r="R24" s="92"/>
      <c r="S24" s="92"/>
      <c r="T24" s="92"/>
      <c r="U24" s="92"/>
      <c r="V24" s="92"/>
      <c r="W24" s="92"/>
      <c r="X24" s="92"/>
      <c r="Y24" s="92"/>
      <c r="Z24" s="92"/>
      <c r="AA24" s="92"/>
      <c r="AB24" s="92"/>
      <c r="AC24" s="92"/>
      <c r="AD24" s="92"/>
      <c r="AE24" s="92"/>
      <c r="AF24" s="92"/>
      <c r="AG24" s="92"/>
      <c r="AN24" s="1" t="s">
        <v>78</v>
      </c>
    </row>
    <row r="25" spans="1:40" ht="16.5" customHeight="1" x14ac:dyDescent="0.15">
      <c r="A25" s="77" t="s">
        <v>22</v>
      </c>
      <c r="B25" s="77"/>
      <c r="C25" s="77"/>
      <c r="D25" s="77"/>
      <c r="E25" s="77"/>
      <c r="F25" s="77"/>
      <c r="G25" s="77"/>
      <c r="H25" s="77"/>
      <c r="I25" s="77"/>
      <c r="J25" s="92">
        <v>14256</v>
      </c>
      <c r="K25" s="92"/>
      <c r="L25" s="92"/>
      <c r="M25" s="92"/>
      <c r="N25" s="92"/>
      <c r="O25" s="92"/>
      <c r="P25" s="92"/>
      <c r="Q25" s="92"/>
      <c r="R25" s="92"/>
      <c r="S25" s="92"/>
      <c r="T25" s="92"/>
      <c r="U25" s="92"/>
      <c r="V25" s="92"/>
      <c r="W25" s="92"/>
      <c r="X25" s="92"/>
      <c r="Y25" s="92"/>
      <c r="Z25" s="92"/>
      <c r="AA25" s="92"/>
      <c r="AB25" s="92"/>
      <c r="AC25" s="92"/>
      <c r="AD25" s="92"/>
      <c r="AE25" s="92"/>
      <c r="AF25" s="92"/>
      <c r="AG25" s="92"/>
      <c r="AN25" s="1" t="s">
        <v>79</v>
      </c>
    </row>
    <row r="26" spans="1:40" ht="16.5" customHeight="1" x14ac:dyDescent="0.15">
      <c r="A26" s="90" t="s">
        <v>47</v>
      </c>
      <c r="B26" s="90"/>
      <c r="C26" s="90"/>
      <c r="D26" s="90"/>
      <c r="E26" s="90"/>
      <c r="F26" s="90"/>
      <c r="G26" s="90"/>
      <c r="H26" s="90"/>
      <c r="I26" s="90"/>
      <c r="J26" s="91">
        <v>18</v>
      </c>
      <c r="K26" s="91"/>
      <c r="L26" s="91"/>
      <c r="M26" s="91"/>
      <c r="N26" s="91"/>
      <c r="O26" s="91"/>
      <c r="P26" s="91"/>
      <c r="Q26" s="91"/>
      <c r="R26" s="91"/>
      <c r="S26" s="91"/>
      <c r="T26" s="91"/>
      <c r="U26" s="91"/>
      <c r="V26" s="91"/>
      <c r="W26" s="91"/>
      <c r="X26" s="91"/>
      <c r="Y26" s="91"/>
      <c r="Z26" s="91"/>
      <c r="AA26" s="91"/>
      <c r="AB26" s="91"/>
      <c r="AC26" s="91"/>
      <c r="AD26" s="91"/>
      <c r="AE26" s="91"/>
      <c r="AF26" s="91"/>
      <c r="AG26" s="91"/>
      <c r="AN26" s="1" t="s">
        <v>80</v>
      </c>
    </row>
    <row r="27" spans="1:40" ht="16.5" customHeight="1" x14ac:dyDescent="0.15">
      <c r="A27" s="77" t="s">
        <v>42</v>
      </c>
      <c r="B27" s="77"/>
      <c r="C27" s="77"/>
      <c r="D27" s="77"/>
      <c r="E27" s="77"/>
      <c r="F27" s="77"/>
      <c r="G27" s="77"/>
      <c r="H27" s="77"/>
      <c r="I27" s="77"/>
      <c r="J27" s="97"/>
      <c r="K27" s="97"/>
      <c r="L27" s="97"/>
      <c r="M27" s="97"/>
      <c r="N27" s="97"/>
      <c r="O27" s="97"/>
      <c r="P27" s="97"/>
      <c r="Q27" s="97"/>
      <c r="R27" s="97"/>
      <c r="S27" s="97"/>
      <c r="T27" s="97"/>
      <c r="U27" s="97"/>
      <c r="V27" s="97"/>
      <c r="W27" s="97"/>
      <c r="X27" s="97"/>
      <c r="Y27" s="97"/>
      <c r="Z27" s="97"/>
      <c r="AA27" s="97"/>
      <c r="AB27" s="97"/>
      <c r="AC27" s="97"/>
      <c r="AD27" s="97"/>
      <c r="AE27" s="97"/>
      <c r="AF27" s="97"/>
      <c r="AG27" s="97"/>
      <c r="AN27" s="1" t="s">
        <v>81</v>
      </c>
    </row>
    <row r="28" spans="1:40" ht="16.5" customHeight="1" x14ac:dyDescent="0.15">
      <c r="A28" s="101" t="s">
        <v>11</v>
      </c>
      <c r="B28" s="101"/>
      <c r="C28" s="101"/>
      <c r="D28" s="101"/>
      <c r="E28" s="101"/>
      <c r="F28" s="101"/>
      <c r="G28" s="101"/>
      <c r="H28" s="101"/>
      <c r="I28" s="101"/>
      <c r="J28" s="92">
        <v>14256</v>
      </c>
      <c r="K28" s="92"/>
      <c r="L28" s="92"/>
      <c r="M28" s="92"/>
      <c r="N28" s="92"/>
      <c r="O28" s="92"/>
      <c r="P28" s="92"/>
      <c r="Q28" s="92"/>
      <c r="R28" s="92"/>
      <c r="S28" s="92"/>
      <c r="T28" s="92"/>
      <c r="U28" s="92"/>
      <c r="V28" s="92"/>
      <c r="W28" s="92"/>
      <c r="X28" s="92"/>
      <c r="Y28" s="92"/>
      <c r="Z28" s="92"/>
      <c r="AA28" s="92"/>
      <c r="AB28" s="92"/>
      <c r="AC28" s="92"/>
      <c r="AD28" s="92"/>
      <c r="AE28" s="92"/>
      <c r="AF28" s="92"/>
      <c r="AG28" s="92"/>
      <c r="AN28" s="1" t="s">
        <v>82</v>
      </c>
    </row>
    <row r="29" spans="1:40" ht="29.25" customHeight="1" x14ac:dyDescent="0.15">
      <c r="A29" s="101" t="s">
        <v>117</v>
      </c>
      <c r="B29" s="106"/>
      <c r="C29" s="106"/>
      <c r="D29" s="106"/>
      <c r="E29" s="106"/>
      <c r="F29" s="106"/>
      <c r="G29" s="106"/>
      <c r="H29" s="106"/>
      <c r="I29" s="106"/>
      <c r="J29" s="92">
        <v>9900</v>
      </c>
      <c r="K29" s="92"/>
      <c r="L29" s="92"/>
      <c r="M29" s="92"/>
      <c r="N29" s="92"/>
      <c r="O29" s="92"/>
      <c r="P29" s="92"/>
      <c r="Q29" s="92"/>
      <c r="R29" s="92"/>
      <c r="S29" s="92"/>
      <c r="T29" s="92"/>
      <c r="U29" s="92"/>
      <c r="V29" s="92"/>
      <c r="W29" s="92"/>
      <c r="X29" s="92"/>
      <c r="Y29" s="92"/>
      <c r="Z29" s="92"/>
      <c r="AA29" s="92"/>
      <c r="AB29" s="92"/>
      <c r="AC29" s="92"/>
      <c r="AD29" s="92"/>
      <c r="AE29" s="92"/>
      <c r="AF29" s="92"/>
      <c r="AG29" s="92"/>
      <c r="AN29" s="1" t="s">
        <v>83</v>
      </c>
    </row>
    <row r="30" spans="1:40" ht="16.5" customHeight="1" x14ac:dyDescent="0.15">
      <c r="A30" s="77" t="s">
        <v>10</v>
      </c>
      <c r="B30" s="77"/>
      <c r="C30" s="77"/>
      <c r="D30" s="77"/>
      <c r="E30" s="77"/>
      <c r="F30" s="77"/>
      <c r="G30" s="77"/>
      <c r="H30" s="77"/>
      <c r="I30" s="77"/>
      <c r="J30" s="75">
        <f>J28-J29</f>
        <v>4356</v>
      </c>
      <c r="K30" s="75"/>
      <c r="L30" s="75"/>
      <c r="M30" s="75"/>
      <c r="N30" s="75"/>
      <c r="O30" s="75"/>
      <c r="P30" s="75"/>
      <c r="Q30" s="75"/>
      <c r="R30" s="75">
        <f>R28-R29</f>
        <v>0</v>
      </c>
      <c r="S30" s="75"/>
      <c r="T30" s="75"/>
      <c r="U30" s="75"/>
      <c r="V30" s="75"/>
      <c r="W30" s="75"/>
      <c r="X30" s="75"/>
      <c r="Y30" s="75"/>
      <c r="Z30" s="75">
        <f>Z28-Z29</f>
        <v>0</v>
      </c>
      <c r="AA30" s="75"/>
      <c r="AB30" s="75"/>
      <c r="AC30" s="75"/>
      <c r="AD30" s="75"/>
      <c r="AE30" s="75"/>
      <c r="AF30" s="75"/>
      <c r="AG30" s="75"/>
      <c r="AN30" s="1" t="s">
        <v>84</v>
      </c>
    </row>
    <row r="31" spans="1:40" ht="10.9" customHeight="1" x14ac:dyDescent="0.1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N31" s="1" t="s">
        <v>85</v>
      </c>
    </row>
    <row r="32" spans="1:40" ht="23.25" customHeight="1" x14ac:dyDescent="0.15">
      <c r="A32" s="84" t="s">
        <v>2</v>
      </c>
      <c r="B32" s="84"/>
      <c r="C32" s="84"/>
      <c r="D32" s="84"/>
      <c r="E32" s="84"/>
      <c r="F32" s="84"/>
      <c r="G32" s="84"/>
      <c r="H32" s="84"/>
      <c r="I32" s="84"/>
      <c r="J32" s="84">
        <v>4</v>
      </c>
      <c r="K32" s="84"/>
      <c r="L32" s="84"/>
      <c r="M32" s="84"/>
      <c r="N32" s="84"/>
      <c r="O32" s="84"/>
      <c r="P32" s="84"/>
      <c r="Q32" s="84"/>
      <c r="R32" s="84">
        <v>5</v>
      </c>
      <c r="S32" s="84"/>
      <c r="T32" s="84"/>
      <c r="U32" s="84"/>
      <c r="V32" s="84"/>
      <c r="W32" s="84"/>
      <c r="X32" s="84"/>
      <c r="Y32" s="84"/>
      <c r="Z32" s="84" t="s">
        <v>20</v>
      </c>
      <c r="AA32" s="84"/>
      <c r="AB32" s="84"/>
      <c r="AC32" s="84"/>
      <c r="AD32" s="84"/>
      <c r="AE32" s="84"/>
      <c r="AF32" s="84"/>
      <c r="AG32" s="84"/>
      <c r="AN32" s="1" t="s">
        <v>86</v>
      </c>
    </row>
    <row r="33" spans="1:42" ht="16.5" customHeight="1" x14ac:dyDescent="0.15">
      <c r="A33" s="77" t="s">
        <v>0</v>
      </c>
      <c r="B33" s="77"/>
      <c r="C33" s="77"/>
      <c r="D33" s="77"/>
      <c r="E33" s="77"/>
      <c r="F33" s="77"/>
      <c r="G33" s="77"/>
      <c r="H33" s="77"/>
      <c r="I33" s="77"/>
      <c r="J33" s="99"/>
      <c r="K33" s="99"/>
      <c r="L33" s="99"/>
      <c r="M33" s="99"/>
      <c r="N33" s="99"/>
      <c r="O33" s="99"/>
      <c r="P33" s="99"/>
      <c r="Q33" s="99"/>
      <c r="R33" s="99"/>
      <c r="S33" s="99"/>
      <c r="T33" s="99"/>
      <c r="U33" s="99"/>
      <c r="V33" s="99"/>
      <c r="W33" s="99"/>
      <c r="X33" s="99"/>
      <c r="Y33" s="99"/>
      <c r="Z33" s="84"/>
      <c r="AA33" s="84"/>
      <c r="AB33" s="84"/>
      <c r="AC33" s="84"/>
      <c r="AD33" s="84"/>
      <c r="AE33" s="84"/>
      <c r="AF33" s="84"/>
      <c r="AG33" s="84"/>
      <c r="AN33" s="1" t="s">
        <v>87</v>
      </c>
    </row>
    <row r="34" spans="1:42" ht="16.5" customHeight="1" x14ac:dyDescent="0.15">
      <c r="A34" s="77" t="s">
        <v>1</v>
      </c>
      <c r="B34" s="77"/>
      <c r="C34" s="77"/>
      <c r="D34" s="77"/>
      <c r="E34" s="77"/>
      <c r="F34" s="77"/>
      <c r="G34" s="77"/>
      <c r="H34" s="77"/>
      <c r="I34" s="77"/>
      <c r="J34" s="100"/>
      <c r="K34" s="100"/>
      <c r="L34" s="100"/>
      <c r="M34" s="100"/>
      <c r="N34" s="100"/>
      <c r="O34" s="100"/>
      <c r="P34" s="100"/>
      <c r="Q34" s="100"/>
      <c r="R34" s="100"/>
      <c r="S34" s="100"/>
      <c r="T34" s="100"/>
      <c r="U34" s="100"/>
      <c r="V34" s="100"/>
      <c r="W34" s="100"/>
      <c r="X34" s="100"/>
      <c r="Y34" s="100"/>
      <c r="Z34" s="84"/>
      <c r="AA34" s="84"/>
      <c r="AB34" s="84"/>
      <c r="AC34" s="84"/>
      <c r="AD34" s="84"/>
      <c r="AE34" s="84"/>
      <c r="AF34" s="84"/>
      <c r="AG34" s="84"/>
      <c r="AN34" s="1" t="s">
        <v>88</v>
      </c>
    </row>
    <row r="35" spans="1:42" ht="16.5" customHeight="1" x14ac:dyDescent="0.15">
      <c r="A35" s="77" t="s">
        <v>3</v>
      </c>
      <c r="B35" s="77"/>
      <c r="C35" s="77"/>
      <c r="D35" s="77"/>
      <c r="E35" s="77"/>
      <c r="F35" s="77"/>
      <c r="G35" s="77"/>
      <c r="H35" s="77"/>
      <c r="I35" s="77"/>
      <c r="J35" s="92"/>
      <c r="K35" s="92"/>
      <c r="L35" s="92"/>
      <c r="M35" s="92"/>
      <c r="N35" s="92"/>
      <c r="O35" s="92"/>
      <c r="P35" s="92"/>
      <c r="Q35" s="92"/>
      <c r="R35" s="92"/>
      <c r="S35" s="92"/>
      <c r="T35" s="92"/>
      <c r="U35" s="92"/>
      <c r="V35" s="92"/>
      <c r="W35" s="92"/>
      <c r="X35" s="92"/>
      <c r="Y35" s="92"/>
      <c r="Z35" s="75">
        <f>SUM(J24:AG24,J35:Y35)</f>
        <v>142560</v>
      </c>
      <c r="AA35" s="75"/>
      <c r="AB35" s="75"/>
      <c r="AC35" s="75"/>
      <c r="AD35" s="75"/>
      <c r="AE35" s="75"/>
      <c r="AF35" s="75"/>
      <c r="AG35" s="75"/>
      <c r="AN35" s="1" t="s">
        <v>89</v>
      </c>
    </row>
    <row r="36" spans="1:42" ht="16.5" customHeight="1" x14ac:dyDescent="0.15">
      <c r="A36" s="77" t="s">
        <v>22</v>
      </c>
      <c r="B36" s="77"/>
      <c r="C36" s="77"/>
      <c r="D36" s="77"/>
      <c r="E36" s="77"/>
      <c r="F36" s="77"/>
      <c r="G36" s="77"/>
      <c r="H36" s="77"/>
      <c r="I36" s="77"/>
      <c r="J36" s="92"/>
      <c r="K36" s="92"/>
      <c r="L36" s="92"/>
      <c r="M36" s="92"/>
      <c r="N36" s="92"/>
      <c r="O36" s="92"/>
      <c r="P36" s="92"/>
      <c r="Q36" s="92"/>
      <c r="R36" s="92"/>
      <c r="S36" s="92"/>
      <c r="T36" s="92"/>
      <c r="U36" s="92"/>
      <c r="V36" s="92"/>
      <c r="W36" s="92"/>
      <c r="X36" s="92"/>
      <c r="Y36" s="92"/>
      <c r="Z36" s="75">
        <f>SUM(J25:AG25,J36:Y36)</f>
        <v>14256</v>
      </c>
      <c r="AA36" s="75"/>
      <c r="AB36" s="75"/>
      <c r="AC36" s="75"/>
      <c r="AD36" s="75"/>
      <c r="AE36" s="75"/>
      <c r="AF36" s="75"/>
      <c r="AG36" s="75"/>
      <c r="AN36" s="1" t="s">
        <v>90</v>
      </c>
    </row>
    <row r="37" spans="1:42" ht="16.5" customHeight="1" x14ac:dyDescent="0.15">
      <c r="A37" s="90" t="s">
        <v>47</v>
      </c>
      <c r="B37" s="90"/>
      <c r="C37" s="90"/>
      <c r="D37" s="90"/>
      <c r="E37" s="90"/>
      <c r="F37" s="90"/>
      <c r="G37" s="90"/>
      <c r="H37" s="90"/>
      <c r="I37" s="90"/>
      <c r="J37" s="91"/>
      <c r="K37" s="91"/>
      <c r="L37" s="91"/>
      <c r="M37" s="91"/>
      <c r="N37" s="91"/>
      <c r="O37" s="91"/>
      <c r="P37" s="91"/>
      <c r="Q37" s="91"/>
      <c r="R37" s="91"/>
      <c r="S37" s="91"/>
      <c r="T37" s="91"/>
      <c r="U37" s="91"/>
      <c r="V37" s="91"/>
      <c r="W37" s="91"/>
      <c r="X37" s="91"/>
      <c r="Y37" s="91"/>
      <c r="Z37" s="85">
        <f>SUM(J37:Y37,J26:AG26)</f>
        <v>18</v>
      </c>
      <c r="AA37" s="85"/>
      <c r="AB37" s="85"/>
      <c r="AC37" s="85"/>
      <c r="AD37" s="85"/>
      <c r="AE37" s="85"/>
      <c r="AF37" s="85"/>
      <c r="AG37" s="85"/>
      <c r="AN37" s="1" t="s">
        <v>91</v>
      </c>
    </row>
    <row r="38" spans="1:42" ht="16.5" customHeight="1" x14ac:dyDescent="0.15">
      <c r="A38" s="77" t="s">
        <v>42</v>
      </c>
      <c r="B38" s="77"/>
      <c r="C38" s="77"/>
      <c r="D38" s="77"/>
      <c r="E38" s="77"/>
      <c r="F38" s="77"/>
      <c r="G38" s="77"/>
      <c r="H38" s="77"/>
      <c r="I38" s="77"/>
      <c r="J38" s="107"/>
      <c r="K38" s="107"/>
      <c r="L38" s="107"/>
      <c r="M38" s="107"/>
      <c r="N38" s="107"/>
      <c r="O38" s="107"/>
      <c r="P38" s="107"/>
      <c r="Q38" s="107"/>
      <c r="R38" s="107"/>
      <c r="S38" s="107"/>
      <c r="T38" s="107"/>
      <c r="U38" s="107"/>
      <c r="V38" s="107"/>
      <c r="W38" s="107"/>
      <c r="X38" s="107"/>
      <c r="Y38" s="107"/>
      <c r="Z38" s="75">
        <f>IF(Z73-Z81&gt;=0,Z73-Z81,0)</f>
        <v>9900</v>
      </c>
      <c r="AA38" s="75"/>
      <c r="AB38" s="75"/>
      <c r="AC38" s="75"/>
      <c r="AD38" s="75"/>
      <c r="AE38" s="75"/>
      <c r="AF38" s="75"/>
      <c r="AG38" s="75"/>
    </row>
    <row r="39" spans="1:42" ht="16.5" customHeight="1" x14ac:dyDescent="0.15">
      <c r="A39" s="101" t="s">
        <v>11</v>
      </c>
      <c r="B39" s="101"/>
      <c r="C39" s="101"/>
      <c r="D39" s="101"/>
      <c r="E39" s="101"/>
      <c r="F39" s="101"/>
      <c r="G39" s="101"/>
      <c r="H39" s="101"/>
      <c r="I39" s="101"/>
      <c r="J39" s="92"/>
      <c r="K39" s="92"/>
      <c r="L39" s="92"/>
      <c r="M39" s="92"/>
      <c r="N39" s="92"/>
      <c r="O39" s="92"/>
      <c r="P39" s="92"/>
      <c r="Q39" s="92"/>
      <c r="R39" s="92"/>
      <c r="S39" s="92"/>
      <c r="T39" s="92"/>
      <c r="U39" s="92"/>
      <c r="V39" s="92"/>
      <c r="W39" s="92"/>
      <c r="X39" s="92"/>
      <c r="Y39" s="92"/>
      <c r="Z39" s="75">
        <f>MIN(Z36,J19)</f>
        <v>14256</v>
      </c>
      <c r="AA39" s="75"/>
      <c r="AB39" s="75"/>
      <c r="AC39" s="75"/>
      <c r="AD39" s="75"/>
      <c r="AE39" s="75"/>
      <c r="AF39" s="75"/>
      <c r="AG39" s="75"/>
      <c r="AI39" s="1" t="s">
        <v>44</v>
      </c>
      <c r="AJ39" s="1" t="s">
        <v>45</v>
      </c>
      <c r="AN39" s="87" t="str">
        <f>IF(J28+R28+Z28+J39+R39=Z39,"OK！","NG！")</f>
        <v>OK！</v>
      </c>
      <c r="AO39" s="87"/>
      <c r="AP39" s="87"/>
    </row>
    <row r="40" spans="1:42" ht="25.15" customHeight="1" x14ac:dyDescent="0.15">
      <c r="A40" s="101" t="s">
        <v>117</v>
      </c>
      <c r="B40" s="106"/>
      <c r="C40" s="106"/>
      <c r="D40" s="106"/>
      <c r="E40" s="106"/>
      <c r="F40" s="106"/>
      <c r="G40" s="106"/>
      <c r="H40" s="106"/>
      <c r="I40" s="106"/>
      <c r="J40" s="92"/>
      <c r="K40" s="92"/>
      <c r="L40" s="92"/>
      <c r="M40" s="92"/>
      <c r="N40" s="92"/>
      <c r="O40" s="92"/>
      <c r="P40" s="92"/>
      <c r="Q40" s="92"/>
      <c r="R40" s="92"/>
      <c r="S40" s="92"/>
      <c r="T40" s="92"/>
      <c r="U40" s="92"/>
      <c r="V40" s="92"/>
      <c r="W40" s="92"/>
      <c r="X40" s="92"/>
      <c r="Y40" s="92"/>
      <c r="Z40" s="75">
        <f>MIN(Z39,Z38)</f>
        <v>9900</v>
      </c>
      <c r="AA40" s="75"/>
      <c r="AB40" s="75"/>
      <c r="AC40" s="75"/>
      <c r="AD40" s="75"/>
      <c r="AE40" s="75"/>
      <c r="AF40" s="75"/>
      <c r="AG40" s="75"/>
      <c r="AI40" s="1" t="s">
        <v>44</v>
      </c>
      <c r="AJ40" s="1" t="s">
        <v>45</v>
      </c>
      <c r="AN40" s="87" t="str">
        <f>IF(J29+R29+Z29+J40+R40=Z40,"OK！","NG！")</f>
        <v>OK！</v>
      </c>
      <c r="AO40" s="87"/>
      <c r="AP40" s="87"/>
    </row>
    <row r="41" spans="1:42" ht="16.5" customHeight="1" x14ac:dyDescent="0.15">
      <c r="A41" s="77" t="s">
        <v>10</v>
      </c>
      <c r="B41" s="77"/>
      <c r="C41" s="77"/>
      <c r="D41" s="77"/>
      <c r="E41" s="77"/>
      <c r="F41" s="77"/>
      <c r="G41" s="77"/>
      <c r="H41" s="77"/>
      <c r="I41" s="77"/>
      <c r="J41" s="75">
        <f t="shared" ref="J41" si="0">J39-J40</f>
        <v>0</v>
      </c>
      <c r="K41" s="75"/>
      <c r="L41" s="75"/>
      <c r="M41" s="75"/>
      <c r="N41" s="75"/>
      <c r="O41" s="75"/>
      <c r="P41" s="75"/>
      <c r="Q41" s="75"/>
      <c r="R41" s="75">
        <f t="shared" ref="R41" si="1">R39-R40</f>
        <v>0</v>
      </c>
      <c r="S41" s="75"/>
      <c r="T41" s="75"/>
      <c r="U41" s="75"/>
      <c r="V41" s="75"/>
      <c r="W41" s="75"/>
      <c r="X41" s="75"/>
      <c r="Y41" s="75"/>
      <c r="Z41" s="193">
        <f>Z39-Z40</f>
        <v>4356</v>
      </c>
      <c r="AA41" s="193"/>
      <c r="AB41" s="193"/>
      <c r="AC41" s="193"/>
      <c r="AD41" s="193"/>
      <c r="AE41" s="193"/>
      <c r="AF41" s="193"/>
      <c r="AG41" s="193"/>
    </row>
    <row r="42" spans="1:42" ht="9.4" customHeight="1"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row>
    <row r="43" spans="1:42" ht="16.5" customHeight="1" x14ac:dyDescent="0.15">
      <c r="I43" s="1" t="s">
        <v>17</v>
      </c>
    </row>
    <row r="44" spans="1:42" ht="25.5" customHeight="1" x14ac:dyDescent="0.15">
      <c r="I44" s="1" t="s">
        <v>16</v>
      </c>
      <c r="K44" s="96">
        <v>3</v>
      </c>
      <c r="L44" s="96"/>
      <c r="M44" s="1" t="s">
        <v>15</v>
      </c>
      <c r="N44" s="96">
        <v>2</v>
      </c>
      <c r="O44" s="96"/>
      <c r="P44" s="1" t="s">
        <v>18</v>
      </c>
      <c r="Q44" s="96">
        <v>28</v>
      </c>
      <c r="R44" s="96"/>
      <c r="S44" s="1" t="s">
        <v>19</v>
      </c>
    </row>
    <row r="45" spans="1:42" ht="11.25" customHeight="1" x14ac:dyDescent="0.15"/>
    <row r="46" spans="1:42" ht="25.5" customHeight="1" x14ac:dyDescent="0.15">
      <c r="P46" s="1" t="s">
        <v>154</v>
      </c>
      <c r="W46" s="36" t="s">
        <v>116</v>
      </c>
      <c r="X46" s="35"/>
      <c r="Y46" s="35"/>
      <c r="Z46" s="35"/>
      <c r="AA46" s="35"/>
      <c r="AB46" s="35"/>
      <c r="AC46" s="35"/>
      <c r="AD46" s="35"/>
      <c r="AE46" s="35"/>
      <c r="AF46" s="35"/>
      <c r="AG46" s="35"/>
    </row>
    <row r="49" spans="1:33" ht="27.75" customHeight="1" x14ac:dyDescent="0.15">
      <c r="A49" s="93" t="s">
        <v>46</v>
      </c>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5"/>
    </row>
    <row r="52" spans="1:33" ht="23.25" customHeight="1" x14ac:dyDescent="0.15">
      <c r="A52" s="84" t="s">
        <v>2</v>
      </c>
      <c r="B52" s="84"/>
      <c r="C52" s="84"/>
      <c r="D52" s="84"/>
      <c r="E52" s="84"/>
      <c r="F52" s="84"/>
      <c r="G52" s="84"/>
      <c r="H52" s="84"/>
      <c r="I52" s="84"/>
      <c r="J52" s="84">
        <v>1</v>
      </c>
      <c r="K52" s="84"/>
      <c r="L52" s="84"/>
      <c r="M52" s="84"/>
      <c r="N52" s="84"/>
      <c r="O52" s="84"/>
      <c r="P52" s="84"/>
      <c r="Q52" s="84"/>
      <c r="R52" s="84">
        <v>2</v>
      </c>
      <c r="S52" s="84"/>
      <c r="T52" s="84"/>
      <c r="U52" s="84"/>
      <c r="V52" s="84"/>
      <c r="W52" s="84"/>
      <c r="X52" s="84"/>
      <c r="Y52" s="84"/>
      <c r="Z52" s="84">
        <v>3</v>
      </c>
      <c r="AA52" s="84"/>
      <c r="AB52" s="84"/>
      <c r="AC52" s="84"/>
      <c r="AD52" s="84"/>
      <c r="AE52" s="84"/>
      <c r="AF52" s="84"/>
      <c r="AG52" s="84"/>
    </row>
    <row r="53" spans="1:33" ht="13.5" x14ac:dyDescent="0.15">
      <c r="A53" s="77" t="s">
        <v>0</v>
      </c>
      <c r="B53" s="77"/>
      <c r="C53" s="77"/>
      <c r="D53" s="77"/>
      <c r="E53" s="77"/>
      <c r="F53" s="77"/>
      <c r="G53" s="77"/>
      <c r="H53" s="77"/>
      <c r="I53" s="77"/>
      <c r="J53" s="194">
        <f>J22</f>
        <v>2970199999</v>
      </c>
      <c r="K53" s="194"/>
      <c r="L53" s="194"/>
      <c r="M53" s="194"/>
      <c r="N53" s="194"/>
      <c r="O53" s="194"/>
      <c r="P53" s="194"/>
      <c r="Q53" s="194"/>
      <c r="R53" s="194">
        <f>R22</f>
        <v>0</v>
      </c>
      <c r="S53" s="194"/>
      <c r="T53" s="194"/>
      <c r="U53" s="194"/>
      <c r="V53" s="194"/>
      <c r="W53" s="194"/>
      <c r="X53" s="194"/>
      <c r="Y53" s="194"/>
      <c r="Z53" s="194">
        <f>Z22</f>
        <v>0</v>
      </c>
      <c r="AA53" s="194"/>
      <c r="AB53" s="194"/>
      <c r="AC53" s="194"/>
      <c r="AD53" s="194"/>
      <c r="AE53" s="194"/>
      <c r="AF53" s="194"/>
      <c r="AG53" s="194"/>
    </row>
    <row r="54" spans="1:33" ht="13.5" x14ac:dyDescent="0.15">
      <c r="A54" s="77" t="s">
        <v>1</v>
      </c>
      <c r="B54" s="77"/>
      <c r="C54" s="77"/>
      <c r="D54" s="77"/>
      <c r="E54" s="77"/>
      <c r="F54" s="77"/>
      <c r="G54" s="77"/>
      <c r="H54" s="77"/>
      <c r="I54" s="77"/>
      <c r="J54" s="82" t="str">
        <f>J23</f>
        <v>放課後等デイサービス○○</v>
      </c>
      <c r="K54" s="82"/>
      <c r="L54" s="82"/>
      <c r="M54" s="82"/>
      <c r="N54" s="82"/>
      <c r="O54" s="82"/>
      <c r="P54" s="82"/>
      <c r="Q54" s="82"/>
      <c r="R54" s="195">
        <f>R23</f>
        <v>0</v>
      </c>
      <c r="S54" s="195"/>
      <c r="T54" s="195"/>
      <c r="U54" s="195"/>
      <c r="V54" s="195"/>
      <c r="W54" s="195"/>
      <c r="X54" s="195"/>
      <c r="Y54" s="195"/>
      <c r="Z54" s="195">
        <f>Z23</f>
        <v>0</v>
      </c>
      <c r="AA54" s="195"/>
      <c r="AB54" s="195"/>
      <c r="AC54" s="195"/>
      <c r="AD54" s="195"/>
      <c r="AE54" s="195"/>
      <c r="AF54" s="195"/>
      <c r="AG54" s="195"/>
    </row>
    <row r="55" spans="1:33" ht="10.9" customHeight="1" x14ac:dyDescent="0.15">
      <c r="A55" s="78" t="s">
        <v>30</v>
      </c>
      <c r="B55" s="78"/>
      <c r="C55" s="76" t="s">
        <v>22</v>
      </c>
      <c r="D55" s="76"/>
      <c r="E55" s="76"/>
      <c r="F55" s="76"/>
      <c r="G55" s="76"/>
      <c r="H55" s="76"/>
      <c r="I55" s="76"/>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ht="13.5" x14ac:dyDescent="0.15">
      <c r="A56" s="78"/>
      <c r="B56" s="78"/>
      <c r="C56" s="76" t="s">
        <v>22</v>
      </c>
      <c r="D56" s="76"/>
      <c r="E56" s="76"/>
      <c r="F56" s="76"/>
      <c r="G56" s="76"/>
      <c r="H56" s="76"/>
      <c r="I56" s="76"/>
      <c r="J56" s="80"/>
      <c r="K56" s="80"/>
      <c r="L56" s="80"/>
      <c r="M56" s="80"/>
      <c r="N56" s="80"/>
      <c r="O56" s="80"/>
      <c r="P56" s="80"/>
      <c r="Q56" s="80"/>
      <c r="R56" s="80"/>
      <c r="S56" s="80"/>
      <c r="T56" s="80"/>
      <c r="U56" s="80"/>
      <c r="V56" s="80"/>
      <c r="W56" s="80"/>
      <c r="X56" s="80"/>
      <c r="Y56" s="80"/>
      <c r="Z56" s="80"/>
      <c r="AA56" s="80"/>
      <c r="AB56" s="80"/>
      <c r="AC56" s="80"/>
      <c r="AD56" s="80"/>
      <c r="AE56" s="80"/>
      <c r="AF56" s="80"/>
      <c r="AG56" s="80"/>
    </row>
    <row r="57" spans="1:33" ht="13.5" x14ac:dyDescent="0.15">
      <c r="A57" s="78"/>
      <c r="B57" s="78"/>
      <c r="C57" s="76" t="s">
        <v>47</v>
      </c>
      <c r="D57" s="76"/>
      <c r="E57" s="76"/>
      <c r="F57" s="76"/>
      <c r="G57" s="76"/>
      <c r="H57" s="76"/>
      <c r="I57" s="76"/>
      <c r="J57" s="80"/>
      <c r="K57" s="80"/>
      <c r="L57" s="80"/>
      <c r="M57" s="80"/>
      <c r="N57" s="80"/>
      <c r="O57" s="80"/>
      <c r="P57" s="80"/>
      <c r="Q57" s="80"/>
      <c r="R57" s="80"/>
      <c r="S57" s="80"/>
      <c r="T57" s="80"/>
      <c r="U57" s="80"/>
      <c r="V57" s="80"/>
      <c r="W57" s="80"/>
      <c r="X57" s="80"/>
      <c r="Y57" s="80"/>
      <c r="Z57" s="80"/>
      <c r="AA57" s="80"/>
      <c r="AB57" s="80"/>
      <c r="AC57" s="80"/>
      <c r="AD57" s="80"/>
      <c r="AE57" s="80"/>
      <c r="AF57" s="80"/>
      <c r="AG57" s="80"/>
    </row>
    <row r="58" spans="1:33" ht="30" customHeight="1" x14ac:dyDescent="0.15">
      <c r="A58" s="89" t="s">
        <v>23</v>
      </c>
      <c r="B58" s="89"/>
      <c r="C58" s="81" t="s">
        <v>22</v>
      </c>
      <c r="D58" s="81"/>
      <c r="E58" s="81"/>
      <c r="F58" s="81"/>
      <c r="G58" s="81"/>
      <c r="H58" s="81"/>
      <c r="I58" s="81"/>
      <c r="J58" s="75">
        <f>J25</f>
        <v>14256</v>
      </c>
      <c r="K58" s="75"/>
      <c r="L58" s="75"/>
      <c r="M58" s="75"/>
      <c r="N58" s="75"/>
      <c r="O58" s="75"/>
      <c r="P58" s="75"/>
      <c r="Q58" s="75"/>
      <c r="R58" s="75">
        <f t="shared" ref="R58" si="2">R25</f>
        <v>0</v>
      </c>
      <c r="S58" s="75"/>
      <c r="T58" s="75"/>
      <c r="U58" s="75"/>
      <c r="V58" s="75"/>
      <c r="W58" s="75"/>
      <c r="X58" s="75"/>
      <c r="Y58" s="75"/>
      <c r="Z58" s="75">
        <f t="shared" ref="Z58" si="3">Z25</f>
        <v>0</v>
      </c>
      <c r="AA58" s="75"/>
      <c r="AB58" s="75"/>
      <c r="AC58" s="75"/>
      <c r="AD58" s="75"/>
      <c r="AE58" s="75"/>
      <c r="AF58" s="75"/>
      <c r="AG58" s="75"/>
    </row>
    <row r="59" spans="1:33" ht="30" customHeight="1" x14ac:dyDescent="0.15">
      <c r="A59" s="89"/>
      <c r="B59" s="89"/>
      <c r="C59" s="81" t="s">
        <v>47</v>
      </c>
      <c r="D59" s="81"/>
      <c r="E59" s="81"/>
      <c r="F59" s="81"/>
      <c r="G59" s="81"/>
      <c r="H59" s="81"/>
      <c r="I59" s="81"/>
      <c r="J59" s="85">
        <f>J26</f>
        <v>18</v>
      </c>
      <c r="K59" s="85"/>
      <c r="L59" s="85"/>
      <c r="M59" s="85"/>
      <c r="N59" s="85"/>
      <c r="O59" s="85"/>
      <c r="P59" s="85"/>
      <c r="Q59" s="85"/>
      <c r="R59" s="85">
        <f t="shared" ref="R59" si="4">R26</f>
        <v>0</v>
      </c>
      <c r="S59" s="85"/>
      <c r="T59" s="85"/>
      <c r="U59" s="85"/>
      <c r="V59" s="85"/>
      <c r="W59" s="85"/>
      <c r="X59" s="85"/>
      <c r="Y59" s="85"/>
      <c r="Z59" s="85">
        <f t="shared" ref="Z59" si="5">Z26</f>
        <v>0</v>
      </c>
      <c r="AA59" s="85"/>
      <c r="AB59" s="85"/>
      <c r="AC59" s="85"/>
      <c r="AD59" s="85"/>
      <c r="AE59" s="85"/>
      <c r="AF59" s="85"/>
      <c r="AG59" s="85"/>
    </row>
    <row r="60" spans="1:33" ht="13.5" x14ac:dyDescent="0.15">
      <c r="A60" s="89"/>
      <c r="B60" s="89"/>
      <c r="C60" s="76" t="s">
        <v>48</v>
      </c>
      <c r="D60" s="76"/>
      <c r="E60" s="76"/>
      <c r="F60" s="76"/>
      <c r="G60" s="76"/>
      <c r="H60" s="76"/>
      <c r="I60" s="76"/>
      <c r="J60" s="80"/>
      <c r="K60" s="80"/>
      <c r="L60" s="80"/>
      <c r="M60" s="80"/>
      <c r="N60" s="80"/>
      <c r="O60" s="80"/>
      <c r="P60" s="80"/>
      <c r="Q60" s="80"/>
      <c r="R60" s="80"/>
      <c r="S60" s="80"/>
      <c r="T60" s="80"/>
      <c r="U60" s="80"/>
      <c r="V60" s="80"/>
      <c r="W60" s="80"/>
      <c r="X60" s="80"/>
      <c r="Y60" s="80"/>
      <c r="Z60" s="80"/>
      <c r="AA60" s="80"/>
      <c r="AB60" s="80"/>
      <c r="AC60" s="80"/>
      <c r="AD60" s="80"/>
      <c r="AE60" s="80"/>
      <c r="AF60" s="80"/>
      <c r="AG60" s="80"/>
    </row>
    <row r="61" spans="1:33" ht="30" customHeight="1" x14ac:dyDescent="0.15">
      <c r="A61" s="90" t="s">
        <v>41</v>
      </c>
      <c r="B61" s="90"/>
      <c r="C61" s="81" t="s">
        <v>31</v>
      </c>
      <c r="D61" s="81"/>
      <c r="E61" s="81"/>
      <c r="F61" s="81"/>
      <c r="G61" s="81"/>
      <c r="H61" s="81"/>
      <c r="I61" s="81"/>
      <c r="J61" s="80"/>
      <c r="K61" s="80"/>
      <c r="L61" s="80"/>
      <c r="M61" s="80"/>
      <c r="N61" s="80"/>
      <c r="O61" s="80"/>
      <c r="P61" s="80"/>
      <c r="Q61" s="80"/>
      <c r="R61" s="80"/>
      <c r="S61" s="80"/>
      <c r="T61" s="80"/>
      <c r="U61" s="80"/>
      <c r="V61" s="80"/>
      <c r="W61" s="80"/>
      <c r="X61" s="80"/>
      <c r="Y61" s="80"/>
      <c r="Z61" s="80"/>
      <c r="AA61" s="80"/>
      <c r="AB61" s="80"/>
      <c r="AC61" s="80"/>
      <c r="AD61" s="80"/>
      <c r="AE61" s="80"/>
      <c r="AF61" s="80"/>
      <c r="AG61" s="80"/>
    </row>
    <row r="62" spans="1:33" ht="30" customHeight="1" x14ac:dyDescent="0.15">
      <c r="A62" s="90"/>
      <c r="B62" s="90"/>
      <c r="C62" s="81" t="s">
        <v>32</v>
      </c>
      <c r="D62" s="81"/>
      <c r="E62" s="81"/>
      <c r="F62" s="81"/>
      <c r="G62" s="81"/>
      <c r="H62" s="81"/>
      <c r="I62" s="81"/>
      <c r="J62" s="80"/>
      <c r="K62" s="80"/>
      <c r="L62" s="80"/>
      <c r="M62" s="80"/>
      <c r="N62" s="80"/>
      <c r="O62" s="80"/>
      <c r="P62" s="80"/>
      <c r="Q62" s="80"/>
      <c r="R62" s="80"/>
      <c r="S62" s="80"/>
      <c r="T62" s="80"/>
      <c r="U62" s="80"/>
      <c r="V62" s="80"/>
      <c r="W62" s="80"/>
      <c r="X62" s="80"/>
      <c r="Y62" s="80"/>
      <c r="Z62" s="80"/>
      <c r="AA62" s="80"/>
      <c r="AB62" s="80"/>
      <c r="AC62" s="80"/>
      <c r="AD62" s="80"/>
      <c r="AE62" s="80"/>
      <c r="AF62" s="80"/>
      <c r="AG62" s="80"/>
    </row>
    <row r="63" spans="1:33" ht="41.25" customHeight="1" x14ac:dyDescent="0.15">
      <c r="A63" s="90"/>
      <c r="B63" s="90"/>
      <c r="C63" s="81" t="s">
        <v>49</v>
      </c>
      <c r="D63" s="81"/>
      <c r="E63" s="81"/>
      <c r="F63" s="81"/>
      <c r="G63" s="81"/>
      <c r="H63" s="81"/>
      <c r="I63" s="81"/>
      <c r="J63" s="88"/>
      <c r="K63" s="88"/>
      <c r="L63" s="88"/>
      <c r="M63" s="88"/>
      <c r="N63" s="88"/>
      <c r="O63" s="88"/>
      <c r="P63" s="88"/>
      <c r="Q63" s="88"/>
      <c r="R63" s="88"/>
      <c r="S63" s="88"/>
      <c r="T63" s="88"/>
      <c r="U63" s="88"/>
      <c r="V63" s="88"/>
      <c r="W63" s="88"/>
      <c r="X63" s="88"/>
      <c r="Y63" s="88"/>
      <c r="Z63" s="88"/>
      <c r="AA63" s="88"/>
      <c r="AB63" s="88"/>
      <c r="AC63" s="88"/>
      <c r="AD63" s="88"/>
      <c r="AE63" s="88"/>
      <c r="AF63" s="88"/>
      <c r="AG63" s="88"/>
    </row>
    <row r="64" spans="1:33" ht="30" customHeight="1" x14ac:dyDescent="0.15">
      <c r="A64" s="90"/>
      <c r="B64" s="90"/>
      <c r="C64" s="81" t="s">
        <v>50</v>
      </c>
      <c r="D64" s="81"/>
      <c r="E64" s="81"/>
      <c r="F64" s="81"/>
      <c r="G64" s="81"/>
      <c r="H64" s="81"/>
      <c r="I64" s="81"/>
      <c r="J64" s="79"/>
      <c r="K64" s="79"/>
      <c r="L64" s="79"/>
      <c r="M64" s="79"/>
      <c r="N64" s="79"/>
      <c r="O64" s="79"/>
      <c r="P64" s="79"/>
      <c r="Q64" s="79"/>
      <c r="R64" s="79"/>
      <c r="S64" s="79"/>
      <c r="T64" s="79"/>
      <c r="U64" s="79"/>
      <c r="V64" s="79"/>
      <c r="W64" s="79"/>
      <c r="X64" s="79"/>
      <c r="Y64" s="79"/>
      <c r="Z64" s="79"/>
      <c r="AA64" s="79"/>
      <c r="AB64" s="79"/>
      <c r="AC64" s="79"/>
      <c r="AD64" s="79"/>
      <c r="AE64" s="79"/>
      <c r="AF64" s="79"/>
      <c r="AG64" s="79"/>
    </row>
    <row r="65" spans="1:34" ht="30" customHeight="1" x14ac:dyDescent="0.15">
      <c r="A65" s="90"/>
      <c r="B65" s="90"/>
      <c r="C65" s="81" t="s">
        <v>35</v>
      </c>
      <c r="D65" s="81"/>
      <c r="E65" s="81"/>
      <c r="F65" s="81"/>
      <c r="G65" s="81"/>
      <c r="H65" s="81"/>
      <c r="I65" s="81"/>
      <c r="J65" s="80"/>
      <c r="K65" s="80"/>
      <c r="L65" s="80"/>
      <c r="M65" s="80"/>
      <c r="N65" s="80"/>
      <c r="O65" s="80"/>
      <c r="P65" s="80"/>
      <c r="Q65" s="80"/>
      <c r="R65" s="80"/>
      <c r="S65" s="80"/>
      <c r="T65" s="80"/>
      <c r="U65" s="80"/>
      <c r="V65" s="80"/>
      <c r="W65" s="80"/>
      <c r="X65" s="80"/>
      <c r="Y65" s="80"/>
      <c r="Z65" s="80"/>
      <c r="AA65" s="80"/>
      <c r="AB65" s="80"/>
      <c r="AC65" s="80"/>
      <c r="AD65" s="80"/>
      <c r="AE65" s="80"/>
      <c r="AF65" s="80"/>
      <c r="AG65" s="80"/>
    </row>
    <row r="66" spans="1:34" ht="30" customHeight="1" x14ac:dyDescent="0.15">
      <c r="A66" s="90"/>
      <c r="B66" s="90"/>
      <c r="C66" s="81" t="s">
        <v>40</v>
      </c>
      <c r="D66" s="81"/>
      <c r="E66" s="81"/>
      <c r="F66" s="81"/>
      <c r="G66" s="81"/>
      <c r="H66" s="81"/>
      <c r="I66" s="81"/>
      <c r="J66" s="80"/>
      <c r="K66" s="80"/>
      <c r="L66" s="80"/>
      <c r="M66" s="80"/>
      <c r="N66" s="80"/>
      <c r="O66" s="80"/>
      <c r="P66" s="80"/>
      <c r="Q66" s="80"/>
      <c r="R66" s="80"/>
      <c r="S66" s="80"/>
      <c r="T66" s="80"/>
      <c r="U66" s="80"/>
      <c r="V66" s="80"/>
      <c r="W66" s="80"/>
      <c r="X66" s="80"/>
      <c r="Y66" s="80"/>
      <c r="Z66" s="80"/>
      <c r="AA66" s="80"/>
      <c r="AB66" s="80"/>
      <c r="AC66" s="80"/>
      <c r="AD66" s="80"/>
      <c r="AE66" s="80"/>
      <c r="AF66" s="80"/>
      <c r="AG66" s="80"/>
    </row>
    <row r="67" spans="1:34" ht="23.25" customHeight="1" x14ac:dyDescent="0.15">
      <c r="A67" s="84" t="s">
        <v>2</v>
      </c>
      <c r="B67" s="84"/>
      <c r="C67" s="84"/>
      <c r="D67" s="84"/>
      <c r="E67" s="84"/>
      <c r="F67" s="84"/>
      <c r="G67" s="84"/>
      <c r="H67" s="84"/>
      <c r="I67" s="84"/>
      <c r="J67" s="84">
        <v>4</v>
      </c>
      <c r="K67" s="84"/>
      <c r="L67" s="84"/>
      <c r="M67" s="84"/>
      <c r="N67" s="84"/>
      <c r="O67" s="84"/>
      <c r="P67" s="84"/>
      <c r="Q67" s="84"/>
      <c r="R67" s="84">
        <v>5</v>
      </c>
      <c r="S67" s="84"/>
      <c r="T67" s="84"/>
      <c r="U67" s="84"/>
      <c r="V67" s="84"/>
      <c r="W67" s="84"/>
      <c r="X67" s="84"/>
      <c r="Y67" s="84"/>
      <c r="Z67" s="84" t="s">
        <v>20</v>
      </c>
      <c r="AA67" s="84"/>
      <c r="AB67" s="84"/>
      <c r="AC67" s="84"/>
      <c r="AD67" s="84"/>
      <c r="AE67" s="84"/>
      <c r="AF67" s="84"/>
      <c r="AG67" s="84"/>
    </row>
    <row r="68" spans="1:34" ht="13.5" x14ac:dyDescent="0.15">
      <c r="A68" s="77" t="s">
        <v>0</v>
      </c>
      <c r="B68" s="77"/>
      <c r="C68" s="77"/>
      <c r="D68" s="77"/>
      <c r="E68" s="77"/>
      <c r="F68" s="77"/>
      <c r="G68" s="77"/>
      <c r="H68" s="77"/>
      <c r="I68" s="77"/>
      <c r="J68" s="194">
        <f>J33</f>
        <v>0</v>
      </c>
      <c r="K68" s="194"/>
      <c r="L68" s="194"/>
      <c r="M68" s="194"/>
      <c r="N68" s="194"/>
      <c r="O68" s="194"/>
      <c r="P68" s="194"/>
      <c r="Q68" s="194"/>
      <c r="R68" s="194">
        <f>R33</f>
        <v>0</v>
      </c>
      <c r="S68" s="194"/>
      <c r="T68" s="194"/>
      <c r="U68" s="194"/>
      <c r="V68" s="194"/>
      <c r="W68" s="194"/>
      <c r="X68" s="194"/>
      <c r="Y68" s="194"/>
      <c r="Z68" s="84"/>
      <c r="AA68" s="84"/>
      <c r="AB68" s="84"/>
      <c r="AC68" s="84"/>
      <c r="AD68" s="84"/>
      <c r="AE68" s="84"/>
      <c r="AF68" s="84"/>
      <c r="AG68" s="84"/>
    </row>
    <row r="69" spans="1:34" ht="13.5" x14ac:dyDescent="0.15">
      <c r="A69" s="77" t="s">
        <v>1</v>
      </c>
      <c r="B69" s="77"/>
      <c r="C69" s="77"/>
      <c r="D69" s="77"/>
      <c r="E69" s="77"/>
      <c r="F69" s="77"/>
      <c r="G69" s="77"/>
      <c r="H69" s="77"/>
      <c r="I69" s="77"/>
      <c r="J69" s="196">
        <f>J34</f>
        <v>0</v>
      </c>
      <c r="K69" s="196"/>
      <c r="L69" s="196"/>
      <c r="M69" s="196"/>
      <c r="N69" s="196"/>
      <c r="O69" s="196"/>
      <c r="P69" s="196"/>
      <c r="Q69" s="196"/>
      <c r="R69" s="196">
        <f>R34</f>
        <v>0</v>
      </c>
      <c r="S69" s="196"/>
      <c r="T69" s="196"/>
      <c r="U69" s="196"/>
      <c r="V69" s="196"/>
      <c r="W69" s="196"/>
      <c r="X69" s="196"/>
      <c r="Y69" s="196"/>
      <c r="Z69" s="84"/>
      <c r="AA69" s="84"/>
      <c r="AB69" s="84"/>
      <c r="AC69" s="84"/>
      <c r="AD69" s="84"/>
      <c r="AE69" s="84"/>
      <c r="AF69" s="84"/>
      <c r="AG69" s="84"/>
    </row>
    <row r="70" spans="1:34" ht="13.5" x14ac:dyDescent="0.15">
      <c r="A70" s="78" t="s">
        <v>30</v>
      </c>
      <c r="B70" s="78"/>
      <c r="C70" s="76" t="s">
        <v>22</v>
      </c>
      <c r="D70" s="76"/>
      <c r="E70" s="76"/>
      <c r="F70" s="76"/>
      <c r="G70" s="76"/>
      <c r="H70" s="76"/>
      <c r="I70" s="76"/>
      <c r="J70" s="80"/>
      <c r="K70" s="80"/>
      <c r="L70" s="80"/>
      <c r="M70" s="80"/>
      <c r="N70" s="80"/>
      <c r="O70" s="80"/>
      <c r="P70" s="80"/>
      <c r="Q70" s="80"/>
      <c r="R70" s="80"/>
      <c r="S70" s="80"/>
      <c r="T70" s="80"/>
      <c r="U70" s="80"/>
      <c r="V70" s="80"/>
      <c r="W70" s="80"/>
      <c r="X70" s="80"/>
      <c r="Y70" s="80"/>
      <c r="Z70" s="92">
        <v>9900</v>
      </c>
      <c r="AA70" s="92"/>
      <c r="AB70" s="92"/>
      <c r="AC70" s="92"/>
      <c r="AD70" s="92"/>
      <c r="AE70" s="92"/>
      <c r="AF70" s="92"/>
      <c r="AG70" s="92"/>
      <c r="AH70" s="22" t="s">
        <v>12</v>
      </c>
    </row>
    <row r="71" spans="1:34" ht="13.5" x14ac:dyDescent="0.15">
      <c r="A71" s="78"/>
      <c r="B71" s="78"/>
      <c r="C71" s="76" t="s">
        <v>22</v>
      </c>
      <c r="D71" s="76"/>
      <c r="E71" s="76"/>
      <c r="F71" s="76"/>
      <c r="G71" s="76"/>
      <c r="H71" s="76"/>
      <c r="I71" s="76"/>
      <c r="J71" s="80"/>
      <c r="K71" s="80"/>
      <c r="L71" s="80"/>
      <c r="M71" s="80"/>
      <c r="N71" s="80"/>
      <c r="O71" s="80"/>
      <c r="P71" s="80"/>
      <c r="Q71" s="80"/>
      <c r="R71" s="80"/>
      <c r="S71" s="80"/>
      <c r="T71" s="80"/>
      <c r="U71" s="80"/>
      <c r="V71" s="80"/>
      <c r="W71" s="80"/>
      <c r="X71" s="80"/>
      <c r="Y71" s="80"/>
      <c r="Z71" s="91">
        <v>15</v>
      </c>
      <c r="AA71" s="91"/>
      <c r="AB71" s="91"/>
      <c r="AC71" s="91"/>
      <c r="AD71" s="91"/>
      <c r="AE71" s="91"/>
      <c r="AF71" s="91"/>
      <c r="AG71" s="91"/>
      <c r="AH71" s="22" t="s">
        <v>13</v>
      </c>
    </row>
    <row r="72" spans="1:34" ht="13.5" x14ac:dyDescent="0.15">
      <c r="A72" s="78"/>
      <c r="B72" s="78"/>
      <c r="C72" s="76" t="s">
        <v>47</v>
      </c>
      <c r="D72" s="76"/>
      <c r="E72" s="76"/>
      <c r="F72" s="76"/>
      <c r="G72" s="76"/>
      <c r="H72" s="76"/>
      <c r="I72" s="76"/>
      <c r="J72" s="80"/>
      <c r="K72" s="80"/>
      <c r="L72" s="80"/>
      <c r="M72" s="80"/>
      <c r="N72" s="80"/>
      <c r="O72" s="80"/>
      <c r="P72" s="80"/>
      <c r="Q72" s="80"/>
      <c r="R72" s="80"/>
      <c r="S72" s="80"/>
      <c r="T72" s="80"/>
      <c r="U72" s="80"/>
      <c r="V72" s="80"/>
      <c r="W72" s="80"/>
      <c r="X72" s="80"/>
      <c r="Y72" s="80"/>
      <c r="Z72" s="75">
        <f>ROUND(Z70/Z71,0)</f>
        <v>660</v>
      </c>
      <c r="AA72" s="75"/>
      <c r="AB72" s="75"/>
      <c r="AC72" s="75"/>
      <c r="AD72" s="75"/>
      <c r="AE72" s="75"/>
      <c r="AF72" s="75"/>
      <c r="AG72" s="75"/>
      <c r="AH72" s="22" t="s">
        <v>26</v>
      </c>
    </row>
    <row r="73" spans="1:34" ht="30" customHeight="1" x14ac:dyDescent="0.15">
      <c r="A73" s="89" t="s">
        <v>23</v>
      </c>
      <c r="B73" s="89"/>
      <c r="C73" s="81" t="s">
        <v>22</v>
      </c>
      <c r="D73" s="81"/>
      <c r="E73" s="81"/>
      <c r="F73" s="81"/>
      <c r="G73" s="81"/>
      <c r="H73" s="81"/>
      <c r="I73" s="81"/>
      <c r="J73" s="75">
        <f>J36</f>
        <v>0</v>
      </c>
      <c r="K73" s="75"/>
      <c r="L73" s="75"/>
      <c r="M73" s="75"/>
      <c r="N73" s="75"/>
      <c r="O73" s="75"/>
      <c r="P73" s="75"/>
      <c r="Q73" s="75"/>
      <c r="R73" s="75">
        <f>R36</f>
        <v>0</v>
      </c>
      <c r="S73" s="75"/>
      <c r="T73" s="75"/>
      <c r="U73" s="75"/>
      <c r="V73" s="75"/>
      <c r="W73" s="75"/>
      <c r="X73" s="75"/>
      <c r="Y73" s="75"/>
      <c r="Z73" s="75">
        <f>SUM(J58:AG58,J73:Y73)</f>
        <v>14256</v>
      </c>
      <c r="AA73" s="75"/>
      <c r="AB73" s="75"/>
      <c r="AC73" s="75"/>
      <c r="AD73" s="75"/>
      <c r="AE73" s="75"/>
      <c r="AF73" s="75"/>
      <c r="AG73" s="75"/>
      <c r="AH73" s="23" t="s">
        <v>27</v>
      </c>
    </row>
    <row r="74" spans="1:34" ht="30" customHeight="1" x14ac:dyDescent="0.15">
      <c r="A74" s="89"/>
      <c r="B74" s="89"/>
      <c r="C74" s="81" t="s">
        <v>47</v>
      </c>
      <c r="D74" s="81"/>
      <c r="E74" s="81"/>
      <c r="F74" s="81"/>
      <c r="G74" s="81"/>
      <c r="H74" s="81"/>
      <c r="I74" s="81"/>
      <c r="J74" s="85">
        <f>J37</f>
        <v>0</v>
      </c>
      <c r="K74" s="85"/>
      <c r="L74" s="85"/>
      <c r="M74" s="85"/>
      <c r="N74" s="85"/>
      <c r="O74" s="85"/>
      <c r="P74" s="85"/>
      <c r="Q74" s="85"/>
      <c r="R74" s="85">
        <f>R37</f>
        <v>0</v>
      </c>
      <c r="S74" s="85"/>
      <c r="T74" s="85"/>
      <c r="U74" s="85"/>
      <c r="V74" s="85"/>
      <c r="W74" s="85"/>
      <c r="X74" s="85"/>
      <c r="Y74" s="85"/>
      <c r="Z74" s="85">
        <f>Z37</f>
        <v>18</v>
      </c>
      <c r="AA74" s="85"/>
      <c r="AB74" s="85"/>
      <c r="AC74" s="85"/>
      <c r="AD74" s="85"/>
      <c r="AE74" s="85"/>
      <c r="AF74" s="85"/>
      <c r="AG74" s="85"/>
      <c r="AH74" s="23" t="s">
        <v>28</v>
      </c>
    </row>
    <row r="75" spans="1:34" ht="13.5" x14ac:dyDescent="0.15">
      <c r="A75" s="89"/>
      <c r="B75" s="89"/>
      <c r="C75" s="76" t="s">
        <v>48</v>
      </c>
      <c r="D75" s="76"/>
      <c r="E75" s="76"/>
      <c r="F75" s="76"/>
      <c r="G75" s="76"/>
      <c r="H75" s="76"/>
      <c r="I75" s="76"/>
      <c r="J75" s="80"/>
      <c r="K75" s="80"/>
      <c r="L75" s="80"/>
      <c r="M75" s="80"/>
      <c r="N75" s="80"/>
      <c r="O75" s="80"/>
      <c r="P75" s="80"/>
      <c r="Q75" s="80"/>
      <c r="R75" s="80"/>
      <c r="S75" s="80"/>
      <c r="T75" s="80"/>
      <c r="U75" s="80"/>
      <c r="V75" s="80"/>
      <c r="W75" s="80"/>
      <c r="X75" s="80"/>
      <c r="Y75" s="80"/>
      <c r="Z75" s="75">
        <f>ROUND(Z73/Z74,0)</f>
        <v>792</v>
      </c>
      <c r="AA75" s="75"/>
      <c r="AB75" s="75"/>
      <c r="AC75" s="75"/>
      <c r="AD75" s="75"/>
      <c r="AE75" s="75"/>
      <c r="AF75" s="75"/>
      <c r="AG75" s="75"/>
      <c r="AH75" s="22" t="s">
        <v>29</v>
      </c>
    </row>
    <row r="76" spans="1:34" ht="30" customHeight="1" x14ac:dyDescent="0.15">
      <c r="A76" s="90" t="s">
        <v>41</v>
      </c>
      <c r="B76" s="90"/>
      <c r="C76" s="81" t="s">
        <v>31</v>
      </c>
      <c r="D76" s="81"/>
      <c r="E76" s="81"/>
      <c r="F76" s="81"/>
      <c r="G76" s="81"/>
      <c r="H76" s="81"/>
      <c r="I76" s="81"/>
      <c r="J76" s="80"/>
      <c r="K76" s="80"/>
      <c r="L76" s="80"/>
      <c r="M76" s="80"/>
      <c r="N76" s="80"/>
      <c r="O76" s="80"/>
      <c r="P76" s="80"/>
      <c r="Q76" s="80"/>
      <c r="R76" s="80"/>
      <c r="S76" s="80"/>
      <c r="T76" s="80"/>
      <c r="U76" s="80"/>
      <c r="V76" s="80"/>
      <c r="W76" s="80"/>
      <c r="X76" s="80"/>
      <c r="Y76" s="80"/>
      <c r="Z76" s="85">
        <f>IF(Z74-Z71&gt;=0,Z74-Z71,0)</f>
        <v>3</v>
      </c>
      <c r="AA76" s="85"/>
      <c r="AB76" s="85"/>
      <c r="AC76" s="85"/>
      <c r="AD76" s="85"/>
      <c r="AE76" s="85"/>
      <c r="AF76" s="85"/>
      <c r="AG76" s="85"/>
      <c r="AH76" s="22" t="s">
        <v>33</v>
      </c>
    </row>
    <row r="77" spans="1:34" ht="30" customHeight="1" x14ac:dyDescent="0.15">
      <c r="A77" s="90"/>
      <c r="B77" s="90"/>
      <c r="C77" s="81" t="s">
        <v>32</v>
      </c>
      <c r="D77" s="81"/>
      <c r="E77" s="81"/>
      <c r="F77" s="81"/>
      <c r="G77" s="81"/>
      <c r="H77" s="81"/>
      <c r="I77" s="81"/>
      <c r="J77" s="80"/>
      <c r="K77" s="80"/>
      <c r="L77" s="80"/>
      <c r="M77" s="80"/>
      <c r="N77" s="80"/>
      <c r="O77" s="80"/>
      <c r="P77" s="80"/>
      <c r="Q77" s="80"/>
      <c r="R77" s="80"/>
      <c r="S77" s="80"/>
      <c r="T77" s="80"/>
      <c r="U77" s="80"/>
      <c r="V77" s="80"/>
      <c r="W77" s="80"/>
      <c r="X77" s="80"/>
      <c r="Y77" s="80"/>
      <c r="Z77" s="75">
        <f>Z75*Z76</f>
        <v>2376</v>
      </c>
      <c r="AA77" s="75"/>
      <c r="AB77" s="75"/>
      <c r="AC77" s="75"/>
      <c r="AD77" s="75"/>
      <c r="AE77" s="75"/>
      <c r="AF77" s="75"/>
      <c r="AG77" s="75"/>
      <c r="AH77" s="24" t="s">
        <v>34</v>
      </c>
    </row>
    <row r="78" spans="1:34" ht="41.25" customHeight="1" x14ac:dyDescent="0.15">
      <c r="A78" s="90"/>
      <c r="B78" s="90"/>
      <c r="C78" s="81" t="s">
        <v>49</v>
      </c>
      <c r="D78" s="81"/>
      <c r="E78" s="81"/>
      <c r="F78" s="81"/>
      <c r="G78" s="81"/>
      <c r="H78" s="81"/>
      <c r="I78" s="81"/>
      <c r="J78" s="88"/>
      <c r="K78" s="88"/>
      <c r="L78" s="88"/>
      <c r="M78" s="88"/>
      <c r="N78" s="88"/>
      <c r="O78" s="88"/>
      <c r="P78" s="88"/>
      <c r="Q78" s="88"/>
      <c r="R78" s="88"/>
      <c r="S78" s="88"/>
      <c r="T78" s="88"/>
      <c r="U78" s="88"/>
      <c r="V78" s="88"/>
      <c r="W78" s="88"/>
      <c r="X78" s="88"/>
      <c r="Y78" s="88"/>
      <c r="Z78" s="75">
        <f>IF(Z75-Z72&gt;=0,Z75-Z72,0)</f>
        <v>132</v>
      </c>
      <c r="AA78" s="75"/>
      <c r="AB78" s="75"/>
      <c r="AC78" s="75"/>
      <c r="AD78" s="75"/>
      <c r="AE78" s="75"/>
      <c r="AF78" s="75"/>
      <c r="AG78" s="75"/>
      <c r="AH78" s="24" t="s">
        <v>36</v>
      </c>
    </row>
    <row r="79" spans="1:34" ht="30" customHeight="1" x14ac:dyDescent="0.15">
      <c r="A79" s="90"/>
      <c r="B79" s="90"/>
      <c r="C79" s="81" t="s">
        <v>50</v>
      </c>
      <c r="D79" s="81"/>
      <c r="E79" s="81"/>
      <c r="F79" s="81"/>
      <c r="G79" s="81"/>
      <c r="H79" s="81"/>
      <c r="I79" s="81"/>
      <c r="J79" s="79"/>
      <c r="K79" s="79"/>
      <c r="L79" s="79"/>
      <c r="M79" s="79"/>
      <c r="N79" s="79"/>
      <c r="O79" s="79"/>
      <c r="P79" s="79"/>
      <c r="Q79" s="79"/>
      <c r="R79" s="79"/>
      <c r="S79" s="79"/>
      <c r="T79" s="79"/>
      <c r="U79" s="79"/>
      <c r="V79" s="79"/>
      <c r="W79" s="79"/>
      <c r="X79" s="79"/>
      <c r="Y79" s="79"/>
      <c r="Z79" s="85">
        <f>IF(Z74-Z76&gt;=0,Z74-Z76,0)</f>
        <v>15</v>
      </c>
      <c r="AA79" s="85"/>
      <c r="AB79" s="85"/>
      <c r="AC79" s="85"/>
      <c r="AD79" s="85"/>
      <c r="AE79" s="85"/>
      <c r="AF79" s="85"/>
      <c r="AG79" s="85"/>
      <c r="AH79" s="24" t="s">
        <v>37</v>
      </c>
    </row>
    <row r="80" spans="1:34" ht="30" customHeight="1" x14ac:dyDescent="0.15">
      <c r="A80" s="90"/>
      <c r="B80" s="90"/>
      <c r="C80" s="81" t="s">
        <v>35</v>
      </c>
      <c r="D80" s="81"/>
      <c r="E80" s="81"/>
      <c r="F80" s="81"/>
      <c r="G80" s="81"/>
      <c r="H80" s="81"/>
      <c r="I80" s="81"/>
      <c r="J80" s="80"/>
      <c r="K80" s="80"/>
      <c r="L80" s="80"/>
      <c r="M80" s="80"/>
      <c r="N80" s="80"/>
      <c r="O80" s="80"/>
      <c r="P80" s="80"/>
      <c r="Q80" s="80"/>
      <c r="R80" s="80"/>
      <c r="S80" s="80"/>
      <c r="T80" s="80"/>
      <c r="U80" s="80"/>
      <c r="V80" s="80"/>
      <c r="W80" s="80"/>
      <c r="X80" s="80"/>
      <c r="Y80" s="80"/>
      <c r="Z80" s="75">
        <f>Z78*Z79</f>
        <v>1980</v>
      </c>
      <c r="AA80" s="75"/>
      <c r="AB80" s="75"/>
      <c r="AC80" s="75"/>
      <c r="AD80" s="75"/>
      <c r="AE80" s="75"/>
      <c r="AF80" s="75"/>
      <c r="AG80" s="75"/>
      <c r="AH80" s="24" t="s">
        <v>38</v>
      </c>
    </row>
    <row r="81" spans="1:34" ht="30" customHeight="1" x14ac:dyDescent="0.15">
      <c r="A81" s="90"/>
      <c r="B81" s="90"/>
      <c r="C81" s="81" t="s">
        <v>40</v>
      </c>
      <c r="D81" s="81"/>
      <c r="E81" s="81"/>
      <c r="F81" s="81"/>
      <c r="G81" s="81"/>
      <c r="H81" s="81"/>
      <c r="I81" s="81"/>
      <c r="J81" s="80"/>
      <c r="K81" s="80"/>
      <c r="L81" s="80"/>
      <c r="M81" s="80"/>
      <c r="N81" s="80"/>
      <c r="O81" s="80"/>
      <c r="P81" s="80"/>
      <c r="Q81" s="80"/>
      <c r="R81" s="80"/>
      <c r="S81" s="80"/>
      <c r="T81" s="80"/>
      <c r="U81" s="80"/>
      <c r="V81" s="80"/>
      <c r="W81" s="80"/>
      <c r="X81" s="80"/>
      <c r="Y81" s="80"/>
      <c r="Z81" s="75">
        <f>Z77+Z80</f>
        <v>4356</v>
      </c>
      <c r="AA81" s="75"/>
      <c r="AB81" s="75"/>
      <c r="AC81" s="75"/>
      <c r="AD81" s="75"/>
      <c r="AE81" s="75"/>
      <c r="AF81" s="75"/>
      <c r="AG81" s="75"/>
      <c r="AH81" s="24" t="s">
        <v>39</v>
      </c>
    </row>
    <row r="82" spans="1:34" ht="13.5" x14ac:dyDescent="0.15"/>
    <row r="83" spans="1:34" ht="13.5" x14ac:dyDescent="0.15"/>
  </sheetData>
  <mergeCells count="231">
    <mergeCell ref="R75:Y75"/>
    <mergeCell ref="Z75:AG75"/>
    <mergeCell ref="C81:I81"/>
    <mergeCell ref="J81:Q81"/>
    <mergeCell ref="R81:Y81"/>
    <mergeCell ref="Z81:AG81"/>
    <mergeCell ref="C79:I79"/>
    <mergeCell ref="J79:Q79"/>
    <mergeCell ref="R79:Y79"/>
    <mergeCell ref="Z79:AG79"/>
    <mergeCell ref="C80:I80"/>
    <mergeCell ref="J80:Q80"/>
    <mergeCell ref="R80:Y80"/>
    <mergeCell ref="Z80:AG80"/>
    <mergeCell ref="A76:B81"/>
    <mergeCell ref="C76:I76"/>
    <mergeCell ref="J76:Q76"/>
    <mergeCell ref="R76:Y76"/>
    <mergeCell ref="Z76:AG76"/>
    <mergeCell ref="C77:I77"/>
    <mergeCell ref="J77:Q77"/>
    <mergeCell ref="A73:B75"/>
    <mergeCell ref="C73:I73"/>
    <mergeCell ref="J73:Q73"/>
    <mergeCell ref="R73:Y73"/>
    <mergeCell ref="Z73:AG73"/>
    <mergeCell ref="C74:I74"/>
    <mergeCell ref="J74:Q74"/>
    <mergeCell ref="R74:Y74"/>
    <mergeCell ref="Z74:AG74"/>
    <mergeCell ref="C75:I75"/>
    <mergeCell ref="R77:Y77"/>
    <mergeCell ref="Z77:AG77"/>
    <mergeCell ref="C78:I78"/>
    <mergeCell ref="J78:Q78"/>
    <mergeCell ref="R78:Y78"/>
    <mergeCell ref="Z78:AG78"/>
    <mergeCell ref="J75:Q75"/>
    <mergeCell ref="A70:B72"/>
    <mergeCell ref="C70:I70"/>
    <mergeCell ref="J70:Q70"/>
    <mergeCell ref="R70:Y70"/>
    <mergeCell ref="C66:I66"/>
    <mergeCell ref="J66:Q66"/>
    <mergeCell ref="R66:Y66"/>
    <mergeCell ref="Z70:AG70"/>
    <mergeCell ref="C71:I71"/>
    <mergeCell ref="J71:Q71"/>
    <mergeCell ref="R71:Y71"/>
    <mergeCell ref="Z71:AG71"/>
    <mergeCell ref="C72:I72"/>
    <mergeCell ref="J72:Q72"/>
    <mergeCell ref="R72:Y72"/>
    <mergeCell ref="Z72:AG72"/>
    <mergeCell ref="Z66:AG66"/>
    <mergeCell ref="A67:I67"/>
    <mergeCell ref="J67:Q67"/>
    <mergeCell ref="R67:Y67"/>
    <mergeCell ref="Z67:AG69"/>
    <mergeCell ref="A68:I68"/>
    <mergeCell ref="J68:Q68"/>
    <mergeCell ref="R68:Y68"/>
    <mergeCell ref="C61:I61"/>
    <mergeCell ref="J61:Q61"/>
    <mergeCell ref="R61:Y61"/>
    <mergeCell ref="Z61:AG61"/>
    <mergeCell ref="C62:I62"/>
    <mergeCell ref="J62:Q62"/>
    <mergeCell ref="A69:I69"/>
    <mergeCell ref="J69:Q69"/>
    <mergeCell ref="R69:Y69"/>
    <mergeCell ref="R62:Y62"/>
    <mergeCell ref="Z62:AG62"/>
    <mergeCell ref="C63:I63"/>
    <mergeCell ref="J63:Q63"/>
    <mergeCell ref="R63:Y63"/>
    <mergeCell ref="Z63:AG63"/>
    <mergeCell ref="C64:I64"/>
    <mergeCell ref="J64:Q64"/>
    <mergeCell ref="R64:Y64"/>
    <mergeCell ref="Z64:AG64"/>
    <mergeCell ref="C65:I65"/>
    <mergeCell ref="J65:Q65"/>
    <mergeCell ref="R65:Y65"/>
    <mergeCell ref="Z65:AG65"/>
    <mergeCell ref="A61:B66"/>
    <mergeCell ref="A58:B60"/>
    <mergeCell ref="C58:I58"/>
    <mergeCell ref="J58:Q58"/>
    <mergeCell ref="R58:Y58"/>
    <mergeCell ref="Z58:AG58"/>
    <mergeCell ref="C59:I59"/>
    <mergeCell ref="J59:Q59"/>
    <mergeCell ref="R59:Y59"/>
    <mergeCell ref="Z59:AG59"/>
    <mergeCell ref="C60:I60"/>
    <mergeCell ref="J60:Q60"/>
    <mergeCell ref="R60:Y60"/>
    <mergeCell ref="Z60:AG60"/>
    <mergeCell ref="J56:Q56"/>
    <mergeCell ref="R56:Y56"/>
    <mergeCell ref="Z56:AG56"/>
    <mergeCell ref="C57:I57"/>
    <mergeCell ref="J57:Q57"/>
    <mergeCell ref="R57:Y57"/>
    <mergeCell ref="Z57:AG57"/>
    <mergeCell ref="A54:I54"/>
    <mergeCell ref="J54:Q54"/>
    <mergeCell ref="R54:Y54"/>
    <mergeCell ref="Z54:AG54"/>
    <mergeCell ref="A55:B57"/>
    <mergeCell ref="C55:I55"/>
    <mergeCell ref="J55:Q55"/>
    <mergeCell ref="R55:Y55"/>
    <mergeCell ref="Z55:AG55"/>
    <mergeCell ref="C56:I56"/>
    <mergeCell ref="A49:AG49"/>
    <mergeCell ref="A52:I52"/>
    <mergeCell ref="J52:Q52"/>
    <mergeCell ref="R52:Y52"/>
    <mergeCell ref="Z52:AG52"/>
    <mergeCell ref="A53:I53"/>
    <mergeCell ref="J53:Q53"/>
    <mergeCell ref="R53:Y53"/>
    <mergeCell ref="Z53:AG53"/>
    <mergeCell ref="A41:I41"/>
    <mergeCell ref="J41:Q41"/>
    <mergeCell ref="R41:Y41"/>
    <mergeCell ref="Z41:AG41"/>
    <mergeCell ref="K44:L44"/>
    <mergeCell ref="N44:O44"/>
    <mergeCell ref="Q44:R44"/>
    <mergeCell ref="A39:I39"/>
    <mergeCell ref="J39:Q39"/>
    <mergeCell ref="R39:Y39"/>
    <mergeCell ref="Z39:AG39"/>
    <mergeCell ref="AN39:AP39"/>
    <mergeCell ref="A40:I40"/>
    <mergeCell ref="J40:Q40"/>
    <mergeCell ref="R40:Y40"/>
    <mergeCell ref="Z40:AG40"/>
    <mergeCell ref="AN40:AP40"/>
    <mergeCell ref="A37:I37"/>
    <mergeCell ref="J37:Q37"/>
    <mergeCell ref="R37:Y37"/>
    <mergeCell ref="Z37:AG37"/>
    <mergeCell ref="A38:I38"/>
    <mergeCell ref="J38:Q38"/>
    <mergeCell ref="R38:Y38"/>
    <mergeCell ref="Z38:AG38"/>
    <mergeCell ref="A35:I35"/>
    <mergeCell ref="J35:Q35"/>
    <mergeCell ref="R35:Y35"/>
    <mergeCell ref="A30:I30"/>
    <mergeCell ref="J30:Q30"/>
    <mergeCell ref="R30:Y30"/>
    <mergeCell ref="Z35:AG35"/>
    <mergeCell ref="A36:I36"/>
    <mergeCell ref="J36:Q36"/>
    <mergeCell ref="R36:Y36"/>
    <mergeCell ref="Z36:AG36"/>
    <mergeCell ref="Z30:AG30"/>
    <mergeCell ref="A32:I32"/>
    <mergeCell ref="J32:Q32"/>
    <mergeCell ref="R32:Y32"/>
    <mergeCell ref="Z32:AG34"/>
    <mergeCell ref="A33:I33"/>
    <mergeCell ref="J33:Q33"/>
    <mergeCell ref="A34:I34"/>
    <mergeCell ref="J34:Q34"/>
    <mergeCell ref="R34:Y34"/>
    <mergeCell ref="A28:I28"/>
    <mergeCell ref="J28:Q28"/>
    <mergeCell ref="R28:Y28"/>
    <mergeCell ref="Z28:AG28"/>
    <mergeCell ref="A29:I29"/>
    <mergeCell ref="J29:Q29"/>
    <mergeCell ref="R29:Y29"/>
    <mergeCell ref="Z29:AG29"/>
    <mergeCell ref="R33:Y33"/>
    <mergeCell ref="A26:I26"/>
    <mergeCell ref="J26:Q26"/>
    <mergeCell ref="R26:Y26"/>
    <mergeCell ref="Z26:AG26"/>
    <mergeCell ref="A27:I27"/>
    <mergeCell ref="J27:Q27"/>
    <mergeCell ref="R27:Y27"/>
    <mergeCell ref="Z27:AG27"/>
    <mergeCell ref="A25:I25"/>
    <mergeCell ref="J25:Q25"/>
    <mergeCell ref="R25:Y25"/>
    <mergeCell ref="Z25:AG25"/>
    <mergeCell ref="A23:I23"/>
    <mergeCell ref="J23:Q23"/>
    <mergeCell ref="R23:Y23"/>
    <mergeCell ref="Z23:AG23"/>
    <mergeCell ref="A24:I24"/>
    <mergeCell ref="J24:Q24"/>
    <mergeCell ref="R24:Y24"/>
    <mergeCell ref="Z24:AG24"/>
    <mergeCell ref="A21:I21"/>
    <mergeCell ref="J21:Q21"/>
    <mergeCell ref="R21:Y21"/>
    <mergeCell ref="Z21:AG21"/>
    <mergeCell ref="A22:I22"/>
    <mergeCell ref="J22:Q22"/>
    <mergeCell ref="R22:Y22"/>
    <mergeCell ref="Z22:AG22"/>
    <mergeCell ref="A19:I19"/>
    <mergeCell ref="J19:M19"/>
    <mergeCell ref="Y12:Z12"/>
    <mergeCell ref="AA12:AB12"/>
    <mergeCell ref="AD12:AE12"/>
    <mergeCell ref="AF12:AG12"/>
    <mergeCell ref="A14:F14"/>
    <mergeCell ref="G14:P14"/>
    <mergeCell ref="R14:R17"/>
    <mergeCell ref="S14:W14"/>
    <mergeCell ref="A15:F15"/>
    <mergeCell ref="S15:W15"/>
    <mergeCell ref="A2:AG2"/>
    <mergeCell ref="B5:AF5"/>
    <mergeCell ref="B6:AF6"/>
    <mergeCell ref="B7:AF7"/>
    <mergeCell ref="B8:AF8"/>
    <mergeCell ref="B9:AF9"/>
    <mergeCell ref="X15:AG15"/>
    <mergeCell ref="A16:F17"/>
    <mergeCell ref="G16:P17"/>
    <mergeCell ref="S16:W17"/>
    <mergeCell ref="X16:AG17"/>
  </mergeCells>
  <phoneticPr fontId="1"/>
  <dataValidations disablePrompts="1" count="2">
    <dataValidation type="list" allowBlank="1" showInputMessage="1" showErrorMessage="1" sqref="J19:M19">
      <formula1>"0,4600,37200"</formula1>
    </dataValidation>
    <dataValidation type="list" allowBlank="1" showInputMessage="1" showErrorMessage="1" sqref="G14:P14">
      <formula1>$AN$1:$AN$37</formula1>
    </dataValidation>
  </dataValidations>
  <printOptions horizontalCentered="1"/>
  <pageMargins left="0.51181102362204722" right="0.51181102362204722" top="0.55118110236220474" bottom="0.35433070866141736" header="0.31496062992125984" footer="0.31496062992125984"/>
  <pageSetup paperSize="9" scale="98" fitToHeight="0" orientation="portrait" r:id="rId1"/>
  <headerFooter>
    <oddHeader>&amp;C&amp;9(天理市・橿原市で支給決定されている児童用)&amp;R&amp;9&amp;A</oddHeader>
  </headerFooter>
  <rowBreaks count="1" manualBreakCount="1">
    <brk id="48" max="3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G52"/>
  <sheetViews>
    <sheetView zoomScale="85" zoomScaleNormal="85" workbookViewId="0">
      <selection sqref="A1:N5"/>
    </sheetView>
  </sheetViews>
  <sheetFormatPr defaultColWidth="2" defaultRowHeight="11.45" customHeight="1" x14ac:dyDescent="0.15"/>
  <cols>
    <col min="1" max="10" width="1.5" style="26" customWidth="1"/>
    <col min="11" max="16" width="1.375" style="26" customWidth="1"/>
    <col min="17" max="26" width="1.5" style="26" customWidth="1"/>
    <col min="27" max="30" width="2" style="27"/>
    <col min="31" max="32" width="1.625" style="26" customWidth="1"/>
    <col min="33" max="39" width="2.375" style="26" customWidth="1"/>
    <col min="40" max="40" width="2" style="26"/>
    <col min="41" max="50" width="1.625" style="26" customWidth="1"/>
    <col min="51" max="56" width="1.375" style="26" customWidth="1"/>
    <col min="57" max="66" width="1.5" style="26" customWidth="1"/>
    <col min="67" max="70" width="1.875" style="26" customWidth="1"/>
    <col min="71" max="16384" width="2" style="26"/>
  </cols>
  <sheetData>
    <row r="1" spans="1:85" ht="7.9" customHeight="1" thickTop="1" x14ac:dyDescent="0.15">
      <c r="A1" s="213" t="s">
        <v>110</v>
      </c>
      <c r="B1" s="214"/>
      <c r="C1" s="214"/>
      <c r="D1" s="214"/>
      <c r="E1" s="214"/>
      <c r="F1" s="214"/>
      <c r="G1" s="214"/>
      <c r="H1" s="214"/>
      <c r="I1" s="214"/>
      <c r="J1" s="214"/>
      <c r="K1" s="214"/>
      <c r="L1" s="214"/>
      <c r="M1" s="214"/>
      <c r="N1" s="215"/>
      <c r="O1" s="30"/>
      <c r="Q1" s="222" t="s">
        <v>107</v>
      </c>
      <c r="R1" s="222"/>
      <c r="S1" s="222"/>
      <c r="T1" s="222"/>
      <c r="U1" s="222"/>
      <c r="V1" s="222"/>
      <c r="W1" s="222"/>
      <c r="X1" s="222"/>
      <c r="Y1" s="222"/>
      <c r="Z1" s="222"/>
      <c r="AA1" s="222"/>
      <c r="AB1" s="222"/>
      <c r="AC1" s="222"/>
      <c r="AD1" s="222"/>
      <c r="AO1" s="213" t="s">
        <v>111</v>
      </c>
      <c r="AP1" s="214"/>
      <c r="AQ1" s="214"/>
      <c r="AR1" s="214"/>
      <c r="AS1" s="214"/>
      <c r="AT1" s="214"/>
      <c r="AU1" s="214"/>
      <c r="AV1" s="214"/>
      <c r="AW1" s="214"/>
      <c r="AX1" s="214"/>
      <c r="AY1" s="214"/>
      <c r="AZ1" s="214"/>
      <c r="BA1" s="214"/>
      <c r="BB1" s="215"/>
      <c r="BC1" s="30"/>
      <c r="BE1" s="222" t="s">
        <v>107</v>
      </c>
      <c r="BF1" s="222"/>
      <c r="BG1" s="222"/>
      <c r="BH1" s="222"/>
      <c r="BI1" s="222"/>
      <c r="BJ1" s="222"/>
      <c r="BK1" s="222"/>
      <c r="BL1" s="222"/>
      <c r="BM1" s="222"/>
      <c r="BN1" s="222"/>
      <c r="BO1" s="222"/>
      <c r="BP1" s="222"/>
      <c r="BQ1" s="222"/>
      <c r="BR1" s="222"/>
    </row>
    <row r="2" spans="1:85" ht="7.9" customHeight="1" thickBot="1" x14ac:dyDescent="0.2">
      <c r="A2" s="216"/>
      <c r="B2" s="217"/>
      <c r="C2" s="217"/>
      <c r="D2" s="217"/>
      <c r="E2" s="217"/>
      <c r="F2" s="217"/>
      <c r="G2" s="217"/>
      <c r="H2" s="217"/>
      <c r="I2" s="217"/>
      <c r="J2" s="217"/>
      <c r="K2" s="217"/>
      <c r="L2" s="217"/>
      <c r="M2" s="217"/>
      <c r="N2" s="218"/>
      <c r="O2" s="30"/>
      <c r="Q2" s="223"/>
      <c r="R2" s="223"/>
      <c r="S2" s="223"/>
      <c r="T2" s="223"/>
      <c r="U2" s="223"/>
      <c r="V2" s="223"/>
      <c r="W2" s="223"/>
      <c r="X2" s="223"/>
      <c r="Y2" s="223"/>
      <c r="Z2" s="223"/>
      <c r="AA2" s="223"/>
      <c r="AB2" s="223"/>
      <c r="AC2" s="223"/>
      <c r="AD2" s="223"/>
      <c r="AO2" s="216"/>
      <c r="AP2" s="217"/>
      <c r="AQ2" s="217"/>
      <c r="AR2" s="217"/>
      <c r="AS2" s="217"/>
      <c r="AT2" s="217"/>
      <c r="AU2" s="217"/>
      <c r="AV2" s="217"/>
      <c r="AW2" s="217"/>
      <c r="AX2" s="217"/>
      <c r="AY2" s="217"/>
      <c r="AZ2" s="217"/>
      <c r="BA2" s="217"/>
      <c r="BB2" s="218"/>
      <c r="BC2" s="30"/>
      <c r="BE2" s="223"/>
      <c r="BF2" s="223"/>
      <c r="BG2" s="223"/>
      <c r="BH2" s="223"/>
      <c r="BI2" s="223"/>
      <c r="BJ2" s="223"/>
      <c r="BK2" s="223"/>
      <c r="BL2" s="223"/>
      <c r="BM2" s="223"/>
      <c r="BN2" s="223"/>
      <c r="BO2" s="223"/>
      <c r="BP2" s="223"/>
      <c r="BQ2" s="223"/>
      <c r="BR2" s="223"/>
    </row>
    <row r="3" spans="1:85" ht="7.9" customHeight="1" thickTop="1" x14ac:dyDescent="0.15">
      <c r="A3" s="216"/>
      <c r="B3" s="217"/>
      <c r="C3" s="217"/>
      <c r="D3" s="217"/>
      <c r="E3" s="217"/>
      <c r="F3" s="217"/>
      <c r="G3" s="217"/>
      <c r="H3" s="217"/>
      <c r="I3" s="217"/>
      <c r="J3" s="217"/>
      <c r="K3" s="217"/>
      <c r="L3" s="217"/>
      <c r="M3" s="217"/>
      <c r="N3" s="218"/>
      <c r="O3" s="30"/>
      <c r="AA3" s="26"/>
      <c r="AB3" s="26"/>
      <c r="AC3" s="26"/>
      <c r="AD3" s="26"/>
      <c r="AO3" s="216"/>
      <c r="AP3" s="217"/>
      <c r="AQ3" s="217"/>
      <c r="AR3" s="217"/>
      <c r="AS3" s="217"/>
      <c r="AT3" s="217"/>
      <c r="AU3" s="217"/>
      <c r="AV3" s="217"/>
      <c r="AW3" s="217"/>
      <c r="AX3" s="217"/>
      <c r="AY3" s="217"/>
      <c r="AZ3" s="217"/>
      <c r="BA3" s="217"/>
      <c r="BB3" s="218"/>
      <c r="BC3" s="30"/>
    </row>
    <row r="4" spans="1:85" ht="11.45" customHeight="1" x14ac:dyDescent="0.15">
      <c r="A4" s="216"/>
      <c r="B4" s="217"/>
      <c r="C4" s="217"/>
      <c r="D4" s="217"/>
      <c r="E4" s="217"/>
      <c r="F4" s="217"/>
      <c r="G4" s="217"/>
      <c r="H4" s="217"/>
      <c r="I4" s="217"/>
      <c r="J4" s="217"/>
      <c r="K4" s="217"/>
      <c r="L4" s="217"/>
      <c r="M4" s="217"/>
      <c r="N4" s="218"/>
      <c r="O4" s="30"/>
      <c r="Q4" s="201">
        <v>6600</v>
      </c>
      <c r="R4" s="201"/>
      <c r="S4" s="201"/>
      <c r="T4" s="201"/>
      <c r="U4" s="201"/>
      <c r="V4" s="201"/>
      <c r="W4" s="201"/>
      <c r="X4" s="201"/>
      <c r="Y4" s="201"/>
      <c r="Z4" s="201"/>
      <c r="AA4" s="199">
        <v>1320</v>
      </c>
      <c r="AB4" s="199"/>
      <c r="AC4" s="199"/>
      <c r="AD4" s="199"/>
      <c r="AG4" s="226" t="s">
        <v>122</v>
      </c>
      <c r="AH4" s="226"/>
      <c r="AI4" s="226"/>
      <c r="AJ4" s="226"/>
      <c r="AK4" s="226"/>
      <c r="AL4" s="226"/>
      <c r="AM4" s="226"/>
      <c r="AO4" s="216"/>
      <c r="AP4" s="217"/>
      <c r="AQ4" s="217"/>
      <c r="AR4" s="217"/>
      <c r="AS4" s="217"/>
      <c r="AT4" s="217"/>
      <c r="AU4" s="217"/>
      <c r="AV4" s="217"/>
      <c r="AW4" s="217"/>
      <c r="AX4" s="217"/>
      <c r="AY4" s="217"/>
      <c r="AZ4" s="217"/>
      <c r="BA4" s="217"/>
      <c r="BB4" s="218"/>
      <c r="BC4" s="30"/>
      <c r="BE4" s="236">
        <v>660</v>
      </c>
      <c r="BF4" s="237"/>
      <c r="BG4" s="237"/>
      <c r="BH4" s="237"/>
      <c r="BI4" s="237"/>
      <c r="BJ4" s="237"/>
      <c r="BK4" s="237"/>
      <c r="BL4" s="237"/>
      <c r="BM4" s="238"/>
      <c r="BN4" s="242"/>
      <c r="BO4" s="228">
        <v>132</v>
      </c>
      <c r="BP4" s="229"/>
      <c r="BQ4" s="230"/>
      <c r="BR4" s="234"/>
      <c r="BU4" s="226" t="s">
        <v>123</v>
      </c>
      <c r="BV4" s="226"/>
      <c r="BW4" s="226"/>
      <c r="BX4" s="226"/>
      <c r="BY4" s="226"/>
      <c r="BZ4" s="226"/>
      <c r="CA4" s="226"/>
      <c r="CB4" s="226"/>
      <c r="CC4" s="226"/>
      <c r="CD4" s="226"/>
      <c r="CE4" s="226"/>
      <c r="CF4" s="226"/>
      <c r="CG4" s="226"/>
    </row>
    <row r="5" spans="1:85" ht="11.45" customHeight="1" thickBot="1" x14ac:dyDescent="0.2">
      <c r="A5" s="219"/>
      <c r="B5" s="220"/>
      <c r="C5" s="220"/>
      <c r="D5" s="220"/>
      <c r="E5" s="220"/>
      <c r="F5" s="220"/>
      <c r="G5" s="220"/>
      <c r="H5" s="220"/>
      <c r="I5" s="220"/>
      <c r="J5" s="220"/>
      <c r="K5" s="220"/>
      <c r="L5" s="220"/>
      <c r="M5" s="220"/>
      <c r="N5" s="221"/>
      <c r="Q5" s="201"/>
      <c r="R5" s="201"/>
      <c r="S5" s="201"/>
      <c r="T5" s="201"/>
      <c r="U5" s="201"/>
      <c r="V5" s="201"/>
      <c r="W5" s="201"/>
      <c r="X5" s="201"/>
      <c r="Y5" s="201"/>
      <c r="Z5" s="201"/>
      <c r="AA5" s="199"/>
      <c r="AB5" s="199"/>
      <c r="AC5" s="199"/>
      <c r="AD5" s="199"/>
      <c r="AG5" s="226"/>
      <c r="AH5" s="226"/>
      <c r="AI5" s="226"/>
      <c r="AJ5" s="226"/>
      <c r="AK5" s="226"/>
      <c r="AL5" s="226"/>
      <c r="AM5" s="226"/>
      <c r="AO5" s="219"/>
      <c r="AP5" s="220"/>
      <c r="AQ5" s="220"/>
      <c r="AR5" s="220"/>
      <c r="AS5" s="220"/>
      <c r="AT5" s="220"/>
      <c r="AU5" s="220"/>
      <c r="AV5" s="220"/>
      <c r="AW5" s="220"/>
      <c r="AX5" s="220"/>
      <c r="AY5" s="220"/>
      <c r="AZ5" s="220"/>
      <c r="BA5" s="220"/>
      <c r="BB5" s="221"/>
      <c r="BE5" s="239"/>
      <c r="BF5" s="240"/>
      <c r="BG5" s="240"/>
      <c r="BH5" s="240"/>
      <c r="BI5" s="240"/>
      <c r="BJ5" s="240"/>
      <c r="BK5" s="240"/>
      <c r="BL5" s="240"/>
      <c r="BM5" s="241"/>
      <c r="BN5" s="243"/>
      <c r="BO5" s="231"/>
      <c r="BP5" s="232"/>
      <c r="BQ5" s="233"/>
      <c r="BR5" s="235"/>
      <c r="BU5" s="226"/>
      <c r="BV5" s="226"/>
      <c r="BW5" s="226"/>
      <c r="BX5" s="226"/>
      <c r="BY5" s="226"/>
      <c r="BZ5" s="226"/>
      <c r="CA5" s="226"/>
      <c r="CB5" s="226"/>
      <c r="CC5" s="226"/>
      <c r="CD5" s="226"/>
      <c r="CE5" s="226"/>
      <c r="CF5" s="226"/>
      <c r="CG5" s="226"/>
    </row>
    <row r="6" spans="1:85" ht="11.45" customHeight="1" thickTop="1" x14ac:dyDescent="0.15">
      <c r="H6" s="30"/>
      <c r="M6" s="30"/>
      <c r="Q6" s="201">
        <v>6600</v>
      </c>
      <c r="R6" s="201"/>
      <c r="S6" s="201"/>
      <c r="T6" s="201"/>
      <c r="U6" s="201"/>
      <c r="V6" s="201"/>
      <c r="W6" s="201"/>
      <c r="X6" s="201"/>
      <c r="Y6" s="201"/>
      <c r="Z6" s="201"/>
      <c r="AA6" s="199">
        <v>1320</v>
      </c>
      <c r="AB6" s="199"/>
      <c r="AC6" s="199"/>
      <c r="AD6" s="199"/>
      <c r="AG6" s="226"/>
      <c r="AH6" s="226"/>
      <c r="AI6" s="226"/>
      <c r="AJ6" s="226"/>
      <c r="AK6" s="226"/>
      <c r="AL6" s="226"/>
      <c r="AM6" s="226"/>
      <c r="AN6" s="29"/>
      <c r="AV6" s="30"/>
      <c r="BA6" s="30"/>
      <c r="BE6" s="236">
        <v>660</v>
      </c>
      <c r="BF6" s="237"/>
      <c r="BG6" s="237"/>
      <c r="BH6" s="237"/>
      <c r="BI6" s="237"/>
      <c r="BJ6" s="237"/>
      <c r="BK6" s="237"/>
      <c r="BL6" s="237"/>
      <c r="BM6" s="238"/>
      <c r="BN6" s="242"/>
      <c r="BO6" s="228">
        <v>132</v>
      </c>
      <c r="BP6" s="229"/>
      <c r="BQ6" s="230"/>
      <c r="BR6" s="234"/>
      <c r="BU6" s="226"/>
      <c r="BV6" s="226"/>
      <c r="BW6" s="226"/>
      <c r="BX6" s="226"/>
      <c r="BY6" s="226"/>
      <c r="BZ6" s="226"/>
      <c r="CA6" s="226"/>
      <c r="CB6" s="226"/>
      <c r="CC6" s="226"/>
      <c r="CD6" s="226"/>
      <c r="CE6" s="226"/>
      <c r="CF6" s="226"/>
      <c r="CG6" s="226"/>
    </row>
    <row r="7" spans="1:85" ht="11.45" customHeight="1" x14ac:dyDescent="0.15">
      <c r="A7" s="222" t="s">
        <v>106</v>
      </c>
      <c r="B7" s="222"/>
      <c r="C7" s="222"/>
      <c r="D7" s="222"/>
      <c r="E7" s="222"/>
      <c r="F7" s="222"/>
      <c r="G7" s="222"/>
      <c r="H7" s="222"/>
      <c r="I7" s="222"/>
      <c r="J7" s="222"/>
      <c r="L7" s="30"/>
      <c r="M7" s="30"/>
      <c r="Q7" s="201"/>
      <c r="R7" s="201"/>
      <c r="S7" s="201"/>
      <c r="T7" s="201"/>
      <c r="U7" s="201"/>
      <c r="V7" s="201"/>
      <c r="W7" s="201"/>
      <c r="X7" s="201"/>
      <c r="Y7" s="201"/>
      <c r="Z7" s="201"/>
      <c r="AA7" s="199"/>
      <c r="AB7" s="199"/>
      <c r="AC7" s="199"/>
      <c r="AD7" s="199"/>
      <c r="AG7" s="226"/>
      <c r="AH7" s="226"/>
      <c r="AI7" s="226"/>
      <c r="AJ7" s="226"/>
      <c r="AK7" s="226"/>
      <c r="AL7" s="226"/>
      <c r="AM7" s="226"/>
      <c r="AN7" s="29"/>
      <c r="AO7" s="222" t="s">
        <v>106</v>
      </c>
      <c r="AP7" s="222"/>
      <c r="AQ7" s="222"/>
      <c r="AR7" s="222"/>
      <c r="AS7" s="222"/>
      <c r="AT7" s="222"/>
      <c r="AU7" s="222"/>
      <c r="AV7" s="222"/>
      <c r="AW7" s="222"/>
      <c r="AX7" s="222"/>
      <c r="AZ7" s="30"/>
      <c r="BA7" s="30"/>
      <c r="BE7" s="239"/>
      <c r="BF7" s="240"/>
      <c r="BG7" s="240"/>
      <c r="BH7" s="240"/>
      <c r="BI7" s="240"/>
      <c r="BJ7" s="240"/>
      <c r="BK7" s="240"/>
      <c r="BL7" s="240"/>
      <c r="BM7" s="241"/>
      <c r="BN7" s="243"/>
      <c r="BO7" s="231"/>
      <c r="BP7" s="232"/>
      <c r="BQ7" s="233"/>
      <c r="BR7" s="235"/>
      <c r="BU7" s="226"/>
      <c r="BV7" s="226"/>
      <c r="BW7" s="226"/>
      <c r="BX7" s="226"/>
      <c r="BY7" s="226"/>
      <c r="BZ7" s="226"/>
      <c r="CA7" s="226"/>
      <c r="CB7" s="226"/>
      <c r="CC7" s="226"/>
      <c r="CD7" s="226"/>
      <c r="CE7" s="226"/>
      <c r="CF7" s="226"/>
      <c r="CG7" s="226"/>
    </row>
    <row r="8" spans="1:85" ht="11.45" customHeight="1" thickBot="1" x14ac:dyDescent="0.2">
      <c r="A8" s="223"/>
      <c r="B8" s="223"/>
      <c r="C8" s="223"/>
      <c r="D8" s="223"/>
      <c r="E8" s="223"/>
      <c r="F8" s="223"/>
      <c r="G8" s="223"/>
      <c r="H8" s="223"/>
      <c r="I8" s="223"/>
      <c r="J8" s="223"/>
      <c r="Q8" s="201">
        <v>6600</v>
      </c>
      <c r="R8" s="201"/>
      <c r="S8" s="201"/>
      <c r="T8" s="201"/>
      <c r="U8" s="201"/>
      <c r="V8" s="201"/>
      <c r="W8" s="201"/>
      <c r="X8" s="201"/>
      <c r="Y8" s="201"/>
      <c r="Z8" s="201"/>
      <c r="AA8" s="199">
        <v>1320</v>
      </c>
      <c r="AB8" s="199"/>
      <c r="AC8" s="199"/>
      <c r="AD8" s="199"/>
      <c r="AG8" s="226"/>
      <c r="AH8" s="226"/>
      <c r="AI8" s="226"/>
      <c r="AJ8" s="226"/>
      <c r="AK8" s="226"/>
      <c r="AL8" s="226"/>
      <c r="AM8" s="226"/>
      <c r="AN8" s="29"/>
      <c r="AO8" s="223"/>
      <c r="AP8" s="223"/>
      <c r="AQ8" s="223"/>
      <c r="AR8" s="223"/>
      <c r="AS8" s="223"/>
      <c r="AT8" s="223"/>
      <c r="AU8" s="223"/>
      <c r="AV8" s="223"/>
      <c r="AW8" s="223"/>
      <c r="AX8" s="223"/>
      <c r="BE8" s="236">
        <v>660</v>
      </c>
      <c r="BF8" s="237"/>
      <c r="BG8" s="237"/>
      <c r="BH8" s="237"/>
      <c r="BI8" s="237"/>
      <c r="BJ8" s="237"/>
      <c r="BK8" s="237"/>
      <c r="BL8" s="237"/>
      <c r="BM8" s="238"/>
      <c r="BN8" s="242"/>
      <c r="BO8" s="228">
        <v>132</v>
      </c>
      <c r="BP8" s="229"/>
      <c r="BQ8" s="230"/>
      <c r="BR8" s="234"/>
      <c r="BU8" s="226"/>
      <c r="BV8" s="226"/>
      <c r="BW8" s="226"/>
      <c r="BX8" s="226"/>
      <c r="BY8" s="226"/>
      <c r="BZ8" s="226"/>
      <c r="CA8" s="226"/>
      <c r="CB8" s="226"/>
      <c r="CC8" s="226"/>
      <c r="CD8" s="226"/>
      <c r="CE8" s="226"/>
      <c r="CF8" s="226"/>
      <c r="CG8" s="226"/>
    </row>
    <row r="9" spans="1:85" ht="11.45" customHeight="1" thickTop="1" x14ac:dyDescent="0.15">
      <c r="Q9" s="201"/>
      <c r="R9" s="201"/>
      <c r="S9" s="201"/>
      <c r="T9" s="201"/>
      <c r="U9" s="201"/>
      <c r="V9" s="201"/>
      <c r="W9" s="201"/>
      <c r="X9" s="201"/>
      <c r="Y9" s="201"/>
      <c r="Z9" s="201"/>
      <c r="AA9" s="199"/>
      <c r="AB9" s="199"/>
      <c r="AC9" s="199"/>
      <c r="AD9" s="199"/>
      <c r="AG9" s="226"/>
      <c r="AH9" s="226"/>
      <c r="AI9" s="226"/>
      <c r="AJ9" s="226"/>
      <c r="AK9" s="226"/>
      <c r="AL9" s="226"/>
      <c r="AM9" s="226"/>
      <c r="AN9" s="29"/>
      <c r="BE9" s="239"/>
      <c r="BF9" s="240"/>
      <c r="BG9" s="240"/>
      <c r="BH9" s="240"/>
      <c r="BI9" s="240"/>
      <c r="BJ9" s="240"/>
      <c r="BK9" s="240"/>
      <c r="BL9" s="240"/>
      <c r="BM9" s="241"/>
      <c r="BN9" s="243"/>
      <c r="BO9" s="231"/>
      <c r="BP9" s="232"/>
      <c r="BQ9" s="233"/>
      <c r="BR9" s="235"/>
      <c r="BU9" s="226"/>
      <c r="BV9" s="226"/>
      <c r="BW9" s="226"/>
      <c r="BX9" s="226"/>
      <c r="BY9" s="226"/>
      <c r="BZ9" s="226"/>
      <c r="CA9" s="226"/>
      <c r="CB9" s="226"/>
      <c r="CC9" s="226"/>
      <c r="CD9" s="226"/>
      <c r="CE9" s="226"/>
      <c r="CF9" s="226"/>
      <c r="CG9" s="226"/>
    </row>
    <row r="10" spans="1:85" ht="11.45" customHeight="1" x14ac:dyDescent="0.15">
      <c r="A10" s="197">
        <v>6600</v>
      </c>
      <c r="B10" s="197"/>
      <c r="C10" s="197"/>
      <c r="D10" s="197"/>
      <c r="E10" s="197"/>
      <c r="F10" s="197"/>
      <c r="G10" s="197"/>
      <c r="H10" s="197"/>
      <c r="I10" s="197"/>
      <c r="J10" s="197"/>
      <c r="Q10" s="197">
        <v>6600</v>
      </c>
      <c r="R10" s="197"/>
      <c r="S10" s="197"/>
      <c r="T10" s="197"/>
      <c r="U10" s="197"/>
      <c r="V10" s="197"/>
      <c r="W10" s="197"/>
      <c r="X10" s="197"/>
      <c r="Y10" s="197"/>
      <c r="Z10" s="197"/>
      <c r="AA10" s="200">
        <v>1320</v>
      </c>
      <c r="AB10" s="200"/>
      <c r="AC10" s="200"/>
      <c r="AD10" s="200"/>
      <c r="AN10" s="29"/>
      <c r="AO10" s="206">
        <v>660</v>
      </c>
      <c r="AP10" s="207"/>
      <c r="AQ10" s="207"/>
      <c r="AR10" s="207"/>
      <c r="AS10" s="207"/>
      <c r="AT10" s="207"/>
      <c r="AU10" s="207"/>
      <c r="AV10" s="207"/>
      <c r="AW10" s="208"/>
      <c r="AX10" s="204"/>
      <c r="AZ10" s="28"/>
      <c r="BA10" s="28"/>
      <c r="BB10" s="28"/>
      <c r="BE10" s="206">
        <v>660</v>
      </c>
      <c r="BF10" s="207"/>
      <c r="BG10" s="207"/>
      <c r="BH10" s="207"/>
      <c r="BI10" s="207"/>
      <c r="BJ10" s="207"/>
      <c r="BK10" s="207"/>
      <c r="BL10" s="207"/>
      <c r="BM10" s="208"/>
      <c r="BN10" s="204"/>
      <c r="BO10" s="246">
        <v>132</v>
      </c>
      <c r="BP10" s="247"/>
      <c r="BQ10" s="248"/>
      <c r="BR10" s="244"/>
    </row>
    <row r="11" spans="1:85" ht="11.45" customHeight="1" x14ac:dyDescent="0.15">
      <c r="A11" s="197"/>
      <c r="B11" s="197"/>
      <c r="C11" s="197"/>
      <c r="D11" s="197"/>
      <c r="E11" s="197"/>
      <c r="F11" s="197"/>
      <c r="G11" s="197"/>
      <c r="H11" s="197"/>
      <c r="I11" s="197"/>
      <c r="J11" s="197"/>
      <c r="Q11" s="197"/>
      <c r="R11" s="197"/>
      <c r="S11" s="197"/>
      <c r="T11" s="197"/>
      <c r="U11" s="197"/>
      <c r="V11" s="197"/>
      <c r="W11" s="197"/>
      <c r="X11" s="197"/>
      <c r="Y11" s="197"/>
      <c r="Z11" s="197"/>
      <c r="AA11" s="200"/>
      <c r="AB11" s="200"/>
      <c r="AC11" s="200"/>
      <c r="AD11" s="200"/>
      <c r="AN11" s="29"/>
      <c r="AO11" s="209"/>
      <c r="AP11" s="210"/>
      <c r="AQ11" s="210"/>
      <c r="AR11" s="210"/>
      <c r="AS11" s="210"/>
      <c r="AT11" s="210"/>
      <c r="AU11" s="210"/>
      <c r="AV11" s="210"/>
      <c r="AW11" s="211"/>
      <c r="AX11" s="205"/>
      <c r="AZ11" s="28"/>
      <c r="BA11" s="28"/>
      <c r="BB11" s="28"/>
      <c r="BE11" s="209"/>
      <c r="BF11" s="210"/>
      <c r="BG11" s="210"/>
      <c r="BH11" s="210"/>
      <c r="BI11" s="210"/>
      <c r="BJ11" s="210"/>
      <c r="BK11" s="210"/>
      <c r="BL11" s="210"/>
      <c r="BM11" s="211"/>
      <c r="BN11" s="205"/>
      <c r="BO11" s="249"/>
      <c r="BP11" s="250"/>
      <c r="BQ11" s="251"/>
      <c r="BR11" s="245"/>
    </row>
    <row r="12" spans="1:85" ht="11.45" customHeight="1" x14ac:dyDescent="0.15">
      <c r="A12" s="197">
        <v>6600</v>
      </c>
      <c r="B12" s="197"/>
      <c r="C12" s="197"/>
      <c r="D12" s="197"/>
      <c r="E12" s="197"/>
      <c r="F12" s="197"/>
      <c r="G12" s="197"/>
      <c r="H12" s="197"/>
      <c r="I12" s="197"/>
      <c r="J12" s="197"/>
      <c r="Q12" s="197">
        <v>6600</v>
      </c>
      <c r="R12" s="197"/>
      <c r="S12" s="197"/>
      <c r="T12" s="197"/>
      <c r="U12" s="197"/>
      <c r="V12" s="197"/>
      <c r="W12" s="197"/>
      <c r="X12" s="197"/>
      <c r="Y12" s="197"/>
      <c r="Z12" s="197"/>
      <c r="AA12" s="200">
        <v>1320</v>
      </c>
      <c r="AB12" s="200"/>
      <c r="AC12" s="200"/>
      <c r="AD12" s="200"/>
      <c r="AO12" s="206">
        <v>660</v>
      </c>
      <c r="AP12" s="207"/>
      <c r="AQ12" s="207"/>
      <c r="AR12" s="207"/>
      <c r="AS12" s="207"/>
      <c r="AT12" s="207"/>
      <c r="AU12" s="207"/>
      <c r="AV12" s="207"/>
      <c r="AW12" s="208"/>
      <c r="AX12" s="204"/>
      <c r="BE12" s="206">
        <v>660</v>
      </c>
      <c r="BF12" s="207"/>
      <c r="BG12" s="207"/>
      <c r="BH12" s="207"/>
      <c r="BI12" s="207"/>
      <c r="BJ12" s="207"/>
      <c r="BK12" s="207"/>
      <c r="BL12" s="207"/>
      <c r="BM12" s="208"/>
      <c r="BN12" s="204"/>
      <c r="BO12" s="246">
        <v>132</v>
      </c>
      <c r="BP12" s="247"/>
      <c r="BQ12" s="248"/>
      <c r="BR12" s="244"/>
    </row>
    <row r="13" spans="1:85" ht="11.45" customHeight="1" x14ac:dyDescent="0.15">
      <c r="A13" s="197"/>
      <c r="B13" s="197"/>
      <c r="C13" s="197"/>
      <c r="D13" s="197"/>
      <c r="E13" s="197"/>
      <c r="F13" s="197"/>
      <c r="G13" s="197"/>
      <c r="H13" s="197"/>
      <c r="I13" s="197"/>
      <c r="J13" s="197"/>
      <c r="Q13" s="197"/>
      <c r="R13" s="197"/>
      <c r="S13" s="197"/>
      <c r="T13" s="197"/>
      <c r="U13" s="197"/>
      <c r="V13" s="197"/>
      <c r="W13" s="197"/>
      <c r="X13" s="197"/>
      <c r="Y13" s="197"/>
      <c r="Z13" s="197"/>
      <c r="AA13" s="200"/>
      <c r="AB13" s="200"/>
      <c r="AC13" s="200"/>
      <c r="AD13" s="200"/>
      <c r="AO13" s="209"/>
      <c r="AP13" s="210"/>
      <c r="AQ13" s="210"/>
      <c r="AR13" s="210"/>
      <c r="AS13" s="210"/>
      <c r="AT13" s="210"/>
      <c r="AU13" s="210"/>
      <c r="AV13" s="210"/>
      <c r="AW13" s="211"/>
      <c r="AX13" s="205"/>
      <c r="BE13" s="209"/>
      <c r="BF13" s="210"/>
      <c r="BG13" s="210"/>
      <c r="BH13" s="210"/>
      <c r="BI13" s="210"/>
      <c r="BJ13" s="210"/>
      <c r="BK13" s="210"/>
      <c r="BL13" s="210"/>
      <c r="BM13" s="211"/>
      <c r="BN13" s="205"/>
      <c r="BO13" s="249"/>
      <c r="BP13" s="250"/>
      <c r="BQ13" s="251"/>
      <c r="BR13" s="245"/>
    </row>
    <row r="14" spans="1:85" ht="11.45" customHeight="1" x14ac:dyDescent="0.15">
      <c r="A14" s="197">
        <v>6600</v>
      </c>
      <c r="B14" s="197"/>
      <c r="C14" s="197"/>
      <c r="D14" s="197"/>
      <c r="E14" s="197"/>
      <c r="F14" s="197"/>
      <c r="G14" s="197"/>
      <c r="H14" s="197"/>
      <c r="I14" s="197"/>
      <c r="J14" s="197"/>
      <c r="Q14" s="197">
        <v>6600</v>
      </c>
      <c r="R14" s="197"/>
      <c r="S14" s="197"/>
      <c r="T14" s="197"/>
      <c r="U14" s="197"/>
      <c r="V14" s="197"/>
      <c r="W14" s="197"/>
      <c r="X14" s="197"/>
      <c r="Y14" s="197"/>
      <c r="Z14" s="197"/>
      <c r="AA14" s="200">
        <v>1320</v>
      </c>
      <c r="AB14" s="200"/>
      <c r="AC14" s="200"/>
      <c r="AD14" s="200"/>
      <c r="AO14" s="206">
        <v>660</v>
      </c>
      <c r="AP14" s="207"/>
      <c r="AQ14" s="207"/>
      <c r="AR14" s="207"/>
      <c r="AS14" s="207"/>
      <c r="AT14" s="207"/>
      <c r="AU14" s="207"/>
      <c r="AV14" s="207"/>
      <c r="AW14" s="208"/>
      <c r="AX14" s="204"/>
      <c r="BE14" s="206">
        <v>660</v>
      </c>
      <c r="BF14" s="207"/>
      <c r="BG14" s="207"/>
      <c r="BH14" s="207"/>
      <c r="BI14" s="207"/>
      <c r="BJ14" s="207"/>
      <c r="BK14" s="207"/>
      <c r="BL14" s="207"/>
      <c r="BM14" s="208"/>
      <c r="BN14" s="204"/>
      <c r="BO14" s="246">
        <v>132</v>
      </c>
      <c r="BP14" s="247"/>
      <c r="BQ14" s="248"/>
      <c r="BR14" s="244"/>
    </row>
    <row r="15" spans="1:85" ht="11.45" customHeight="1" x14ac:dyDescent="0.15">
      <c r="A15" s="197"/>
      <c r="B15" s="197"/>
      <c r="C15" s="197"/>
      <c r="D15" s="197"/>
      <c r="E15" s="197"/>
      <c r="F15" s="197"/>
      <c r="G15" s="197"/>
      <c r="H15" s="197"/>
      <c r="I15" s="197"/>
      <c r="J15" s="197"/>
      <c r="Q15" s="197"/>
      <c r="R15" s="197"/>
      <c r="S15" s="197"/>
      <c r="T15" s="197"/>
      <c r="U15" s="197"/>
      <c r="V15" s="197"/>
      <c r="W15" s="197"/>
      <c r="X15" s="197"/>
      <c r="Y15" s="197"/>
      <c r="Z15" s="197"/>
      <c r="AA15" s="200"/>
      <c r="AB15" s="200"/>
      <c r="AC15" s="200"/>
      <c r="AD15" s="200"/>
      <c r="AO15" s="209"/>
      <c r="AP15" s="210"/>
      <c r="AQ15" s="210"/>
      <c r="AR15" s="210"/>
      <c r="AS15" s="210"/>
      <c r="AT15" s="210"/>
      <c r="AU15" s="210"/>
      <c r="AV15" s="210"/>
      <c r="AW15" s="211"/>
      <c r="AX15" s="205"/>
      <c r="BE15" s="209"/>
      <c r="BF15" s="210"/>
      <c r="BG15" s="210"/>
      <c r="BH15" s="210"/>
      <c r="BI15" s="210"/>
      <c r="BJ15" s="210"/>
      <c r="BK15" s="210"/>
      <c r="BL15" s="210"/>
      <c r="BM15" s="211"/>
      <c r="BN15" s="205"/>
      <c r="BO15" s="249"/>
      <c r="BP15" s="250"/>
      <c r="BQ15" s="251"/>
      <c r="BR15" s="245"/>
    </row>
    <row r="16" spans="1:85" ht="11.45" customHeight="1" x14ac:dyDescent="0.15">
      <c r="A16" s="197">
        <v>6600</v>
      </c>
      <c r="B16" s="197"/>
      <c r="C16" s="197"/>
      <c r="D16" s="197"/>
      <c r="E16" s="197"/>
      <c r="F16" s="197"/>
      <c r="G16" s="197"/>
      <c r="H16" s="197"/>
      <c r="I16" s="197"/>
      <c r="J16" s="197"/>
      <c r="Q16" s="197">
        <v>6600</v>
      </c>
      <c r="R16" s="197"/>
      <c r="S16" s="197"/>
      <c r="T16" s="197"/>
      <c r="U16" s="197"/>
      <c r="V16" s="197"/>
      <c r="W16" s="197"/>
      <c r="X16" s="197"/>
      <c r="Y16" s="197"/>
      <c r="Z16" s="197"/>
      <c r="AA16" s="200">
        <v>1320</v>
      </c>
      <c r="AB16" s="200"/>
      <c r="AC16" s="200"/>
      <c r="AD16" s="200"/>
      <c r="AG16" s="227" t="s">
        <v>108</v>
      </c>
      <c r="AH16" s="227"/>
      <c r="AI16" s="227"/>
      <c r="AJ16" s="227"/>
      <c r="AK16" s="227"/>
      <c r="AL16" s="227"/>
      <c r="AM16" s="227"/>
      <c r="AO16" s="206">
        <v>660</v>
      </c>
      <c r="AP16" s="207"/>
      <c r="AQ16" s="207"/>
      <c r="AR16" s="207"/>
      <c r="AS16" s="207"/>
      <c r="AT16" s="207"/>
      <c r="AU16" s="207"/>
      <c r="AV16" s="207"/>
      <c r="AW16" s="208"/>
      <c r="AX16" s="204"/>
      <c r="BE16" s="206">
        <v>660</v>
      </c>
      <c r="BF16" s="207"/>
      <c r="BG16" s="207"/>
      <c r="BH16" s="207"/>
      <c r="BI16" s="207"/>
      <c r="BJ16" s="207"/>
      <c r="BK16" s="207"/>
      <c r="BL16" s="207"/>
      <c r="BM16" s="208"/>
      <c r="BN16" s="204"/>
      <c r="BO16" s="246">
        <v>132</v>
      </c>
      <c r="BP16" s="247"/>
      <c r="BQ16" s="248"/>
      <c r="BR16" s="244"/>
    </row>
    <row r="17" spans="1:85" ht="11.45" customHeight="1" x14ac:dyDescent="0.15">
      <c r="A17" s="197"/>
      <c r="B17" s="197"/>
      <c r="C17" s="197"/>
      <c r="D17" s="197"/>
      <c r="E17" s="197"/>
      <c r="F17" s="197"/>
      <c r="G17" s="197"/>
      <c r="H17" s="197"/>
      <c r="I17" s="197"/>
      <c r="J17" s="197"/>
      <c r="Q17" s="197"/>
      <c r="R17" s="197"/>
      <c r="S17" s="197"/>
      <c r="T17" s="197"/>
      <c r="U17" s="197"/>
      <c r="V17" s="197"/>
      <c r="W17" s="197"/>
      <c r="X17" s="197"/>
      <c r="Y17" s="197"/>
      <c r="Z17" s="197"/>
      <c r="AA17" s="200"/>
      <c r="AB17" s="200"/>
      <c r="AC17" s="200"/>
      <c r="AD17" s="200"/>
      <c r="AG17" s="227"/>
      <c r="AH17" s="227"/>
      <c r="AI17" s="227"/>
      <c r="AJ17" s="227"/>
      <c r="AK17" s="227"/>
      <c r="AL17" s="227"/>
      <c r="AM17" s="227"/>
      <c r="AO17" s="209"/>
      <c r="AP17" s="210"/>
      <c r="AQ17" s="210"/>
      <c r="AR17" s="210"/>
      <c r="AS17" s="210"/>
      <c r="AT17" s="210"/>
      <c r="AU17" s="210"/>
      <c r="AV17" s="210"/>
      <c r="AW17" s="211"/>
      <c r="AX17" s="205"/>
      <c r="BE17" s="209"/>
      <c r="BF17" s="210"/>
      <c r="BG17" s="210"/>
      <c r="BH17" s="210"/>
      <c r="BI17" s="210"/>
      <c r="BJ17" s="210"/>
      <c r="BK17" s="210"/>
      <c r="BL17" s="210"/>
      <c r="BM17" s="211"/>
      <c r="BN17" s="205"/>
      <c r="BO17" s="249"/>
      <c r="BP17" s="250"/>
      <c r="BQ17" s="251"/>
      <c r="BR17" s="245"/>
    </row>
    <row r="18" spans="1:85" ht="11.45" customHeight="1" x14ac:dyDescent="0.15">
      <c r="A18" s="197">
        <v>6600</v>
      </c>
      <c r="B18" s="197"/>
      <c r="C18" s="197"/>
      <c r="D18" s="197"/>
      <c r="E18" s="197"/>
      <c r="F18" s="197"/>
      <c r="G18" s="197"/>
      <c r="H18" s="197"/>
      <c r="I18" s="197"/>
      <c r="J18" s="197"/>
      <c r="Q18" s="197">
        <v>6600</v>
      </c>
      <c r="R18" s="197"/>
      <c r="S18" s="197"/>
      <c r="T18" s="197"/>
      <c r="U18" s="197"/>
      <c r="V18" s="197"/>
      <c r="W18" s="197"/>
      <c r="X18" s="197"/>
      <c r="Y18" s="197"/>
      <c r="Z18" s="197"/>
      <c r="AA18" s="200">
        <v>1320</v>
      </c>
      <c r="AB18" s="200"/>
      <c r="AC18" s="200"/>
      <c r="AD18" s="200"/>
      <c r="AG18" s="227"/>
      <c r="AH18" s="227"/>
      <c r="AI18" s="227"/>
      <c r="AJ18" s="227"/>
      <c r="AK18" s="227"/>
      <c r="AL18" s="227"/>
      <c r="AM18" s="227"/>
      <c r="AO18" s="206">
        <v>660</v>
      </c>
      <c r="AP18" s="207"/>
      <c r="AQ18" s="207"/>
      <c r="AR18" s="207"/>
      <c r="AS18" s="207"/>
      <c r="AT18" s="207"/>
      <c r="AU18" s="207"/>
      <c r="AV18" s="207"/>
      <c r="AW18" s="208"/>
      <c r="AX18" s="204"/>
      <c r="BE18" s="206">
        <v>660</v>
      </c>
      <c r="BF18" s="207"/>
      <c r="BG18" s="207"/>
      <c r="BH18" s="207"/>
      <c r="BI18" s="207"/>
      <c r="BJ18" s="207"/>
      <c r="BK18" s="207"/>
      <c r="BL18" s="207"/>
      <c r="BM18" s="208"/>
      <c r="BN18" s="204"/>
      <c r="BO18" s="246">
        <v>132</v>
      </c>
      <c r="BP18" s="247"/>
      <c r="BQ18" s="248"/>
      <c r="BR18" s="244"/>
      <c r="BU18" s="227" t="s">
        <v>113</v>
      </c>
      <c r="BV18" s="227"/>
      <c r="BW18" s="227"/>
      <c r="BX18" s="227"/>
      <c r="BY18" s="227"/>
      <c r="BZ18" s="227"/>
      <c r="CA18" s="227"/>
      <c r="CB18" s="227"/>
      <c r="CC18" s="227"/>
      <c r="CD18" s="227"/>
      <c r="CE18" s="227"/>
      <c r="CF18" s="227"/>
      <c r="CG18" s="227"/>
    </row>
    <row r="19" spans="1:85" ht="11.45" customHeight="1" x14ac:dyDescent="0.15">
      <c r="A19" s="197"/>
      <c r="B19" s="197"/>
      <c r="C19" s="197"/>
      <c r="D19" s="197"/>
      <c r="E19" s="197"/>
      <c r="F19" s="197"/>
      <c r="G19" s="197"/>
      <c r="H19" s="197"/>
      <c r="I19" s="197"/>
      <c r="J19" s="197"/>
      <c r="Q19" s="197"/>
      <c r="R19" s="197"/>
      <c r="S19" s="197"/>
      <c r="T19" s="197"/>
      <c r="U19" s="197"/>
      <c r="V19" s="197"/>
      <c r="W19" s="197"/>
      <c r="X19" s="197"/>
      <c r="Y19" s="197"/>
      <c r="Z19" s="197"/>
      <c r="AA19" s="200"/>
      <c r="AB19" s="200"/>
      <c r="AC19" s="200"/>
      <c r="AD19" s="200"/>
      <c r="AG19" s="227"/>
      <c r="AH19" s="227"/>
      <c r="AI19" s="227"/>
      <c r="AJ19" s="227"/>
      <c r="AK19" s="227"/>
      <c r="AL19" s="227"/>
      <c r="AM19" s="227"/>
      <c r="AO19" s="209"/>
      <c r="AP19" s="210"/>
      <c r="AQ19" s="210"/>
      <c r="AR19" s="210"/>
      <c r="AS19" s="210"/>
      <c r="AT19" s="210"/>
      <c r="AU19" s="210"/>
      <c r="AV19" s="210"/>
      <c r="AW19" s="211"/>
      <c r="AX19" s="205"/>
      <c r="BE19" s="209"/>
      <c r="BF19" s="210"/>
      <c r="BG19" s="210"/>
      <c r="BH19" s="210"/>
      <c r="BI19" s="210"/>
      <c r="BJ19" s="210"/>
      <c r="BK19" s="210"/>
      <c r="BL19" s="210"/>
      <c r="BM19" s="211"/>
      <c r="BN19" s="205"/>
      <c r="BO19" s="249"/>
      <c r="BP19" s="250"/>
      <c r="BQ19" s="251"/>
      <c r="BR19" s="245"/>
      <c r="BU19" s="227"/>
      <c r="BV19" s="227"/>
      <c r="BW19" s="227"/>
      <c r="BX19" s="227"/>
      <c r="BY19" s="227"/>
      <c r="BZ19" s="227"/>
      <c r="CA19" s="227"/>
      <c r="CB19" s="227"/>
      <c r="CC19" s="227"/>
      <c r="CD19" s="227"/>
      <c r="CE19" s="227"/>
      <c r="CF19" s="227"/>
      <c r="CG19" s="227"/>
    </row>
    <row r="20" spans="1:85" ht="11.45" customHeight="1" x14ac:dyDescent="0.15">
      <c r="A20" s="197">
        <v>6600</v>
      </c>
      <c r="B20" s="197"/>
      <c r="C20" s="197"/>
      <c r="D20" s="197"/>
      <c r="E20" s="197"/>
      <c r="F20" s="197"/>
      <c r="G20" s="197"/>
      <c r="H20" s="197"/>
      <c r="I20" s="197"/>
      <c r="J20" s="197"/>
      <c r="Q20" s="197">
        <v>6600</v>
      </c>
      <c r="R20" s="197"/>
      <c r="S20" s="197"/>
      <c r="T20" s="197"/>
      <c r="U20" s="197"/>
      <c r="V20" s="197"/>
      <c r="W20" s="197"/>
      <c r="X20" s="197"/>
      <c r="Y20" s="197"/>
      <c r="Z20" s="197"/>
      <c r="AA20" s="200">
        <v>1320</v>
      </c>
      <c r="AB20" s="200"/>
      <c r="AC20" s="200"/>
      <c r="AD20" s="200"/>
      <c r="AG20" s="227"/>
      <c r="AH20" s="227"/>
      <c r="AI20" s="227"/>
      <c r="AJ20" s="227"/>
      <c r="AK20" s="227"/>
      <c r="AL20" s="227"/>
      <c r="AM20" s="227"/>
      <c r="AO20" s="206">
        <v>660</v>
      </c>
      <c r="AP20" s="207"/>
      <c r="AQ20" s="207"/>
      <c r="AR20" s="207"/>
      <c r="AS20" s="207"/>
      <c r="AT20" s="207"/>
      <c r="AU20" s="207"/>
      <c r="AV20" s="207"/>
      <c r="AW20" s="208"/>
      <c r="AX20" s="204"/>
      <c r="BE20" s="206">
        <v>660</v>
      </c>
      <c r="BF20" s="207"/>
      <c r="BG20" s="207"/>
      <c r="BH20" s="207"/>
      <c r="BI20" s="207"/>
      <c r="BJ20" s="207"/>
      <c r="BK20" s="207"/>
      <c r="BL20" s="207"/>
      <c r="BM20" s="208"/>
      <c r="BN20" s="204"/>
      <c r="BO20" s="246">
        <v>132</v>
      </c>
      <c r="BP20" s="247"/>
      <c r="BQ20" s="248"/>
      <c r="BR20" s="244"/>
      <c r="BU20" s="227"/>
      <c r="BV20" s="227"/>
      <c r="BW20" s="227"/>
      <c r="BX20" s="227"/>
      <c r="BY20" s="227"/>
      <c r="BZ20" s="227"/>
      <c r="CA20" s="227"/>
      <c r="CB20" s="227"/>
      <c r="CC20" s="227"/>
      <c r="CD20" s="227"/>
      <c r="CE20" s="227"/>
      <c r="CF20" s="227"/>
      <c r="CG20" s="227"/>
    </row>
    <row r="21" spans="1:85" ht="11.45" customHeight="1" x14ac:dyDescent="0.15">
      <c r="A21" s="197"/>
      <c r="B21" s="197"/>
      <c r="C21" s="197"/>
      <c r="D21" s="197"/>
      <c r="E21" s="197"/>
      <c r="F21" s="197"/>
      <c r="G21" s="197"/>
      <c r="H21" s="197"/>
      <c r="I21" s="197"/>
      <c r="J21" s="197"/>
      <c r="Q21" s="197"/>
      <c r="R21" s="197"/>
      <c r="S21" s="197"/>
      <c r="T21" s="197"/>
      <c r="U21" s="197"/>
      <c r="V21" s="197"/>
      <c r="W21" s="197"/>
      <c r="X21" s="197"/>
      <c r="Y21" s="197"/>
      <c r="Z21" s="197"/>
      <c r="AA21" s="200"/>
      <c r="AB21" s="200"/>
      <c r="AC21" s="200"/>
      <c r="AD21" s="200"/>
      <c r="AG21" s="227"/>
      <c r="AH21" s="227"/>
      <c r="AI21" s="227"/>
      <c r="AJ21" s="227"/>
      <c r="AK21" s="227"/>
      <c r="AL21" s="227"/>
      <c r="AM21" s="227"/>
      <c r="AO21" s="209"/>
      <c r="AP21" s="210"/>
      <c r="AQ21" s="210"/>
      <c r="AR21" s="210"/>
      <c r="AS21" s="210"/>
      <c r="AT21" s="210"/>
      <c r="AU21" s="210"/>
      <c r="AV21" s="210"/>
      <c r="AW21" s="211"/>
      <c r="AX21" s="205"/>
      <c r="BE21" s="209"/>
      <c r="BF21" s="210"/>
      <c r="BG21" s="210"/>
      <c r="BH21" s="210"/>
      <c r="BI21" s="210"/>
      <c r="BJ21" s="210"/>
      <c r="BK21" s="210"/>
      <c r="BL21" s="210"/>
      <c r="BM21" s="211"/>
      <c r="BN21" s="205"/>
      <c r="BO21" s="249"/>
      <c r="BP21" s="250"/>
      <c r="BQ21" s="251"/>
      <c r="BR21" s="245"/>
      <c r="BU21" s="227"/>
      <c r="BV21" s="227"/>
      <c r="BW21" s="227"/>
      <c r="BX21" s="227"/>
      <c r="BY21" s="227"/>
      <c r="BZ21" s="227"/>
      <c r="CA21" s="227"/>
      <c r="CB21" s="227"/>
      <c r="CC21" s="227"/>
      <c r="CD21" s="227"/>
      <c r="CE21" s="227"/>
      <c r="CF21" s="227"/>
      <c r="CG21" s="227"/>
    </row>
    <row r="22" spans="1:85" ht="11.45" customHeight="1" x14ac:dyDescent="0.15">
      <c r="A22" s="197">
        <v>6600</v>
      </c>
      <c r="B22" s="197"/>
      <c r="C22" s="197"/>
      <c r="D22" s="197"/>
      <c r="E22" s="197"/>
      <c r="F22" s="197"/>
      <c r="G22" s="197"/>
      <c r="H22" s="197"/>
      <c r="I22" s="197"/>
      <c r="J22" s="197"/>
      <c r="Q22" s="197">
        <v>6600</v>
      </c>
      <c r="R22" s="197"/>
      <c r="S22" s="197"/>
      <c r="T22" s="197"/>
      <c r="U22" s="197"/>
      <c r="V22" s="197"/>
      <c r="W22" s="197"/>
      <c r="X22" s="197"/>
      <c r="Y22" s="197"/>
      <c r="Z22" s="197"/>
      <c r="AA22" s="200">
        <v>1320</v>
      </c>
      <c r="AB22" s="200"/>
      <c r="AC22" s="200"/>
      <c r="AD22" s="200"/>
      <c r="AG22" s="227"/>
      <c r="AH22" s="227"/>
      <c r="AI22" s="227"/>
      <c r="AJ22" s="227"/>
      <c r="AK22" s="227"/>
      <c r="AL22" s="227"/>
      <c r="AM22" s="227"/>
      <c r="AO22" s="206">
        <v>660</v>
      </c>
      <c r="AP22" s="207"/>
      <c r="AQ22" s="207"/>
      <c r="AR22" s="207"/>
      <c r="AS22" s="207"/>
      <c r="AT22" s="207"/>
      <c r="AU22" s="207"/>
      <c r="AV22" s="207"/>
      <c r="AW22" s="208"/>
      <c r="AX22" s="204"/>
      <c r="BE22" s="206">
        <v>660</v>
      </c>
      <c r="BF22" s="207"/>
      <c r="BG22" s="207"/>
      <c r="BH22" s="207"/>
      <c r="BI22" s="207"/>
      <c r="BJ22" s="207"/>
      <c r="BK22" s="207"/>
      <c r="BL22" s="207"/>
      <c r="BM22" s="208"/>
      <c r="BN22" s="204"/>
      <c r="BO22" s="246">
        <v>132</v>
      </c>
      <c r="BP22" s="247"/>
      <c r="BQ22" s="248"/>
      <c r="BR22" s="244"/>
      <c r="BU22" s="227"/>
      <c r="BV22" s="227"/>
      <c r="BW22" s="227"/>
      <c r="BX22" s="227"/>
      <c r="BY22" s="227"/>
      <c r="BZ22" s="227"/>
      <c r="CA22" s="227"/>
      <c r="CB22" s="227"/>
      <c r="CC22" s="227"/>
      <c r="CD22" s="227"/>
      <c r="CE22" s="227"/>
      <c r="CF22" s="227"/>
      <c r="CG22" s="227"/>
    </row>
    <row r="23" spans="1:85" ht="11.45" customHeight="1" x14ac:dyDescent="0.15">
      <c r="A23" s="197"/>
      <c r="B23" s="197"/>
      <c r="C23" s="197"/>
      <c r="D23" s="197"/>
      <c r="E23" s="197"/>
      <c r="F23" s="197"/>
      <c r="G23" s="197"/>
      <c r="H23" s="197"/>
      <c r="I23" s="197"/>
      <c r="J23" s="197"/>
      <c r="Q23" s="197"/>
      <c r="R23" s="197"/>
      <c r="S23" s="197"/>
      <c r="T23" s="197"/>
      <c r="U23" s="197"/>
      <c r="V23" s="197"/>
      <c r="W23" s="197"/>
      <c r="X23" s="197"/>
      <c r="Y23" s="197"/>
      <c r="Z23" s="197"/>
      <c r="AA23" s="200"/>
      <c r="AB23" s="200"/>
      <c r="AC23" s="200"/>
      <c r="AD23" s="200"/>
      <c r="AG23" s="227"/>
      <c r="AH23" s="227"/>
      <c r="AI23" s="227"/>
      <c r="AJ23" s="227"/>
      <c r="AK23" s="227"/>
      <c r="AL23" s="227"/>
      <c r="AM23" s="227"/>
      <c r="AO23" s="209"/>
      <c r="AP23" s="210"/>
      <c r="AQ23" s="210"/>
      <c r="AR23" s="210"/>
      <c r="AS23" s="210"/>
      <c r="AT23" s="210"/>
      <c r="AU23" s="210"/>
      <c r="AV23" s="210"/>
      <c r="AW23" s="211"/>
      <c r="AX23" s="205"/>
      <c r="BE23" s="209"/>
      <c r="BF23" s="210"/>
      <c r="BG23" s="210"/>
      <c r="BH23" s="210"/>
      <c r="BI23" s="210"/>
      <c r="BJ23" s="210"/>
      <c r="BK23" s="210"/>
      <c r="BL23" s="210"/>
      <c r="BM23" s="211"/>
      <c r="BN23" s="205"/>
      <c r="BO23" s="249"/>
      <c r="BP23" s="250"/>
      <c r="BQ23" s="251"/>
      <c r="BR23" s="245"/>
      <c r="BU23" s="227"/>
      <c r="BV23" s="227"/>
      <c r="BW23" s="227"/>
      <c r="BX23" s="227"/>
      <c r="BY23" s="227"/>
      <c r="BZ23" s="227"/>
      <c r="CA23" s="227"/>
      <c r="CB23" s="227"/>
      <c r="CC23" s="227"/>
      <c r="CD23" s="227"/>
      <c r="CE23" s="227"/>
      <c r="CF23" s="227"/>
      <c r="CG23" s="227"/>
    </row>
    <row r="24" spans="1:85" ht="11.45" customHeight="1" x14ac:dyDescent="0.15">
      <c r="A24" s="197">
        <v>6600</v>
      </c>
      <c r="B24" s="197"/>
      <c r="C24" s="197"/>
      <c r="D24" s="197"/>
      <c r="E24" s="197"/>
      <c r="F24" s="197"/>
      <c r="G24" s="197"/>
      <c r="H24" s="197"/>
      <c r="I24" s="197"/>
      <c r="J24" s="197"/>
      <c r="M24" s="202" t="s">
        <v>105</v>
      </c>
      <c r="N24" s="203"/>
      <c r="O24" s="203"/>
      <c r="Q24" s="197">
        <v>6600</v>
      </c>
      <c r="R24" s="197"/>
      <c r="S24" s="197"/>
      <c r="T24" s="197"/>
      <c r="U24" s="197"/>
      <c r="V24" s="197"/>
      <c r="W24" s="197"/>
      <c r="X24" s="197"/>
      <c r="Y24" s="197"/>
      <c r="Z24" s="197"/>
      <c r="AA24" s="200">
        <v>1320</v>
      </c>
      <c r="AB24" s="200"/>
      <c r="AC24" s="200"/>
      <c r="AD24" s="200"/>
      <c r="AG24" s="227"/>
      <c r="AH24" s="227"/>
      <c r="AI24" s="227"/>
      <c r="AJ24" s="227"/>
      <c r="AK24" s="227"/>
      <c r="AL24" s="227"/>
      <c r="AM24" s="227"/>
      <c r="AN24" s="31"/>
      <c r="AO24" s="206">
        <v>660</v>
      </c>
      <c r="AP24" s="207"/>
      <c r="AQ24" s="207"/>
      <c r="AR24" s="207"/>
      <c r="AS24" s="207"/>
      <c r="AT24" s="207"/>
      <c r="AU24" s="207"/>
      <c r="AV24" s="207"/>
      <c r="AW24" s="208"/>
      <c r="AX24" s="204"/>
      <c r="BA24" s="202" t="s">
        <v>105</v>
      </c>
      <c r="BB24" s="203"/>
      <c r="BC24" s="203"/>
      <c r="BE24" s="206">
        <v>660</v>
      </c>
      <c r="BF24" s="207"/>
      <c r="BG24" s="207"/>
      <c r="BH24" s="207"/>
      <c r="BI24" s="207"/>
      <c r="BJ24" s="207"/>
      <c r="BK24" s="207"/>
      <c r="BL24" s="207"/>
      <c r="BM24" s="208"/>
      <c r="BN24" s="204"/>
      <c r="BO24" s="246">
        <v>132</v>
      </c>
      <c r="BP24" s="247"/>
      <c r="BQ24" s="248"/>
      <c r="BR24" s="244"/>
      <c r="BU24" s="227"/>
      <c r="BV24" s="227"/>
      <c r="BW24" s="227"/>
      <c r="BX24" s="227"/>
      <c r="BY24" s="227"/>
      <c r="BZ24" s="227"/>
      <c r="CA24" s="227"/>
      <c r="CB24" s="227"/>
      <c r="CC24" s="227"/>
      <c r="CD24" s="227"/>
      <c r="CE24" s="227"/>
      <c r="CF24" s="227"/>
      <c r="CG24" s="227"/>
    </row>
    <row r="25" spans="1:85" ht="11.45" customHeight="1" x14ac:dyDescent="0.15">
      <c r="A25" s="197"/>
      <c r="B25" s="197"/>
      <c r="C25" s="197"/>
      <c r="D25" s="197"/>
      <c r="E25" s="197"/>
      <c r="F25" s="197"/>
      <c r="G25" s="197"/>
      <c r="H25" s="197"/>
      <c r="I25" s="197"/>
      <c r="J25" s="197"/>
      <c r="M25" s="203"/>
      <c r="N25" s="203"/>
      <c r="O25" s="203"/>
      <c r="Q25" s="197"/>
      <c r="R25" s="197"/>
      <c r="S25" s="197"/>
      <c r="T25" s="197"/>
      <c r="U25" s="197"/>
      <c r="V25" s="197"/>
      <c r="W25" s="197"/>
      <c r="X25" s="197"/>
      <c r="Y25" s="197"/>
      <c r="Z25" s="197"/>
      <c r="AA25" s="200"/>
      <c r="AB25" s="200"/>
      <c r="AC25" s="200"/>
      <c r="AD25" s="200"/>
      <c r="AG25" s="227"/>
      <c r="AH25" s="227"/>
      <c r="AI25" s="227"/>
      <c r="AJ25" s="227"/>
      <c r="AK25" s="227"/>
      <c r="AL25" s="227"/>
      <c r="AM25" s="227"/>
      <c r="AN25" s="31"/>
      <c r="AO25" s="209"/>
      <c r="AP25" s="210"/>
      <c r="AQ25" s="210"/>
      <c r="AR25" s="210"/>
      <c r="AS25" s="210"/>
      <c r="AT25" s="210"/>
      <c r="AU25" s="210"/>
      <c r="AV25" s="210"/>
      <c r="AW25" s="211"/>
      <c r="AX25" s="205"/>
      <c r="BA25" s="203"/>
      <c r="BB25" s="203"/>
      <c r="BC25" s="203"/>
      <c r="BE25" s="209"/>
      <c r="BF25" s="210"/>
      <c r="BG25" s="210"/>
      <c r="BH25" s="210"/>
      <c r="BI25" s="210"/>
      <c r="BJ25" s="210"/>
      <c r="BK25" s="210"/>
      <c r="BL25" s="210"/>
      <c r="BM25" s="211"/>
      <c r="BN25" s="205"/>
      <c r="BO25" s="249"/>
      <c r="BP25" s="250"/>
      <c r="BQ25" s="251"/>
      <c r="BR25" s="245"/>
      <c r="BU25" s="227"/>
      <c r="BV25" s="227"/>
      <c r="BW25" s="227"/>
      <c r="BX25" s="227"/>
      <c r="BY25" s="227"/>
      <c r="BZ25" s="227"/>
      <c r="CA25" s="227"/>
      <c r="CB25" s="227"/>
      <c r="CC25" s="227"/>
      <c r="CD25" s="227"/>
      <c r="CE25" s="227"/>
      <c r="CF25" s="227"/>
      <c r="CG25" s="227"/>
    </row>
    <row r="26" spans="1:85" ht="11.45" customHeight="1" x14ac:dyDescent="0.15">
      <c r="A26" s="197">
        <v>6600</v>
      </c>
      <c r="B26" s="197"/>
      <c r="C26" s="197"/>
      <c r="D26" s="197"/>
      <c r="E26" s="197"/>
      <c r="F26" s="197"/>
      <c r="G26" s="197"/>
      <c r="H26" s="197"/>
      <c r="I26" s="197"/>
      <c r="J26" s="197"/>
      <c r="Q26" s="197">
        <v>6600</v>
      </c>
      <c r="R26" s="197"/>
      <c r="S26" s="197"/>
      <c r="T26" s="197"/>
      <c r="U26" s="197"/>
      <c r="V26" s="197"/>
      <c r="W26" s="197"/>
      <c r="X26" s="197"/>
      <c r="Y26" s="197"/>
      <c r="Z26" s="197"/>
      <c r="AA26" s="200">
        <v>1320</v>
      </c>
      <c r="AB26" s="200"/>
      <c r="AC26" s="200"/>
      <c r="AD26" s="200"/>
      <c r="AG26" s="227"/>
      <c r="AH26" s="227"/>
      <c r="AI26" s="227"/>
      <c r="AJ26" s="227"/>
      <c r="AK26" s="227"/>
      <c r="AL26" s="227"/>
      <c r="AM26" s="227"/>
      <c r="AN26" s="31"/>
      <c r="AO26" s="206">
        <v>660</v>
      </c>
      <c r="AP26" s="207"/>
      <c r="AQ26" s="207"/>
      <c r="AR26" s="207"/>
      <c r="AS26" s="207"/>
      <c r="AT26" s="207"/>
      <c r="AU26" s="207"/>
      <c r="AV26" s="207"/>
      <c r="AW26" s="208"/>
      <c r="AX26" s="204"/>
      <c r="BE26" s="206">
        <v>660</v>
      </c>
      <c r="BF26" s="207"/>
      <c r="BG26" s="207"/>
      <c r="BH26" s="207"/>
      <c r="BI26" s="207"/>
      <c r="BJ26" s="207"/>
      <c r="BK26" s="207"/>
      <c r="BL26" s="207"/>
      <c r="BM26" s="208"/>
      <c r="BN26" s="204"/>
      <c r="BO26" s="246">
        <v>132</v>
      </c>
      <c r="BP26" s="247"/>
      <c r="BQ26" s="248"/>
      <c r="BR26" s="244"/>
      <c r="BU26" s="227"/>
      <c r="BV26" s="227"/>
      <c r="BW26" s="227"/>
      <c r="BX26" s="227"/>
      <c r="BY26" s="227"/>
      <c r="BZ26" s="227"/>
      <c r="CA26" s="227"/>
      <c r="CB26" s="227"/>
      <c r="CC26" s="227"/>
      <c r="CD26" s="227"/>
      <c r="CE26" s="227"/>
      <c r="CF26" s="227"/>
      <c r="CG26" s="227"/>
    </row>
    <row r="27" spans="1:85" ht="11.45" customHeight="1" x14ac:dyDescent="0.15">
      <c r="A27" s="197"/>
      <c r="B27" s="197"/>
      <c r="C27" s="197"/>
      <c r="D27" s="197"/>
      <c r="E27" s="197"/>
      <c r="F27" s="197"/>
      <c r="G27" s="197"/>
      <c r="H27" s="197"/>
      <c r="I27" s="197"/>
      <c r="J27" s="197"/>
      <c r="Q27" s="197"/>
      <c r="R27" s="197"/>
      <c r="S27" s="197"/>
      <c r="T27" s="197"/>
      <c r="U27" s="197"/>
      <c r="V27" s="197"/>
      <c r="W27" s="197"/>
      <c r="X27" s="197"/>
      <c r="Y27" s="197"/>
      <c r="Z27" s="197"/>
      <c r="AA27" s="200"/>
      <c r="AB27" s="200"/>
      <c r="AC27" s="200"/>
      <c r="AD27" s="200"/>
      <c r="AG27" s="227"/>
      <c r="AH27" s="227"/>
      <c r="AI27" s="227"/>
      <c r="AJ27" s="227"/>
      <c r="AK27" s="227"/>
      <c r="AL27" s="227"/>
      <c r="AM27" s="227"/>
      <c r="AN27" s="31"/>
      <c r="AO27" s="209"/>
      <c r="AP27" s="210"/>
      <c r="AQ27" s="210"/>
      <c r="AR27" s="210"/>
      <c r="AS27" s="210"/>
      <c r="AT27" s="210"/>
      <c r="AU27" s="210"/>
      <c r="AV27" s="210"/>
      <c r="AW27" s="211"/>
      <c r="AX27" s="205"/>
      <c r="BE27" s="209"/>
      <c r="BF27" s="210"/>
      <c r="BG27" s="210"/>
      <c r="BH27" s="210"/>
      <c r="BI27" s="210"/>
      <c r="BJ27" s="210"/>
      <c r="BK27" s="210"/>
      <c r="BL27" s="210"/>
      <c r="BM27" s="211"/>
      <c r="BN27" s="205"/>
      <c r="BO27" s="249"/>
      <c r="BP27" s="250"/>
      <c r="BQ27" s="251"/>
      <c r="BR27" s="245"/>
      <c r="BU27" s="227"/>
      <c r="BV27" s="227"/>
      <c r="BW27" s="227"/>
      <c r="BX27" s="227"/>
      <c r="BY27" s="227"/>
      <c r="BZ27" s="227"/>
      <c r="CA27" s="227"/>
      <c r="CB27" s="227"/>
      <c r="CC27" s="227"/>
      <c r="CD27" s="227"/>
      <c r="CE27" s="227"/>
      <c r="CF27" s="227"/>
      <c r="CG27" s="227"/>
    </row>
    <row r="28" spans="1:85" ht="11.45" customHeight="1" x14ac:dyDescent="0.15">
      <c r="A28" s="197">
        <v>6600</v>
      </c>
      <c r="B28" s="197"/>
      <c r="C28" s="197"/>
      <c r="D28" s="197"/>
      <c r="E28" s="197"/>
      <c r="F28" s="197"/>
      <c r="G28" s="197"/>
      <c r="H28" s="197"/>
      <c r="I28" s="197"/>
      <c r="J28" s="197"/>
      <c r="Q28" s="197">
        <v>6600</v>
      </c>
      <c r="R28" s="197"/>
      <c r="S28" s="197"/>
      <c r="T28" s="197"/>
      <c r="U28" s="197"/>
      <c r="V28" s="197"/>
      <c r="W28" s="197"/>
      <c r="X28" s="197"/>
      <c r="Y28" s="197"/>
      <c r="Z28" s="197"/>
      <c r="AA28" s="200">
        <v>1320</v>
      </c>
      <c r="AB28" s="200"/>
      <c r="AC28" s="200"/>
      <c r="AD28" s="200"/>
      <c r="AG28" s="227"/>
      <c r="AH28" s="227"/>
      <c r="AI28" s="227"/>
      <c r="AJ28" s="227"/>
      <c r="AK28" s="227"/>
      <c r="AL28" s="227"/>
      <c r="AM28" s="227"/>
      <c r="AN28" s="31"/>
      <c r="AO28" s="206">
        <v>660</v>
      </c>
      <c r="AP28" s="207"/>
      <c r="AQ28" s="207"/>
      <c r="AR28" s="207"/>
      <c r="AS28" s="207"/>
      <c r="AT28" s="207"/>
      <c r="AU28" s="207"/>
      <c r="AV28" s="207"/>
      <c r="AW28" s="208"/>
      <c r="AX28" s="204"/>
      <c r="BE28" s="206">
        <v>660</v>
      </c>
      <c r="BF28" s="207"/>
      <c r="BG28" s="207"/>
      <c r="BH28" s="207"/>
      <c r="BI28" s="207"/>
      <c r="BJ28" s="207"/>
      <c r="BK28" s="207"/>
      <c r="BL28" s="207"/>
      <c r="BM28" s="208"/>
      <c r="BN28" s="204"/>
      <c r="BO28" s="246">
        <v>132</v>
      </c>
      <c r="BP28" s="247"/>
      <c r="BQ28" s="248"/>
      <c r="BR28" s="244"/>
      <c r="BU28" s="227"/>
      <c r="BV28" s="227"/>
      <c r="BW28" s="227"/>
      <c r="BX28" s="227"/>
      <c r="BY28" s="227"/>
      <c r="BZ28" s="227"/>
      <c r="CA28" s="227"/>
      <c r="CB28" s="227"/>
      <c r="CC28" s="227"/>
      <c r="CD28" s="227"/>
      <c r="CE28" s="227"/>
      <c r="CF28" s="227"/>
      <c r="CG28" s="227"/>
    </row>
    <row r="29" spans="1:85" ht="11.45" customHeight="1" x14ac:dyDescent="0.15">
      <c r="A29" s="197"/>
      <c r="B29" s="197"/>
      <c r="C29" s="197"/>
      <c r="D29" s="197"/>
      <c r="E29" s="197"/>
      <c r="F29" s="197"/>
      <c r="G29" s="197"/>
      <c r="H29" s="197"/>
      <c r="I29" s="197"/>
      <c r="J29" s="197"/>
      <c r="Q29" s="197"/>
      <c r="R29" s="197"/>
      <c r="S29" s="197"/>
      <c r="T29" s="197"/>
      <c r="U29" s="197"/>
      <c r="V29" s="197"/>
      <c r="W29" s="197"/>
      <c r="X29" s="197"/>
      <c r="Y29" s="197"/>
      <c r="Z29" s="197"/>
      <c r="AA29" s="200"/>
      <c r="AB29" s="200"/>
      <c r="AC29" s="200"/>
      <c r="AD29" s="200"/>
      <c r="AG29" s="227"/>
      <c r="AH29" s="227"/>
      <c r="AI29" s="227"/>
      <c r="AJ29" s="227"/>
      <c r="AK29" s="227"/>
      <c r="AL29" s="227"/>
      <c r="AM29" s="227"/>
      <c r="AN29" s="31"/>
      <c r="AO29" s="209"/>
      <c r="AP29" s="210"/>
      <c r="AQ29" s="210"/>
      <c r="AR29" s="210"/>
      <c r="AS29" s="210"/>
      <c r="AT29" s="210"/>
      <c r="AU29" s="210"/>
      <c r="AV29" s="210"/>
      <c r="AW29" s="211"/>
      <c r="AX29" s="205"/>
      <c r="BE29" s="209"/>
      <c r="BF29" s="210"/>
      <c r="BG29" s="210"/>
      <c r="BH29" s="210"/>
      <c r="BI29" s="210"/>
      <c r="BJ29" s="210"/>
      <c r="BK29" s="210"/>
      <c r="BL29" s="210"/>
      <c r="BM29" s="211"/>
      <c r="BN29" s="205"/>
      <c r="BO29" s="249"/>
      <c r="BP29" s="250"/>
      <c r="BQ29" s="251"/>
      <c r="BR29" s="245"/>
      <c r="BU29" s="227"/>
      <c r="BV29" s="227"/>
      <c r="BW29" s="227"/>
      <c r="BX29" s="227"/>
      <c r="BY29" s="227"/>
      <c r="BZ29" s="227"/>
      <c r="CA29" s="227"/>
      <c r="CB29" s="227"/>
      <c r="CC29" s="227"/>
      <c r="CD29" s="227"/>
      <c r="CE29" s="227"/>
      <c r="CF29" s="227"/>
      <c r="CG29" s="227"/>
    </row>
    <row r="30" spans="1:85" ht="11.45" customHeight="1" x14ac:dyDescent="0.15">
      <c r="A30" s="197">
        <v>6600</v>
      </c>
      <c r="B30" s="197"/>
      <c r="C30" s="197"/>
      <c r="D30" s="197"/>
      <c r="E30" s="197"/>
      <c r="F30" s="197"/>
      <c r="G30" s="197"/>
      <c r="H30" s="197"/>
      <c r="I30" s="197"/>
      <c r="J30" s="197"/>
      <c r="Q30" s="197">
        <v>6600</v>
      </c>
      <c r="R30" s="197"/>
      <c r="S30" s="197"/>
      <c r="T30" s="197"/>
      <c r="U30" s="197"/>
      <c r="V30" s="197"/>
      <c r="W30" s="197"/>
      <c r="X30" s="197"/>
      <c r="Y30" s="197"/>
      <c r="Z30" s="197"/>
      <c r="AA30" s="200">
        <v>1320</v>
      </c>
      <c r="AB30" s="200"/>
      <c r="AC30" s="200"/>
      <c r="AD30" s="200"/>
      <c r="AG30" s="227"/>
      <c r="AH30" s="227"/>
      <c r="AI30" s="227"/>
      <c r="AJ30" s="227"/>
      <c r="AK30" s="227"/>
      <c r="AL30" s="227"/>
      <c r="AM30" s="227"/>
      <c r="AN30" s="31"/>
      <c r="AO30" s="206">
        <v>660</v>
      </c>
      <c r="AP30" s="207"/>
      <c r="AQ30" s="207"/>
      <c r="AR30" s="207"/>
      <c r="AS30" s="207"/>
      <c r="AT30" s="207"/>
      <c r="AU30" s="207"/>
      <c r="AV30" s="207"/>
      <c r="AW30" s="208"/>
      <c r="AX30" s="204"/>
      <c r="BE30" s="206">
        <v>660</v>
      </c>
      <c r="BF30" s="207"/>
      <c r="BG30" s="207"/>
      <c r="BH30" s="207"/>
      <c r="BI30" s="207"/>
      <c r="BJ30" s="207"/>
      <c r="BK30" s="207"/>
      <c r="BL30" s="207"/>
      <c r="BM30" s="208"/>
      <c r="BN30" s="204"/>
      <c r="BO30" s="246">
        <v>132</v>
      </c>
      <c r="BP30" s="247"/>
      <c r="BQ30" s="248"/>
      <c r="BR30" s="244"/>
      <c r="BU30" s="227"/>
      <c r="BV30" s="227"/>
      <c r="BW30" s="227"/>
      <c r="BX30" s="227"/>
      <c r="BY30" s="227"/>
      <c r="BZ30" s="227"/>
      <c r="CA30" s="227"/>
      <c r="CB30" s="227"/>
      <c r="CC30" s="227"/>
      <c r="CD30" s="227"/>
      <c r="CE30" s="227"/>
      <c r="CF30" s="227"/>
      <c r="CG30" s="227"/>
    </row>
    <row r="31" spans="1:85" ht="11.45" customHeight="1" x14ac:dyDescent="0.15">
      <c r="A31" s="197"/>
      <c r="B31" s="197"/>
      <c r="C31" s="197"/>
      <c r="D31" s="197"/>
      <c r="E31" s="197"/>
      <c r="F31" s="197"/>
      <c r="G31" s="197"/>
      <c r="H31" s="197"/>
      <c r="I31" s="197"/>
      <c r="J31" s="197"/>
      <c r="Q31" s="197"/>
      <c r="R31" s="197"/>
      <c r="S31" s="197"/>
      <c r="T31" s="197"/>
      <c r="U31" s="197"/>
      <c r="V31" s="197"/>
      <c r="W31" s="197"/>
      <c r="X31" s="197"/>
      <c r="Y31" s="197"/>
      <c r="Z31" s="197"/>
      <c r="AA31" s="200"/>
      <c r="AB31" s="200"/>
      <c r="AC31" s="200"/>
      <c r="AD31" s="200"/>
      <c r="AG31" s="227"/>
      <c r="AH31" s="227"/>
      <c r="AI31" s="227"/>
      <c r="AJ31" s="227"/>
      <c r="AK31" s="227"/>
      <c r="AL31" s="227"/>
      <c r="AM31" s="227"/>
      <c r="AO31" s="209"/>
      <c r="AP31" s="210"/>
      <c r="AQ31" s="210"/>
      <c r="AR31" s="210"/>
      <c r="AS31" s="210"/>
      <c r="AT31" s="210"/>
      <c r="AU31" s="210"/>
      <c r="AV31" s="210"/>
      <c r="AW31" s="211"/>
      <c r="AX31" s="205"/>
      <c r="BE31" s="209"/>
      <c r="BF31" s="210"/>
      <c r="BG31" s="210"/>
      <c r="BH31" s="210"/>
      <c r="BI31" s="210"/>
      <c r="BJ31" s="210"/>
      <c r="BK31" s="210"/>
      <c r="BL31" s="210"/>
      <c r="BM31" s="211"/>
      <c r="BN31" s="205"/>
      <c r="BO31" s="249"/>
      <c r="BP31" s="250"/>
      <c r="BQ31" s="251"/>
      <c r="BR31" s="245"/>
    </row>
    <row r="32" spans="1:85" ht="11.45" customHeight="1" x14ac:dyDescent="0.15">
      <c r="A32" s="197">
        <v>6600</v>
      </c>
      <c r="B32" s="197"/>
      <c r="C32" s="197"/>
      <c r="D32" s="197"/>
      <c r="E32" s="197"/>
      <c r="F32" s="197"/>
      <c r="G32" s="197"/>
      <c r="H32" s="197"/>
      <c r="I32" s="197"/>
      <c r="J32" s="197"/>
      <c r="Q32" s="197">
        <v>6600</v>
      </c>
      <c r="R32" s="197"/>
      <c r="S32" s="197"/>
      <c r="T32" s="197"/>
      <c r="U32" s="197"/>
      <c r="V32" s="197"/>
      <c r="W32" s="197"/>
      <c r="X32" s="197"/>
      <c r="Y32" s="197"/>
      <c r="Z32" s="197"/>
      <c r="AA32" s="200">
        <v>1320</v>
      </c>
      <c r="AB32" s="200"/>
      <c r="AC32" s="200"/>
      <c r="AD32" s="200"/>
      <c r="AG32" s="227"/>
      <c r="AH32" s="227"/>
      <c r="AI32" s="227"/>
      <c r="AJ32" s="227"/>
      <c r="AK32" s="227"/>
      <c r="AL32" s="227"/>
      <c r="AM32" s="227"/>
      <c r="AO32" s="206">
        <v>660</v>
      </c>
      <c r="AP32" s="207"/>
      <c r="AQ32" s="207"/>
      <c r="AR32" s="207"/>
      <c r="AS32" s="207"/>
      <c r="AT32" s="207"/>
      <c r="AU32" s="207"/>
      <c r="AV32" s="207"/>
      <c r="AW32" s="208"/>
      <c r="AX32" s="204"/>
      <c r="BE32" s="206">
        <v>660</v>
      </c>
      <c r="BF32" s="207"/>
      <c r="BG32" s="207"/>
      <c r="BH32" s="207"/>
      <c r="BI32" s="207"/>
      <c r="BJ32" s="207"/>
      <c r="BK32" s="207"/>
      <c r="BL32" s="207"/>
      <c r="BM32" s="208"/>
      <c r="BN32" s="204"/>
      <c r="BO32" s="246">
        <v>132</v>
      </c>
      <c r="BP32" s="247"/>
      <c r="BQ32" s="248"/>
      <c r="BR32" s="244"/>
    </row>
    <row r="33" spans="1:85" ht="11.45" customHeight="1" x14ac:dyDescent="0.15">
      <c r="A33" s="197"/>
      <c r="B33" s="197"/>
      <c r="C33" s="197"/>
      <c r="D33" s="197"/>
      <c r="E33" s="197"/>
      <c r="F33" s="197"/>
      <c r="G33" s="197"/>
      <c r="H33" s="197"/>
      <c r="I33" s="197"/>
      <c r="J33" s="197"/>
      <c r="Q33" s="197"/>
      <c r="R33" s="197"/>
      <c r="S33" s="197"/>
      <c r="T33" s="197"/>
      <c r="U33" s="197"/>
      <c r="V33" s="197"/>
      <c r="W33" s="197"/>
      <c r="X33" s="197"/>
      <c r="Y33" s="197"/>
      <c r="Z33" s="197"/>
      <c r="AA33" s="200"/>
      <c r="AB33" s="200"/>
      <c r="AC33" s="200"/>
      <c r="AD33" s="200"/>
      <c r="AG33" s="227"/>
      <c r="AH33" s="227"/>
      <c r="AI33" s="227"/>
      <c r="AJ33" s="227"/>
      <c r="AK33" s="227"/>
      <c r="AL33" s="227"/>
      <c r="AM33" s="227"/>
      <c r="AO33" s="209"/>
      <c r="AP33" s="210"/>
      <c r="AQ33" s="210"/>
      <c r="AR33" s="210"/>
      <c r="AS33" s="210"/>
      <c r="AT33" s="210"/>
      <c r="AU33" s="210"/>
      <c r="AV33" s="210"/>
      <c r="AW33" s="211"/>
      <c r="AX33" s="205"/>
      <c r="BE33" s="209"/>
      <c r="BF33" s="210"/>
      <c r="BG33" s="210"/>
      <c r="BH33" s="210"/>
      <c r="BI33" s="210"/>
      <c r="BJ33" s="210"/>
      <c r="BK33" s="210"/>
      <c r="BL33" s="210"/>
      <c r="BM33" s="211"/>
      <c r="BN33" s="205"/>
      <c r="BO33" s="249"/>
      <c r="BP33" s="250"/>
      <c r="BQ33" s="251"/>
      <c r="BR33" s="245"/>
    </row>
    <row r="34" spans="1:85" ht="11.45" customHeight="1" x14ac:dyDescent="0.15">
      <c r="A34" s="197">
        <v>6600</v>
      </c>
      <c r="B34" s="197"/>
      <c r="C34" s="197"/>
      <c r="D34" s="197"/>
      <c r="E34" s="197"/>
      <c r="F34" s="197"/>
      <c r="G34" s="197"/>
      <c r="H34" s="197"/>
      <c r="I34" s="197"/>
      <c r="J34" s="197"/>
      <c r="Q34" s="197">
        <v>6600</v>
      </c>
      <c r="R34" s="197"/>
      <c r="S34" s="197"/>
      <c r="T34" s="197"/>
      <c r="U34" s="197"/>
      <c r="V34" s="197"/>
      <c r="W34" s="197"/>
      <c r="X34" s="197"/>
      <c r="Y34" s="197"/>
      <c r="Z34" s="197"/>
      <c r="AA34" s="200">
        <v>1320</v>
      </c>
      <c r="AB34" s="200"/>
      <c r="AC34" s="200"/>
      <c r="AD34" s="200"/>
      <c r="AO34" s="206">
        <v>660</v>
      </c>
      <c r="AP34" s="207"/>
      <c r="AQ34" s="207"/>
      <c r="AR34" s="207"/>
      <c r="AS34" s="207"/>
      <c r="AT34" s="207"/>
      <c r="AU34" s="207"/>
      <c r="AV34" s="207"/>
      <c r="AW34" s="208"/>
      <c r="AX34" s="204"/>
      <c r="BE34" s="206">
        <v>660</v>
      </c>
      <c r="BF34" s="207"/>
      <c r="BG34" s="207"/>
      <c r="BH34" s="207"/>
      <c r="BI34" s="207"/>
      <c r="BJ34" s="207"/>
      <c r="BK34" s="207"/>
      <c r="BL34" s="207"/>
      <c r="BM34" s="208"/>
      <c r="BN34" s="204"/>
      <c r="BO34" s="246">
        <v>132</v>
      </c>
      <c r="BP34" s="247"/>
      <c r="BQ34" s="248"/>
      <c r="BR34" s="244"/>
    </row>
    <row r="35" spans="1:85" ht="11.45" customHeight="1" x14ac:dyDescent="0.15">
      <c r="A35" s="197"/>
      <c r="B35" s="197"/>
      <c r="C35" s="197"/>
      <c r="D35" s="197"/>
      <c r="E35" s="197"/>
      <c r="F35" s="197"/>
      <c r="G35" s="197"/>
      <c r="H35" s="197"/>
      <c r="I35" s="197"/>
      <c r="J35" s="197"/>
      <c r="Q35" s="197"/>
      <c r="R35" s="197"/>
      <c r="S35" s="197"/>
      <c r="T35" s="197"/>
      <c r="U35" s="197"/>
      <c r="V35" s="197"/>
      <c r="W35" s="197"/>
      <c r="X35" s="197"/>
      <c r="Y35" s="197"/>
      <c r="Z35" s="197"/>
      <c r="AA35" s="200"/>
      <c r="AB35" s="200"/>
      <c r="AC35" s="200"/>
      <c r="AD35" s="200"/>
      <c r="AO35" s="209"/>
      <c r="AP35" s="210"/>
      <c r="AQ35" s="210"/>
      <c r="AR35" s="210"/>
      <c r="AS35" s="210"/>
      <c r="AT35" s="210"/>
      <c r="AU35" s="210"/>
      <c r="AV35" s="210"/>
      <c r="AW35" s="211"/>
      <c r="AX35" s="205"/>
      <c r="BE35" s="209"/>
      <c r="BF35" s="210"/>
      <c r="BG35" s="210"/>
      <c r="BH35" s="210"/>
      <c r="BI35" s="210"/>
      <c r="BJ35" s="210"/>
      <c r="BK35" s="210"/>
      <c r="BL35" s="210"/>
      <c r="BM35" s="211"/>
      <c r="BN35" s="205"/>
      <c r="BO35" s="249"/>
      <c r="BP35" s="250"/>
      <c r="BQ35" s="251"/>
      <c r="BR35" s="245"/>
    </row>
    <row r="36" spans="1:85" ht="11.45" customHeight="1" x14ac:dyDescent="0.15">
      <c r="A36" s="197">
        <v>6600</v>
      </c>
      <c r="B36" s="197"/>
      <c r="C36" s="197"/>
      <c r="D36" s="197"/>
      <c r="E36" s="197"/>
      <c r="F36" s="197"/>
      <c r="G36" s="197"/>
      <c r="H36" s="197"/>
      <c r="I36" s="197"/>
      <c r="J36" s="197"/>
      <c r="Q36" s="197">
        <v>6600</v>
      </c>
      <c r="R36" s="197"/>
      <c r="S36" s="197"/>
      <c r="T36" s="197"/>
      <c r="U36" s="197"/>
      <c r="V36" s="197"/>
      <c r="W36" s="197"/>
      <c r="X36" s="197"/>
      <c r="Y36" s="197"/>
      <c r="Z36" s="197"/>
      <c r="AA36" s="200">
        <v>1320</v>
      </c>
      <c r="AB36" s="200"/>
      <c r="AC36" s="200"/>
      <c r="AD36" s="200"/>
      <c r="AO36" s="206">
        <v>660</v>
      </c>
      <c r="AP36" s="207"/>
      <c r="AQ36" s="207"/>
      <c r="AR36" s="207"/>
      <c r="AS36" s="207"/>
      <c r="AT36" s="207"/>
      <c r="AU36" s="207"/>
      <c r="AV36" s="207"/>
      <c r="AW36" s="208"/>
      <c r="AX36" s="204"/>
      <c r="BE36" s="206">
        <v>660</v>
      </c>
      <c r="BF36" s="207"/>
      <c r="BG36" s="207"/>
      <c r="BH36" s="207"/>
      <c r="BI36" s="207"/>
      <c r="BJ36" s="207"/>
      <c r="BK36" s="207"/>
      <c r="BL36" s="207"/>
      <c r="BM36" s="208"/>
      <c r="BN36" s="204"/>
      <c r="BO36" s="246">
        <v>132</v>
      </c>
      <c r="BP36" s="247"/>
      <c r="BQ36" s="248"/>
      <c r="BR36" s="244"/>
      <c r="BV36" s="31"/>
      <c r="BW36" s="31"/>
      <c r="BX36" s="31"/>
      <c r="BY36" s="31"/>
      <c r="BZ36" s="31"/>
      <c r="CA36" s="31"/>
      <c r="CB36" s="31"/>
      <c r="CC36" s="31"/>
      <c r="CD36" s="31"/>
      <c r="CE36" s="31"/>
      <c r="CF36" s="31"/>
      <c r="CG36" s="31"/>
    </row>
    <row r="37" spans="1:85" ht="11.45" customHeight="1" x14ac:dyDescent="0.15">
      <c r="A37" s="197"/>
      <c r="B37" s="197"/>
      <c r="C37" s="197"/>
      <c r="D37" s="197"/>
      <c r="E37" s="197"/>
      <c r="F37" s="197"/>
      <c r="G37" s="197"/>
      <c r="H37" s="197"/>
      <c r="I37" s="197"/>
      <c r="J37" s="197"/>
      <c r="Q37" s="197"/>
      <c r="R37" s="197"/>
      <c r="S37" s="197"/>
      <c r="T37" s="197"/>
      <c r="U37" s="197"/>
      <c r="V37" s="197"/>
      <c r="W37" s="197"/>
      <c r="X37" s="197"/>
      <c r="Y37" s="197"/>
      <c r="Z37" s="197"/>
      <c r="AA37" s="200"/>
      <c r="AB37" s="200"/>
      <c r="AC37" s="200"/>
      <c r="AD37" s="200"/>
      <c r="AO37" s="209"/>
      <c r="AP37" s="210"/>
      <c r="AQ37" s="210"/>
      <c r="AR37" s="210"/>
      <c r="AS37" s="210"/>
      <c r="AT37" s="210"/>
      <c r="AU37" s="210"/>
      <c r="AV37" s="210"/>
      <c r="AW37" s="211"/>
      <c r="AX37" s="205"/>
      <c r="BE37" s="209"/>
      <c r="BF37" s="210"/>
      <c r="BG37" s="210"/>
      <c r="BH37" s="210"/>
      <c r="BI37" s="210"/>
      <c r="BJ37" s="210"/>
      <c r="BK37" s="210"/>
      <c r="BL37" s="210"/>
      <c r="BM37" s="211"/>
      <c r="BN37" s="205"/>
      <c r="BO37" s="249"/>
      <c r="BP37" s="250"/>
      <c r="BQ37" s="251"/>
      <c r="BR37" s="245"/>
      <c r="BU37" s="31"/>
      <c r="BV37" s="31"/>
      <c r="BW37" s="31"/>
      <c r="BX37" s="31"/>
      <c r="BY37" s="31"/>
      <c r="BZ37" s="31"/>
      <c r="CA37" s="31"/>
      <c r="CB37" s="31"/>
      <c r="CC37" s="31"/>
      <c r="CD37" s="31"/>
      <c r="CE37" s="31"/>
      <c r="CF37" s="31"/>
      <c r="CG37" s="31"/>
    </row>
    <row r="38" spans="1:85" ht="11.45" customHeight="1" x14ac:dyDescent="0.15">
      <c r="A38" s="197">
        <v>6600</v>
      </c>
      <c r="B38" s="197"/>
      <c r="C38" s="197"/>
      <c r="D38" s="197"/>
      <c r="E38" s="197"/>
      <c r="F38" s="197"/>
      <c r="G38" s="197"/>
      <c r="H38" s="197"/>
      <c r="I38" s="197"/>
      <c r="J38" s="197"/>
      <c r="Q38" s="197">
        <v>6600</v>
      </c>
      <c r="R38" s="197"/>
      <c r="S38" s="197"/>
      <c r="T38" s="197"/>
      <c r="U38" s="197"/>
      <c r="V38" s="197"/>
      <c r="W38" s="197"/>
      <c r="X38" s="197"/>
      <c r="Y38" s="197"/>
      <c r="Z38" s="197"/>
      <c r="AA38" s="200">
        <v>1320</v>
      </c>
      <c r="AB38" s="200"/>
      <c r="AC38" s="200"/>
      <c r="AD38" s="200"/>
      <c r="AO38" s="206">
        <v>660</v>
      </c>
      <c r="AP38" s="207"/>
      <c r="AQ38" s="207"/>
      <c r="AR38" s="207"/>
      <c r="AS38" s="207"/>
      <c r="AT38" s="207"/>
      <c r="AU38" s="207"/>
      <c r="AV38" s="207"/>
      <c r="AW38" s="208"/>
      <c r="AX38" s="204"/>
      <c r="BE38" s="206">
        <v>660</v>
      </c>
      <c r="BF38" s="207"/>
      <c r="BG38" s="207"/>
      <c r="BH38" s="207"/>
      <c r="BI38" s="207"/>
      <c r="BJ38" s="207"/>
      <c r="BK38" s="207"/>
      <c r="BL38" s="207"/>
      <c r="BM38" s="208"/>
      <c r="BN38" s="204"/>
      <c r="BO38" s="246">
        <v>132</v>
      </c>
      <c r="BP38" s="247"/>
      <c r="BQ38" s="248"/>
      <c r="BR38" s="244"/>
      <c r="BU38" s="253" t="s">
        <v>114</v>
      </c>
      <c r="BV38" s="254"/>
      <c r="BW38" s="254"/>
      <c r="BX38" s="254"/>
      <c r="BY38" s="254"/>
      <c r="BZ38" s="254"/>
      <c r="CA38" s="254"/>
      <c r="CB38" s="254"/>
      <c r="CC38" s="254"/>
      <c r="CD38" s="254"/>
      <c r="CE38" s="254"/>
      <c r="CF38" s="254"/>
      <c r="CG38" s="255"/>
    </row>
    <row r="39" spans="1:85" ht="11.45" customHeight="1" x14ac:dyDescent="0.15">
      <c r="A39" s="197"/>
      <c r="B39" s="197"/>
      <c r="C39" s="197"/>
      <c r="D39" s="197"/>
      <c r="E39" s="197"/>
      <c r="F39" s="197"/>
      <c r="G39" s="197"/>
      <c r="H39" s="197"/>
      <c r="I39" s="197"/>
      <c r="J39" s="197"/>
      <c r="Q39" s="197"/>
      <c r="R39" s="197"/>
      <c r="S39" s="197"/>
      <c r="T39" s="197"/>
      <c r="U39" s="197"/>
      <c r="V39" s="197"/>
      <c r="W39" s="197"/>
      <c r="X39" s="197"/>
      <c r="Y39" s="197"/>
      <c r="Z39" s="197"/>
      <c r="AA39" s="200"/>
      <c r="AB39" s="200"/>
      <c r="AC39" s="200"/>
      <c r="AD39" s="200"/>
      <c r="AO39" s="209"/>
      <c r="AP39" s="210"/>
      <c r="AQ39" s="210"/>
      <c r="AR39" s="210"/>
      <c r="AS39" s="210"/>
      <c r="AT39" s="210"/>
      <c r="AU39" s="210"/>
      <c r="AV39" s="210"/>
      <c r="AW39" s="211"/>
      <c r="AX39" s="205"/>
      <c r="BE39" s="209"/>
      <c r="BF39" s="210"/>
      <c r="BG39" s="210"/>
      <c r="BH39" s="210"/>
      <c r="BI39" s="210"/>
      <c r="BJ39" s="210"/>
      <c r="BK39" s="210"/>
      <c r="BL39" s="210"/>
      <c r="BM39" s="211"/>
      <c r="BN39" s="205"/>
      <c r="BO39" s="249"/>
      <c r="BP39" s="250"/>
      <c r="BQ39" s="251"/>
      <c r="BR39" s="245"/>
      <c r="BU39" s="256"/>
      <c r="BV39" s="227"/>
      <c r="BW39" s="227"/>
      <c r="BX39" s="227"/>
      <c r="BY39" s="227"/>
      <c r="BZ39" s="227"/>
      <c r="CA39" s="227"/>
      <c r="CB39" s="227"/>
      <c r="CC39" s="227"/>
      <c r="CD39" s="227"/>
      <c r="CE39" s="227"/>
      <c r="CF39" s="227"/>
      <c r="CG39" s="257"/>
    </row>
    <row r="40" spans="1:85" ht="11.45" customHeight="1" x14ac:dyDescent="0.15">
      <c r="A40" s="212" t="s">
        <v>109</v>
      </c>
      <c r="B40" s="212"/>
      <c r="C40" s="212"/>
      <c r="D40" s="212"/>
      <c r="E40" s="212"/>
      <c r="F40" s="212"/>
      <c r="G40" s="212"/>
      <c r="H40" s="212"/>
      <c r="I40" s="212"/>
      <c r="J40" s="212"/>
      <c r="K40" s="212"/>
      <c r="L40" s="212"/>
      <c r="M40" s="212"/>
      <c r="N40" s="198" t="s">
        <v>103</v>
      </c>
      <c r="O40" s="198"/>
      <c r="P40" s="198"/>
      <c r="Q40" s="198"/>
      <c r="R40" s="198"/>
      <c r="S40" s="198"/>
      <c r="T40" s="198"/>
      <c r="U40" s="198"/>
      <c r="V40" s="198"/>
      <c r="W40" s="198"/>
      <c r="X40" s="198"/>
      <c r="Y40" s="198"/>
      <c r="Z40" s="198"/>
      <c r="AA40" s="198"/>
      <c r="AB40" s="198"/>
      <c r="AC40" s="198"/>
      <c r="AD40" s="198"/>
      <c r="AO40" s="224" t="s">
        <v>112</v>
      </c>
      <c r="AP40" s="224"/>
      <c r="AQ40" s="224"/>
      <c r="AR40" s="224"/>
      <c r="AS40" s="224"/>
      <c r="AT40" s="224"/>
      <c r="AU40" s="224"/>
      <c r="AV40" s="224"/>
      <c r="AW40" s="224"/>
      <c r="AX40" s="224"/>
      <c r="AY40" s="224"/>
      <c r="AZ40" s="224"/>
      <c r="BA40" s="224"/>
      <c r="BB40" s="225" t="s">
        <v>150</v>
      </c>
      <c r="BC40" s="225"/>
      <c r="BD40" s="225"/>
      <c r="BE40" s="225"/>
      <c r="BF40" s="225"/>
      <c r="BG40" s="225"/>
      <c r="BH40" s="225"/>
      <c r="BI40" s="225"/>
      <c r="BJ40" s="225"/>
      <c r="BK40" s="225"/>
      <c r="BL40" s="225"/>
      <c r="BM40" s="225"/>
      <c r="BN40" s="225"/>
      <c r="BO40" s="225"/>
      <c r="BP40" s="225"/>
      <c r="BQ40" s="225"/>
      <c r="BR40" s="225"/>
      <c r="BU40" s="256"/>
      <c r="BV40" s="227"/>
      <c r="BW40" s="227"/>
      <c r="BX40" s="227"/>
      <c r="BY40" s="227"/>
      <c r="BZ40" s="227"/>
      <c r="CA40" s="227"/>
      <c r="CB40" s="227"/>
      <c r="CC40" s="227"/>
      <c r="CD40" s="227"/>
      <c r="CE40" s="227"/>
      <c r="CF40" s="227"/>
      <c r="CG40" s="257"/>
    </row>
    <row r="41" spans="1:85" ht="11.45" customHeight="1" x14ac:dyDescent="0.15">
      <c r="A41" s="212"/>
      <c r="B41" s="212"/>
      <c r="C41" s="212"/>
      <c r="D41" s="212"/>
      <c r="E41" s="212"/>
      <c r="F41" s="212"/>
      <c r="G41" s="212"/>
      <c r="H41" s="212"/>
      <c r="I41" s="212"/>
      <c r="J41" s="212"/>
      <c r="K41" s="212"/>
      <c r="L41" s="212"/>
      <c r="M41" s="212"/>
      <c r="N41" s="198"/>
      <c r="O41" s="198"/>
      <c r="P41" s="198"/>
      <c r="Q41" s="198"/>
      <c r="R41" s="198"/>
      <c r="S41" s="198"/>
      <c r="T41" s="198"/>
      <c r="U41" s="198"/>
      <c r="V41" s="198"/>
      <c r="W41" s="198"/>
      <c r="X41" s="198"/>
      <c r="Y41" s="198"/>
      <c r="Z41" s="198"/>
      <c r="AA41" s="198"/>
      <c r="AB41" s="198"/>
      <c r="AC41" s="198"/>
      <c r="AD41" s="198"/>
      <c r="AO41" s="224"/>
      <c r="AP41" s="224"/>
      <c r="AQ41" s="224"/>
      <c r="AR41" s="224"/>
      <c r="AS41" s="224"/>
      <c r="AT41" s="224"/>
      <c r="AU41" s="224"/>
      <c r="AV41" s="224"/>
      <c r="AW41" s="224"/>
      <c r="AX41" s="224"/>
      <c r="AY41" s="224"/>
      <c r="AZ41" s="224"/>
      <c r="BA41" s="224"/>
      <c r="BB41" s="225"/>
      <c r="BC41" s="225"/>
      <c r="BD41" s="225"/>
      <c r="BE41" s="225"/>
      <c r="BF41" s="225"/>
      <c r="BG41" s="225"/>
      <c r="BH41" s="225"/>
      <c r="BI41" s="225"/>
      <c r="BJ41" s="225"/>
      <c r="BK41" s="225"/>
      <c r="BL41" s="225"/>
      <c r="BM41" s="225"/>
      <c r="BN41" s="225"/>
      <c r="BO41" s="225"/>
      <c r="BP41" s="225"/>
      <c r="BQ41" s="225"/>
      <c r="BR41" s="225"/>
      <c r="BU41" s="256"/>
      <c r="BV41" s="227"/>
      <c r="BW41" s="227"/>
      <c r="BX41" s="227"/>
      <c r="BY41" s="227"/>
      <c r="BZ41" s="227"/>
      <c r="CA41" s="227"/>
      <c r="CB41" s="227"/>
      <c r="CC41" s="227"/>
      <c r="CD41" s="227"/>
      <c r="CE41" s="227"/>
      <c r="CF41" s="227"/>
      <c r="CG41" s="257"/>
    </row>
    <row r="42" spans="1:85" ht="11.45" customHeight="1" x14ac:dyDescent="0.15">
      <c r="A42" s="212"/>
      <c r="B42" s="212"/>
      <c r="C42" s="212"/>
      <c r="D42" s="212"/>
      <c r="E42" s="212"/>
      <c r="F42" s="212"/>
      <c r="G42" s="212"/>
      <c r="H42" s="212"/>
      <c r="I42" s="212"/>
      <c r="J42" s="212"/>
      <c r="K42" s="212"/>
      <c r="L42" s="212"/>
      <c r="M42" s="212"/>
      <c r="N42" s="198"/>
      <c r="O42" s="198"/>
      <c r="P42" s="198"/>
      <c r="Q42" s="198"/>
      <c r="R42" s="198"/>
      <c r="S42" s="198"/>
      <c r="T42" s="198"/>
      <c r="U42" s="198"/>
      <c r="V42" s="198"/>
      <c r="W42" s="198"/>
      <c r="X42" s="198"/>
      <c r="Y42" s="198"/>
      <c r="Z42" s="198"/>
      <c r="AA42" s="198"/>
      <c r="AB42" s="198"/>
      <c r="AC42" s="198"/>
      <c r="AD42" s="198"/>
      <c r="AO42" s="224"/>
      <c r="AP42" s="224"/>
      <c r="AQ42" s="224"/>
      <c r="AR42" s="224"/>
      <c r="AS42" s="224"/>
      <c r="AT42" s="224"/>
      <c r="AU42" s="224"/>
      <c r="AV42" s="224"/>
      <c r="AW42" s="224"/>
      <c r="AX42" s="224"/>
      <c r="AY42" s="224"/>
      <c r="AZ42" s="224"/>
      <c r="BA42" s="224"/>
      <c r="BB42" s="225"/>
      <c r="BC42" s="225"/>
      <c r="BD42" s="225"/>
      <c r="BE42" s="225"/>
      <c r="BF42" s="225"/>
      <c r="BG42" s="225"/>
      <c r="BH42" s="225"/>
      <c r="BI42" s="225"/>
      <c r="BJ42" s="225"/>
      <c r="BK42" s="225"/>
      <c r="BL42" s="225"/>
      <c r="BM42" s="225"/>
      <c r="BN42" s="225"/>
      <c r="BO42" s="225"/>
      <c r="BP42" s="225"/>
      <c r="BQ42" s="225"/>
      <c r="BR42" s="225"/>
      <c r="BU42" s="256"/>
      <c r="BV42" s="227"/>
      <c r="BW42" s="227"/>
      <c r="BX42" s="227"/>
      <c r="BY42" s="227"/>
      <c r="BZ42" s="227"/>
      <c r="CA42" s="227"/>
      <c r="CB42" s="227"/>
      <c r="CC42" s="227"/>
      <c r="CD42" s="227"/>
      <c r="CE42" s="227"/>
      <c r="CF42" s="227"/>
      <c r="CG42" s="257"/>
    </row>
    <row r="43" spans="1:85" ht="11.45" customHeight="1" x14ac:dyDescent="0.15">
      <c r="A43" s="212"/>
      <c r="B43" s="212"/>
      <c r="C43" s="212"/>
      <c r="D43" s="212"/>
      <c r="E43" s="212"/>
      <c r="F43" s="212"/>
      <c r="G43" s="212"/>
      <c r="H43" s="212"/>
      <c r="I43" s="212"/>
      <c r="J43" s="212"/>
      <c r="K43" s="212"/>
      <c r="L43" s="212"/>
      <c r="M43" s="212"/>
      <c r="N43" s="198"/>
      <c r="O43" s="198"/>
      <c r="P43" s="198"/>
      <c r="Q43" s="198"/>
      <c r="R43" s="198"/>
      <c r="S43" s="198"/>
      <c r="T43" s="198"/>
      <c r="U43" s="198"/>
      <c r="V43" s="198"/>
      <c r="W43" s="198"/>
      <c r="X43" s="198"/>
      <c r="Y43" s="198"/>
      <c r="Z43" s="198"/>
      <c r="AA43" s="198"/>
      <c r="AB43" s="198"/>
      <c r="AC43" s="198"/>
      <c r="AD43" s="198"/>
      <c r="AO43" s="224"/>
      <c r="AP43" s="224"/>
      <c r="AQ43" s="224"/>
      <c r="AR43" s="224"/>
      <c r="AS43" s="224"/>
      <c r="AT43" s="224"/>
      <c r="AU43" s="224"/>
      <c r="AV43" s="224"/>
      <c r="AW43" s="224"/>
      <c r="AX43" s="224"/>
      <c r="AY43" s="224"/>
      <c r="AZ43" s="224"/>
      <c r="BA43" s="224"/>
      <c r="BB43" s="225"/>
      <c r="BC43" s="225"/>
      <c r="BD43" s="225"/>
      <c r="BE43" s="225"/>
      <c r="BF43" s="225"/>
      <c r="BG43" s="225"/>
      <c r="BH43" s="225"/>
      <c r="BI43" s="225"/>
      <c r="BJ43" s="225"/>
      <c r="BK43" s="225"/>
      <c r="BL43" s="225"/>
      <c r="BM43" s="225"/>
      <c r="BN43" s="225"/>
      <c r="BO43" s="225"/>
      <c r="BP43" s="225"/>
      <c r="BQ43" s="225"/>
      <c r="BR43" s="225"/>
      <c r="BU43" s="256"/>
      <c r="BV43" s="227"/>
      <c r="BW43" s="227"/>
      <c r="BX43" s="227"/>
      <c r="BY43" s="227"/>
      <c r="BZ43" s="227"/>
      <c r="CA43" s="227"/>
      <c r="CB43" s="227"/>
      <c r="CC43" s="227"/>
      <c r="CD43" s="227"/>
      <c r="CE43" s="227"/>
      <c r="CF43" s="227"/>
      <c r="CG43" s="257"/>
    </row>
    <row r="44" spans="1:85" ht="11.45" customHeight="1" x14ac:dyDescent="0.15">
      <c r="A44" s="50"/>
      <c r="B44" s="50"/>
      <c r="C44" s="50"/>
      <c r="D44" s="50"/>
      <c r="E44" s="50"/>
      <c r="F44" s="50"/>
      <c r="G44" s="50"/>
      <c r="H44" s="50"/>
      <c r="I44" s="50"/>
      <c r="J44" s="50"/>
      <c r="K44" s="50"/>
      <c r="L44" s="50"/>
      <c r="M44" s="50"/>
      <c r="N44" s="51"/>
      <c r="O44" s="51"/>
      <c r="P44" s="51"/>
      <c r="Q44" s="198" t="s">
        <v>104</v>
      </c>
      <c r="R44" s="198"/>
      <c r="S44" s="198"/>
      <c r="T44" s="198"/>
      <c r="U44" s="198"/>
      <c r="V44" s="198"/>
      <c r="W44" s="198"/>
      <c r="X44" s="198"/>
      <c r="Y44" s="198"/>
      <c r="Z44" s="198"/>
      <c r="AA44" s="198"/>
      <c r="AB44" s="198"/>
      <c r="AC44" s="198"/>
      <c r="AD44" s="198"/>
      <c r="AO44" s="49"/>
      <c r="AP44" s="49"/>
      <c r="AQ44" s="49"/>
      <c r="AR44" s="49"/>
      <c r="AS44" s="49"/>
      <c r="AT44" s="49"/>
      <c r="AU44" s="49"/>
      <c r="AV44" s="49"/>
      <c r="AW44" s="49"/>
      <c r="AX44" s="49"/>
      <c r="AY44" s="49"/>
      <c r="AZ44" s="49"/>
      <c r="BA44" s="49"/>
      <c r="BB44" s="225"/>
      <c r="BC44" s="225"/>
      <c r="BD44" s="225"/>
      <c r="BE44" s="225"/>
      <c r="BF44" s="225"/>
      <c r="BG44" s="225"/>
      <c r="BH44" s="225"/>
      <c r="BI44" s="225"/>
      <c r="BJ44" s="225"/>
      <c r="BK44" s="225"/>
      <c r="BL44" s="225"/>
      <c r="BM44" s="225"/>
      <c r="BN44" s="225"/>
      <c r="BO44" s="225"/>
      <c r="BP44" s="225"/>
      <c r="BQ44" s="225"/>
      <c r="BR44" s="225"/>
      <c r="BU44" s="256"/>
      <c r="BV44" s="227"/>
      <c r="BW44" s="227"/>
      <c r="BX44" s="227"/>
      <c r="BY44" s="227"/>
      <c r="BZ44" s="227"/>
      <c r="CA44" s="227"/>
      <c r="CB44" s="227"/>
      <c r="CC44" s="227"/>
      <c r="CD44" s="227"/>
      <c r="CE44" s="227"/>
      <c r="CF44" s="227"/>
      <c r="CG44" s="257"/>
    </row>
    <row r="45" spans="1:85" ht="11.45" customHeight="1" x14ac:dyDescent="0.15">
      <c r="A45" s="50"/>
      <c r="B45" s="50"/>
      <c r="C45" s="50"/>
      <c r="D45" s="50"/>
      <c r="E45" s="50"/>
      <c r="F45" s="50"/>
      <c r="G45" s="50"/>
      <c r="H45" s="50"/>
      <c r="I45" s="50"/>
      <c r="J45" s="50"/>
      <c r="K45" s="50"/>
      <c r="L45" s="50"/>
      <c r="M45" s="50"/>
      <c r="N45" s="51"/>
      <c r="O45" s="51"/>
      <c r="P45" s="51"/>
      <c r="Q45" s="198"/>
      <c r="R45" s="198"/>
      <c r="S45" s="198"/>
      <c r="T45" s="198"/>
      <c r="U45" s="198"/>
      <c r="V45" s="198"/>
      <c r="W45" s="198"/>
      <c r="X45" s="198"/>
      <c r="Y45" s="198"/>
      <c r="Z45" s="198"/>
      <c r="AA45" s="198"/>
      <c r="AB45" s="198"/>
      <c r="AC45" s="198"/>
      <c r="AD45" s="198"/>
      <c r="AO45" s="49"/>
      <c r="AP45" s="49"/>
      <c r="AQ45" s="49"/>
      <c r="AR45" s="49"/>
      <c r="AS45" s="49"/>
      <c r="AT45" s="49"/>
      <c r="AU45" s="49"/>
      <c r="AV45" s="49"/>
      <c r="AW45" s="49"/>
      <c r="AX45" s="49"/>
      <c r="AY45" s="49"/>
      <c r="AZ45" s="49"/>
      <c r="BA45" s="49"/>
      <c r="BB45" s="225"/>
      <c r="BC45" s="225"/>
      <c r="BD45" s="225"/>
      <c r="BE45" s="225"/>
      <c r="BF45" s="225"/>
      <c r="BG45" s="225"/>
      <c r="BH45" s="225"/>
      <c r="BI45" s="225"/>
      <c r="BJ45" s="225"/>
      <c r="BK45" s="225"/>
      <c r="BL45" s="225"/>
      <c r="BM45" s="225"/>
      <c r="BN45" s="225"/>
      <c r="BO45" s="225"/>
      <c r="BP45" s="225"/>
      <c r="BQ45" s="225"/>
      <c r="BR45" s="225"/>
      <c r="BU45" s="256"/>
      <c r="BV45" s="227"/>
      <c r="BW45" s="227"/>
      <c r="BX45" s="227"/>
      <c r="BY45" s="227"/>
      <c r="BZ45" s="227"/>
      <c r="CA45" s="227"/>
      <c r="CB45" s="227"/>
      <c r="CC45" s="227"/>
      <c r="CD45" s="227"/>
      <c r="CE45" s="227"/>
      <c r="CF45" s="227"/>
      <c r="CG45" s="257"/>
    </row>
    <row r="46" spans="1:85" ht="11.45" customHeight="1" x14ac:dyDescent="0.15">
      <c r="A46" s="50"/>
      <c r="B46" s="50"/>
      <c r="C46" s="50"/>
      <c r="D46" s="50"/>
      <c r="E46" s="50"/>
      <c r="F46" s="50"/>
      <c r="G46" s="50"/>
      <c r="H46" s="50"/>
      <c r="I46" s="50"/>
      <c r="J46" s="50"/>
      <c r="K46" s="50"/>
      <c r="L46" s="50"/>
      <c r="M46" s="50"/>
      <c r="N46" s="51"/>
      <c r="O46" s="51"/>
      <c r="P46" s="51"/>
      <c r="Q46" s="198"/>
      <c r="R46" s="198"/>
      <c r="S46" s="198"/>
      <c r="T46" s="198"/>
      <c r="U46" s="198"/>
      <c r="V46" s="198"/>
      <c r="W46" s="198"/>
      <c r="X46" s="198"/>
      <c r="Y46" s="198"/>
      <c r="Z46" s="198"/>
      <c r="AA46" s="198"/>
      <c r="AB46" s="198"/>
      <c r="AC46" s="198"/>
      <c r="AD46" s="198"/>
      <c r="AO46" s="49"/>
      <c r="AP46" s="49"/>
      <c r="AQ46" s="49"/>
      <c r="AR46" s="49"/>
      <c r="AS46" s="49"/>
      <c r="AT46" s="49"/>
      <c r="AU46" s="49"/>
      <c r="AV46" s="49"/>
      <c r="AW46" s="49"/>
      <c r="AX46" s="49"/>
      <c r="AY46" s="49"/>
      <c r="AZ46" s="49"/>
      <c r="BA46" s="49"/>
      <c r="BB46" s="225"/>
      <c r="BC46" s="225"/>
      <c r="BD46" s="225"/>
      <c r="BE46" s="225"/>
      <c r="BF46" s="225"/>
      <c r="BG46" s="225"/>
      <c r="BH46" s="225"/>
      <c r="BI46" s="225"/>
      <c r="BJ46" s="225"/>
      <c r="BK46" s="225"/>
      <c r="BL46" s="225"/>
      <c r="BM46" s="225"/>
      <c r="BN46" s="225"/>
      <c r="BO46" s="225"/>
      <c r="BP46" s="225"/>
      <c r="BQ46" s="225"/>
      <c r="BR46" s="225"/>
      <c r="BU46" s="256"/>
      <c r="BV46" s="227"/>
      <c r="BW46" s="227"/>
      <c r="BX46" s="227"/>
      <c r="BY46" s="227"/>
      <c r="BZ46" s="227"/>
      <c r="CA46" s="227"/>
      <c r="CB46" s="227"/>
      <c r="CC46" s="227"/>
      <c r="CD46" s="227"/>
      <c r="CE46" s="227"/>
      <c r="CF46" s="227"/>
      <c r="CG46" s="257"/>
    </row>
    <row r="47" spans="1:85" ht="11.45" customHeight="1" x14ac:dyDescent="0.15">
      <c r="Q47" s="198"/>
      <c r="R47" s="198"/>
      <c r="S47" s="198"/>
      <c r="T47" s="198"/>
      <c r="U47" s="198"/>
      <c r="V47" s="198"/>
      <c r="W47" s="198"/>
      <c r="X47" s="198"/>
      <c r="Y47" s="198"/>
      <c r="Z47" s="198"/>
      <c r="AA47" s="198"/>
      <c r="AB47" s="198"/>
      <c r="AC47" s="198"/>
      <c r="AD47" s="198"/>
      <c r="AL47" s="224" t="s">
        <v>115</v>
      </c>
      <c r="AM47" s="224"/>
      <c r="AN47" s="224"/>
      <c r="AO47" s="224"/>
      <c r="AP47" s="224"/>
      <c r="AQ47" s="224"/>
      <c r="AR47" s="224"/>
      <c r="AS47" s="224"/>
      <c r="AT47" s="224"/>
      <c r="AU47" s="224"/>
      <c r="AV47" s="224"/>
      <c r="AW47" s="224"/>
      <c r="AX47" s="224"/>
      <c r="AY47" s="224"/>
      <c r="AZ47" s="224"/>
      <c r="BA47" s="224"/>
      <c r="BB47" s="252" t="s">
        <v>151</v>
      </c>
      <c r="BC47" s="252"/>
      <c r="BD47" s="252"/>
      <c r="BE47" s="252"/>
      <c r="BF47" s="252"/>
      <c r="BG47" s="252"/>
      <c r="BH47" s="252"/>
      <c r="BI47" s="252"/>
      <c r="BJ47" s="252"/>
      <c r="BK47" s="252"/>
      <c r="BL47" s="252"/>
      <c r="BM47" s="252"/>
      <c r="BN47" s="252"/>
      <c r="BO47" s="252"/>
      <c r="BP47" s="252"/>
      <c r="BQ47" s="252"/>
      <c r="BR47" s="252"/>
      <c r="BS47" s="252"/>
      <c r="BT47" s="252"/>
      <c r="BU47" s="256"/>
      <c r="BV47" s="227"/>
      <c r="BW47" s="227"/>
      <c r="BX47" s="227"/>
      <c r="BY47" s="227"/>
      <c r="BZ47" s="227"/>
      <c r="CA47" s="227"/>
      <c r="CB47" s="227"/>
      <c r="CC47" s="227"/>
      <c r="CD47" s="227"/>
      <c r="CE47" s="227"/>
      <c r="CF47" s="227"/>
      <c r="CG47" s="257"/>
    </row>
    <row r="48" spans="1:85" ht="11.45" customHeight="1" x14ac:dyDescent="0.15">
      <c r="N48" s="25"/>
      <c r="O48" s="25"/>
      <c r="P48" s="25"/>
      <c r="AA48" s="26"/>
      <c r="AB48" s="26"/>
      <c r="AC48" s="26"/>
      <c r="AD48" s="26"/>
      <c r="AL48" s="224"/>
      <c r="AM48" s="224"/>
      <c r="AN48" s="224"/>
      <c r="AO48" s="224"/>
      <c r="AP48" s="224"/>
      <c r="AQ48" s="224"/>
      <c r="AR48" s="224"/>
      <c r="AS48" s="224"/>
      <c r="AT48" s="224"/>
      <c r="AU48" s="224"/>
      <c r="AV48" s="224"/>
      <c r="AW48" s="224"/>
      <c r="AX48" s="224"/>
      <c r="AY48" s="224"/>
      <c r="AZ48" s="224"/>
      <c r="BA48" s="224"/>
      <c r="BB48" s="252"/>
      <c r="BC48" s="252"/>
      <c r="BD48" s="252"/>
      <c r="BE48" s="252"/>
      <c r="BF48" s="252"/>
      <c r="BG48" s="252"/>
      <c r="BH48" s="252"/>
      <c r="BI48" s="252"/>
      <c r="BJ48" s="252"/>
      <c r="BK48" s="252"/>
      <c r="BL48" s="252"/>
      <c r="BM48" s="252"/>
      <c r="BN48" s="252"/>
      <c r="BO48" s="252"/>
      <c r="BP48" s="252"/>
      <c r="BQ48" s="252"/>
      <c r="BR48" s="252"/>
      <c r="BS48" s="252"/>
      <c r="BT48" s="252"/>
      <c r="BU48" s="256"/>
      <c r="BV48" s="227"/>
      <c r="BW48" s="227"/>
      <c r="BX48" s="227"/>
      <c r="BY48" s="227"/>
      <c r="BZ48" s="227"/>
      <c r="CA48" s="227"/>
      <c r="CB48" s="227"/>
      <c r="CC48" s="227"/>
      <c r="CD48" s="227"/>
      <c r="CE48" s="227"/>
      <c r="CF48" s="227"/>
      <c r="CG48" s="257"/>
    </row>
    <row r="49" spans="27:85" ht="11.45" customHeight="1" x14ac:dyDescent="0.15">
      <c r="AA49" s="26"/>
      <c r="AB49" s="26"/>
      <c r="AC49" s="26"/>
      <c r="AD49" s="26"/>
      <c r="AL49" s="224"/>
      <c r="AM49" s="224"/>
      <c r="AN49" s="224"/>
      <c r="AO49" s="224"/>
      <c r="AP49" s="224"/>
      <c r="AQ49" s="224"/>
      <c r="AR49" s="224"/>
      <c r="AS49" s="224"/>
      <c r="AT49" s="224"/>
      <c r="AU49" s="224"/>
      <c r="AV49" s="224"/>
      <c r="AW49" s="224"/>
      <c r="AX49" s="224"/>
      <c r="AY49" s="224"/>
      <c r="AZ49" s="224"/>
      <c r="BA49" s="224"/>
      <c r="BB49" s="252"/>
      <c r="BC49" s="252"/>
      <c r="BD49" s="252"/>
      <c r="BE49" s="252"/>
      <c r="BF49" s="252"/>
      <c r="BG49" s="252"/>
      <c r="BH49" s="252"/>
      <c r="BI49" s="252"/>
      <c r="BJ49" s="252"/>
      <c r="BK49" s="252"/>
      <c r="BL49" s="252"/>
      <c r="BM49" s="252"/>
      <c r="BN49" s="252"/>
      <c r="BO49" s="252"/>
      <c r="BP49" s="252"/>
      <c r="BQ49" s="252"/>
      <c r="BR49" s="252"/>
      <c r="BS49" s="252"/>
      <c r="BT49" s="252"/>
      <c r="BU49" s="256"/>
      <c r="BV49" s="227"/>
      <c r="BW49" s="227"/>
      <c r="BX49" s="227"/>
      <c r="BY49" s="227"/>
      <c r="BZ49" s="227"/>
      <c r="CA49" s="227"/>
      <c r="CB49" s="227"/>
      <c r="CC49" s="227"/>
      <c r="CD49" s="227"/>
      <c r="CE49" s="227"/>
      <c r="CF49" s="227"/>
      <c r="CG49" s="257"/>
    </row>
    <row r="50" spans="27:85" ht="11.45" customHeight="1" x14ac:dyDescent="0.15">
      <c r="AA50" s="26"/>
      <c r="AB50" s="26"/>
      <c r="AC50" s="26"/>
      <c r="AD50" s="26"/>
      <c r="AL50" s="224"/>
      <c r="AM50" s="224"/>
      <c r="AN50" s="224"/>
      <c r="AO50" s="224"/>
      <c r="AP50" s="224"/>
      <c r="AQ50" s="224"/>
      <c r="AR50" s="224"/>
      <c r="AS50" s="224"/>
      <c r="AT50" s="224"/>
      <c r="AU50" s="224"/>
      <c r="AV50" s="224"/>
      <c r="AW50" s="224"/>
      <c r="AX50" s="224"/>
      <c r="AY50" s="224"/>
      <c r="AZ50" s="224"/>
      <c r="BA50" s="224"/>
      <c r="BB50" s="252"/>
      <c r="BC50" s="252"/>
      <c r="BD50" s="252"/>
      <c r="BE50" s="252"/>
      <c r="BF50" s="252"/>
      <c r="BG50" s="252"/>
      <c r="BH50" s="252"/>
      <c r="BI50" s="252"/>
      <c r="BJ50" s="252"/>
      <c r="BK50" s="252"/>
      <c r="BL50" s="252"/>
      <c r="BM50" s="252"/>
      <c r="BN50" s="252"/>
      <c r="BO50" s="252"/>
      <c r="BP50" s="252"/>
      <c r="BQ50" s="252"/>
      <c r="BR50" s="252"/>
      <c r="BS50" s="252"/>
      <c r="BT50" s="252"/>
      <c r="BU50" s="258"/>
      <c r="BV50" s="259"/>
      <c r="BW50" s="259"/>
      <c r="BX50" s="259"/>
      <c r="BY50" s="259"/>
      <c r="BZ50" s="259"/>
      <c r="CA50" s="259"/>
      <c r="CB50" s="259"/>
      <c r="CC50" s="259"/>
      <c r="CD50" s="259"/>
      <c r="CE50" s="259"/>
      <c r="CF50" s="259"/>
      <c r="CG50" s="260"/>
    </row>
    <row r="51" spans="27:85" ht="11.45" customHeight="1" x14ac:dyDescent="0.15">
      <c r="AA51" s="26"/>
      <c r="AB51" s="26"/>
      <c r="AC51" s="26"/>
      <c r="AD51" s="26"/>
      <c r="BB51" s="252"/>
      <c r="BC51" s="252"/>
      <c r="BD51" s="252"/>
      <c r="BE51" s="252"/>
      <c r="BF51" s="252"/>
      <c r="BG51" s="252"/>
      <c r="BH51" s="252"/>
      <c r="BI51" s="252"/>
      <c r="BJ51" s="252"/>
      <c r="BK51" s="252"/>
      <c r="BL51" s="252"/>
      <c r="BM51" s="252"/>
      <c r="BN51" s="252"/>
      <c r="BO51" s="252"/>
      <c r="BP51" s="252"/>
      <c r="BQ51" s="252"/>
      <c r="BR51" s="252"/>
      <c r="BS51" s="252"/>
      <c r="BT51" s="252"/>
    </row>
    <row r="52" spans="27:85" ht="11.45" customHeight="1" x14ac:dyDescent="0.15">
      <c r="BB52" s="252"/>
      <c r="BC52" s="252"/>
      <c r="BD52" s="252"/>
      <c r="BE52" s="252"/>
      <c r="BF52" s="252"/>
      <c r="BG52" s="252"/>
      <c r="BH52" s="252"/>
      <c r="BI52" s="252"/>
      <c r="BJ52" s="252"/>
      <c r="BK52" s="252"/>
      <c r="BL52" s="252"/>
      <c r="BM52" s="252"/>
      <c r="BN52" s="252"/>
      <c r="BO52" s="252"/>
      <c r="BP52" s="252"/>
      <c r="BQ52" s="252"/>
      <c r="BR52" s="252"/>
      <c r="BS52" s="252"/>
      <c r="BT52" s="252"/>
    </row>
  </sheetData>
  <mergeCells count="173">
    <mergeCell ref="BB47:BT52"/>
    <mergeCell ref="AL47:BA50"/>
    <mergeCell ref="BU38:CG50"/>
    <mergeCell ref="BU18:CG30"/>
    <mergeCell ref="BU4:CG9"/>
    <mergeCell ref="BO34:BQ35"/>
    <mergeCell ref="BR34:BR35"/>
    <mergeCell ref="BO36:BQ37"/>
    <mergeCell ref="BR36:BR37"/>
    <mergeCell ref="BO38:BQ39"/>
    <mergeCell ref="BR38:BR39"/>
    <mergeCell ref="BO28:BQ29"/>
    <mergeCell ref="BR28:BR29"/>
    <mergeCell ref="BO30:BQ31"/>
    <mergeCell ref="BR30:BR31"/>
    <mergeCell ref="BO32:BQ33"/>
    <mergeCell ref="BR32:BR33"/>
    <mergeCell ref="BO22:BQ23"/>
    <mergeCell ref="BR22:BR23"/>
    <mergeCell ref="BO24:BQ25"/>
    <mergeCell ref="BR24:BR25"/>
    <mergeCell ref="BO26:BQ27"/>
    <mergeCell ref="BR26:BR27"/>
    <mergeCell ref="BO16:BQ17"/>
    <mergeCell ref="BR16:BR17"/>
    <mergeCell ref="BO18:BQ19"/>
    <mergeCell ref="BR18:BR19"/>
    <mergeCell ref="BO20:BQ21"/>
    <mergeCell ref="BR20:BR21"/>
    <mergeCell ref="BO10:BQ11"/>
    <mergeCell ref="BR10:BR11"/>
    <mergeCell ref="BO12:BQ13"/>
    <mergeCell ref="BR12:BR13"/>
    <mergeCell ref="BO14:BQ15"/>
    <mergeCell ref="BR14:BR15"/>
    <mergeCell ref="BO4:BQ5"/>
    <mergeCell ref="BR4:BR5"/>
    <mergeCell ref="BO6:BQ7"/>
    <mergeCell ref="BR6:BR7"/>
    <mergeCell ref="BO8:BQ9"/>
    <mergeCell ref="BR8:BR9"/>
    <mergeCell ref="BE36:BM37"/>
    <mergeCell ref="BN36:BN37"/>
    <mergeCell ref="BE38:BM39"/>
    <mergeCell ref="BN38:BN39"/>
    <mergeCell ref="BE4:BM5"/>
    <mergeCell ref="BN4:BN5"/>
    <mergeCell ref="BE6:BM7"/>
    <mergeCell ref="BN6:BN7"/>
    <mergeCell ref="BE8:BM9"/>
    <mergeCell ref="BN8:BN9"/>
    <mergeCell ref="BE26:BM27"/>
    <mergeCell ref="BN26:BN27"/>
    <mergeCell ref="BE28:BM29"/>
    <mergeCell ref="BN28:BN29"/>
    <mergeCell ref="BE30:BM31"/>
    <mergeCell ref="BN30:BN31"/>
    <mergeCell ref="BE20:BM21"/>
    <mergeCell ref="BN20:BN21"/>
    <mergeCell ref="BE22:BM23"/>
    <mergeCell ref="BN22:BN23"/>
    <mergeCell ref="BE24:BM25"/>
    <mergeCell ref="BN24:BN25"/>
    <mergeCell ref="BN12:BN13"/>
    <mergeCell ref="BE14:BM15"/>
    <mergeCell ref="BN14:BN15"/>
    <mergeCell ref="BE16:BM17"/>
    <mergeCell ref="BN16:BN17"/>
    <mergeCell ref="BE18:BM19"/>
    <mergeCell ref="BN18:BN19"/>
    <mergeCell ref="AG4:AM9"/>
    <mergeCell ref="AG16:AM33"/>
    <mergeCell ref="AO10:AW11"/>
    <mergeCell ref="AX10:AX11"/>
    <mergeCell ref="AO12:AW13"/>
    <mergeCell ref="AX12:AX13"/>
    <mergeCell ref="AO14:AW15"/>
    <mergeCell ref="AX14:AX15"/>
    <mergeCell ref="AO16:AW17"/>
    <mergeCell ref="AO26:AW27"/>
    <mergeCell ref="AX26:AX27"/>
    <mergeCell ref="AO28:AW29"/>
    <mergeCell ref="AX28:AX29"/>
    <mergeCell ref="AO30:AW31"/>
    <mergeCell ref="AX30:AX31"/>
    <mergeCell ref="AO32:AW33"/>
    <mergeCell ref="AX32:AX33"/>
    <mergeCell ref="AX18:AX19"/>
    <mergeCell ref="AO20:AW21"/>
    <mergeCell ref="AX20:AX21"/>
    <mergeCell ref="AO22:AW23"/>
    <mergeCell ref="AX22:AX23"/>
    <mergeCell ref="AO24:AW25"/>
    <mergeCell ref="AX24:AX25"/>
    <mergeCell ref="AO40:BA43"/>
    <mergeCell ref="AO38:AW39"/>
    <mergeCell ref="AX38:AX39"/>
    <mergeCell ref="AO36:AW37"/>
    <mergeCell ref="AX36:AX37"/>
    <mergeCell ref="BE34:BM35"/>
    <mergeCell ref="BN34:BN35"/>
    <mergeCell ref="BE32:BM33"/>
    <mergeCell ref="BN32:BN33"/>
    <mergeCell ref="AO34:AW35"/>
    <mergeCell ref="AX34:AX35"/>
    <mergeCell ref="BB40:BR46"/>
    <mergeCell ref="BA24:BC25"/>
    <mergeCell ref="AX16:AX17"/>
    <mergeCell ref="AO18:AW19"/>
    <mergeCell ref="BE10:BM11"/>
    <mergeCell ref="BN10:BN11"/>
    <mergeCell ref="BE12:BM13"/>
    <mergeCell ref="A40:M43"/>
    <mergeCell ref="A1:N5"/>
    <mergeCell ref="AO1:BB5"/>
    <mergeCell ref="BE1:BR2"/>
    <mergeCell ref="AO7:AX8"/>
    <mergeCell ref="Q1:AD2"/>
    <mergeCell ref="M24:O25"/>
    <mergeCell ref="A7:J8"/>
    <mergeCell ref="AA34:AD35"/>
    <mergeCell ref="AA36:AD37"/>
    <mergeCell ref="AA38:AD39"/>
    <mergeCell ref="N40:AD43"/>
    <mergeCell ref="Q10:Z11"/>
    <mergeCell ref="Q12:Z13"/>
    <mergeCell ref="Q14:Z15"/>
    <mergeCell ref="Q16:Z17"/>
    <mergeCell ref="Q18:Z19"/>
    <mergeCell ref="Q20:Z21"/>
    <mergeCell ref="Q44:AD47"/>
    <mergeCell ref="AA4:AD5"/>
    <mergeCell ref="AA6:AD7"/>
    <mergeCell ref="AA8:AD9"/>
    <mergeCell ref="AA10:AD11"/>
    <mergeCell ref="AA12:AD13"/>
    <mergeCell ref="AA14:AD15"/>
    <mergeCell ref="AA16:AD17"/>
    <mergeCell ref="AA18:AD19"/>
    <mergeCell ref="AA26:AD27"/>
    <mergeCell ref="AA28:AD29"/>
    <mergeCell ref="AA30:AD31"/>
    <mergeCell ref="AA32:AD33"/>
    <mergeCell ref="AA20:AD21"/>
    <mergeCell ref="AA22:AD23"/>
    <mergeCell ref="AA24:AD25"/>
    <mergeCell ref="Q4:Z5"/>
    <mergeCell ref="Q30:Z31"/>
    <mergeCell ref="Q32:Z33"/>
    <mergeCell ref="Q34:Z35"/>
    <mergeCell ref="Q36:Z37"/>
    <mergeCell ref="Q38:Z39"/>
    <mergeCell ref="Q6:Z7"/>
    <mergeCell ref="Q8:Z9"/>
    <mergeCell ref="Q26:Z27"/>
    <mergeCell ref="Q28:Z29"/>
    <mergeCell ref="A36:J37"/>
    <mergeCell ref="A38:J39"/>
    <mergeCell ref="A24:J25"/>
    <mergeCell ref="A26:J27"/>
    <mergeCell ref="A28:J29"/>
    <mergeCell ref="A30:J31"/>
    <mergeCell ref="A32:J33"/>
    <mergeCell ref="A34:J35"/>
    <mergeCell ref="A10:J11"/>
    <mergeCell ref="A12:J13"/>
    <mergeCell ref="A14:J15"/>
    <mergeCell ref="A16:J17"/>
    <mergeCell ref="A18:J19"/>
    <mergeCell ref="A20:J21"/>
    <mergeCell ref="A22:J23"/>
    <mergeCell ref="Q22:Z23"/>
    <mergeCell ref="Q24:Z25"/>
  </mergeCells>
  <phoneticPr fontId="1"/>
  <printOptions horizontalCentered="1"/>
  <pageMargins left="0.51181102362204722" right="0.51181102362204722" top="0.55118110236220474" bottom="0.35433070866141736" header="0.31496062992125984" footer="0.31496062992125984"/>
  <pageSetup paperSize="9" scale="94" fitToHeight="0" orientation="landscape" r:id="rId1"/>
  <headerFooter>
    <oddHeader>&amp;R&amp;9&amp;A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P83"/>
  <sheetViews>
    <sheetView view="pageBreakPreview" zoomScaleNormal="100" zoomScaleSheetLayoutView="100" workbookViewId="0">
      <selection sqref="A1:N5"/>
    </sheetView>
  </sheetViews>
  <sheetFormatPr defaultColWidth="2.875" defaultRowHeight="16.5" customHeight="1" x14ac:dyDescent="0.15"/>
  <cols>
    <col min="1" max="39" width="2.875" style="1"/>
    <col min="40" max="40" width="0" style="1" hidden="1" customWidth="1"/>
    <col min="41" max="43" width="6.125" style="1" bestFit="1" customWidth="1"/>
    <col min="44" max="16384" width="2.875" style="1"/>
  </cols>
  <sheetData>
    <row r="1" spans="1:40" ht="6.4" customHeight="1" x14ac:dyDescent="0.15">
      <c r="AG1" s="2"/>
      <c r="AN1" s="1" t="s">
        <v>55</v>
      </c>
    </row>
    <row r="2" spans="1:40" ht="45.75" customHeight="1" x14ac:dyDescent="0.15">
      <c r="A2" s="140" t="s">
        <v>21</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N2" s="1" t="s">
        <v>56</v>
      </c>
    </row>
    <row r="3" spans="1:40" ht="7.5" customHeight="1" thickBot="1" x14ac:dyDescent="0.2">
      <c r="A3" s="3"/>
      <c r="AN3" s="1" t="s">
        <v>57</v>
      </c>
    </row>
    <row r="4" spans="1:40" ht="5.2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6"/>
      <c r="AN4" s="1" t="s">
        <v>58</v>
      </c>
    </row>
    <row r="5" spans="1:40" ht="17.25" customHeight="1" x14ac:dyDescent="0.15">
      <c r="A5" s="7"/>
      <c r="B5" s="142" t="s">
        <v>51</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8"/>
      <c r="AN5" s="1" t="s">
        <v>59</v>
      </c>
    </row>
    <row r="6" spans="1:40" ht="17.25" customHeight="1" x14ac:dyDescent="0.15">
      <c r="A6" s="7"/>
      <c r="B6" s="86" t="s">
        <v>174</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
      <c r="AN6" s="1" t="s">
        <v>60</v>
      </c>
    </row>
    <row r="7" spans="1:40" ht="17.25" customHeight="1" x14ac:dyDescent="0.15">
      <c r="A7" s="7"/>
      <c r="B7" s="86" t="s">
        <v>175</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
      <c r="AN7" s="1" t="s">
        <v>61</v>
      </c>
    </row>
    <row r="8" spans="1:40" ht="16.5" customHeight="1" x14ac:dyDescent="0.15">
      <c r="A8" s="9"/>
      <c r="B8" s="142" t="s">
        <v>52</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0"/>
      <c r="AN8" s="1" t="s">
        <v>62</v>
      </c>
    </row>
    <row r="9" spans="1:40" ht="16.5" customHeight="1" x14ac:dyDescent="0.15">
      <c r="A9" s="9"/>
      <c r="B9" s="142" t="s">
        <v>53</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0"/>
      <c r="AN9" s="1" t="s">
        <v>63</v>
      </c>
    </row>
    <row r="10" spans="1:40" ht="5.25" customHeight="1" thickBot="1" x14ac:dyDescent="0.2">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3"/>
      <c r="AN10" s="1" t="s">
        <v>64</v>
      </c>
    </row>
    <row r="11" spans="1:40" ht="17.649999999999999" customHeight="1" x14ac:dyDescent="0.15">
      <c r="A11" s="3"/>
      <c r="AN11" s="1" t="s">
        <v>65</v>
      </c>
    </row>
    <row r="12" spans="1:40" ht="16.5" customHeight="1" x14ac:dyDescent="0.15">
      <c r="A12" s="3"/>
      <c r="Y12" s="104" t="s">
        <v>16</v>
      </c>
      <c r="Z12" s="105"/>
      <c r="AA12" s="116">
        <v>2</v>
      </c>
      <c r="AB12" s="117"/>
      <c r="AC12" s="14" t="s">
        <v>15</v>
      </c>
      <c r="AD12" s="116">
        <v>5</v>
      </c>
      <c r="AE12" s="117"/>
      <c r="AF12" s="104" t="s">
        <v>14</v>
      </c>
      <c r="AG12" s="105"/>
      <c r="AN12" s="1" t="s">
        <v>66</v>
      </c>
    </row>
    <row r="13" spans="1:40" ht="16.5" customHeight="1" x14ac:dyDescent="0.15">
      <c r="A13" s="3"/>
      <c r="AN13" s="1" t="s">
        <v>67</v>
      </c>
    </row>
    <row r="14" spans="1:40" ht="16.5" customHeight="1" x14ac:dyDescent="0.15">
      <c r="A14" s="109" t="s">
        <v>54</v>
      </c>
      <c r="B14" s="109"/>
      <c r="C14" s="109"/>
      <c r="D14" s="109"/>
      <c r="E14" s="109"/>
      <c r="F14" s="109"/>
      <c r="G14" s="113" t="s">
        <v>55</v>
      </c>
      <c r="H14" s="114"/>
      <c r="I14" s="114"/>
      <c r="J14" s="114"/>
      <c r="K14" s="114"/>
      <c r="L14" s="114"/>
      <c r="M14" s="114"/>
      <c r="N14" s="114"/>
      <c r="O14" s="114"/>
      <c r="P14" s="115"/>
      <c r="R14" s="118" t="s">
        <v>94</v>
      </c>
      <c r="S14" s="119" t="s">
        <v>8</v>
      </c>
      <c r="T14" s="120"/>
      <c r="U14" s="120"/>
      <c r="V14" s="120"/>
      <c r="W14" s="121"/>
      <c r="X14" s="14">
        <v>2</v>
      </c>
      <c r="Y14" s="14">
        <v>9</v>
      </c>
      <c r="Z14" s="32">
        <v>7</v>
      </c>
      <c r="AA14" s="32">
        <v>0</v>
      </c>
      <c r="AB14" s="32">
        <v>1</v>
      </c>
      <c r="AC14" s="32">
        <v>0</v>
      </c>
      <c r="AD14" s="32">
        <v>0</v>
      </c>
      <c r="AE14" s="32">
        <v>0</v>
      </c>
      <c r="AF14" s="32">
        <v>0</v>
      </c>
      <c r="AG14" s="32">
        <v>0</v>
      </c>
      <c r="AN14" s="1" t="s">
        <v>68</v>
      </c>
    </row>
    <row r="15" spans="1:40" ht="16.5" customHeight="1" x14ac:dyDescent="0.15">
      <c r="A15" s="109" t="s">
        <v>4</v>
      </c>
      <c r="B15" s="109"/>
      <c r="C15" s="109"/>
      <c r="D15" s="109"/>
      <c r="E15" s="109"/>
      <c r="F15" s="109"/>
      <c r="G15" s="33" t="s">
        <v>128</v>
      </c>
      <c r="H15" s="34" t="s">
        <v>128</v>
      </c>
      <c r="I15" s="33" t="s">
        <v>128</v>
      </c>
      <c r="J15" s="33" t="s">
        <v>128</v>
      </c>
      <c r="K15" s="33" t="s">
        <v>128</v>
      </c>
      <c r="L15" s="33" t="s">
        <v>128</v>
      </c>
      <c r="M15" s="33" t="s">
        <v>128</v>
      </c>
      <c r="N15" s="33" t="s">
        <v>129</v>
      </c>
      <c r="O15" s="33" t="s">
        <v>128</v>
      </c>
      <c r="P15" s="33" t="s">
        <v>128</v>
      </c>
      <c r="R15" s="118"/>
      <c r="S15" s="137" t="s">
        <v>92</v>
      </c>
      <c r="T15" s="138"/>
      <c r="U15" s="138"/>
      <c r="V15" s="138"/>
      <c r="W15" s="139"/>
      <c r="X15" s="116" t="s">
        <v>119</v>
      </c>
      <c r="Y15" s="186"/>
      <c r="Z15" s="186"/>
      <c r="AA15" s="186"/>
      <c r="AB15" s="186"/>
      <c r="AC15" s="186"/>
      <c r="AD15" s="186"/>
      <c r="AE15" s="186"/>
      <c r="AF15" s="186"/>
      <c r="AG15" s="117"/>
      <c r="AN15" s="1" t="s">
        <v>69</v>
      </c>
    </row>
    <row r="16" spans="1:40" ht="16.5" customHeight="1" x14ac:dyDescent="0.15">
      <c r="A16" s="108" t="s">
        <v>6</v>
      </c>
      <c r="B16" s="108"/>
      <c r="C16" s="108"/>
      <c r="D16" s="108"/>
      <c r="E16" s="108"/>
      <c r="F16" s="108"/>
      <c r="G16" s="110" t="s">
        <v>118</v>
      </c>
      <c r="H16" s="110"/>
      <c r="I16" s="110"/>
      <c r="J16" s="110"/>
      <c r="K16" s="110"/>
      <c r="L16" s="110"/>
      <c r="M16" s="110"/>
      <c r="N16" s="110"/>
      <c r="O16" s="110"/>
      <c r="P16" s="110"/>
      <c r="R16" s="118"/>
      <c r="S16" s="131" t="s">
        <v>93</v>
      </c>
      <c r="T16" s="132"/>
      <c r="U16" s="132"/>
      <c r="V16" s="132"/>
      <c r="W16" s="133"/>
      <c r="X16" s="187" t="s">
        <v>120</v>
      </c>
      <c r="Y16" s="188"/>
      <c r="Z16" s="188"/>
      <c r="AA16" s="188"/>
      <c r="AB16" s="188"/>
      <c r="AC16" s="188"/>
      <c r="AD16" s="188"/>
      <c r="AE16" s="188"/>
      <c r="AF16" s="188"/>
      <c r="AG16" s="189"/>
      <c r="AN16" s="1" t="s">
        <v>70</v>
      </c>
    </row>
    <row r="17" spans="1:40" ht="16.5" customHeight="1" x14ac:dyDescent="0.15">
      <c r="A17" s="108"/>
      <c r="B17" s="108"/>
      <c r="C17" s="108"/>
      <c r="D17" s="108"/>
      <c r="E17" s="108"/>
      <c r="F17" s="108"/>
      <c r="G17" s="110"/>
      <c r="H17" s="110"/>
      <c r="I17" s="110"/>
      <c r="J17" s="110"/>
      <c r="K17" s="110"/>
      <c r="L17" s="110"/>
      <c r="M17" s="110"/>
      <c r="N17" s="110"/>
      <c r="O17" s="110"/>
      <c r="P17" s="110"/>
      <c r="R17" s="118"/>
      <c r="S17" s="134"/>
      <c r="T17" s="135"/>
      <c r="U17" s="135"/>
      <c r="V17" s="135"/>
      <c r="W17" s="136"/>
      <c r="X17" s="190"/>
      <c r="Y17" s="191"/>
      <c r="Z17" s="191"/>
      <c r="AA17" s="191"/>
      <c r="AB17" s="191"/>
      <c r="AC17" s="191"/>
      <c r="AD17" s="191"/>
      <c r="AE17" s="191"/>
      <c r="AF17" s="191"/>
      <c r="AG17" s="192"/>
      <c r="AN17" s="1" t="s">
        <v>71</v>
      </c>
    </row>
    <row r="18" spans="1:40" s="17" customFormat="1" ht="16.5" customHeight="1" x14ac:dyDescent="0.15">
      <c r="A18" s="15"/>
      <c r="B18" s="15"/>
      <c r="C18" s="15"/>
      <c r="D18" s="15"/>
      <c r="E18" s="15"/>
      <c r="F18" s="15"/>
      <c r="G18" s="16"/>
      <c r="H18" s="16"/>
      <c r="I18" s="16"/>
      <c r="J18" s="16"/>
      <c r="K18" s="16"/>
      <c r="L18" s="16"/>
      <c r="M18" s="16"/>
      <c r="N18" s="16"/>
      <c r="O18" s="16"/>
      <c r="P18" s="16"/>
      <c r="AN18" s="17" t="s">
        <v>72</v>
      </c>
    </row>
    <row r="19" spans="1:40" ht="16.5" customHeight="1" x14ac:dyDescent="0.15">
      <c r="A19" s="112" t="s">
        <v>5</v>
      </c>
      <c r="B19" s="112"/>
      <c r="C19" s="112"/>
      <c r="D19" s="112"/>
      <c r="E19" s="112"/>
      <c r="F19" s="112"/>
      <c r="G19" s="112"/>
      <c r="H19" s="112"/>
      <c r="I19" s="112"/>
      <c r="J19" s="111">
        <v>37200</v>
      </c>
      <c r="K19" s="111"/>
      <c r="L19" s="111"/>
      <c r="M19" s="111"/>
      <c r="N19" s="18" t="s">
        <v>7</v>
      </c>
      <c r="P19" s="18"/>
      <c r="Q19" s="18"/>
      <c r="R19" s="18"/>
      <c r="S19" s="18"/>
      <c r="T19" s="18"/>
      <c r="U19" s="18"/>
      <c r="V19" s="18"/>
      <c r="W19" s="18"/>
      <c r="X19" s="18"/>
      <c r="Y19" s="18"/>
      <c r="AE19" s="18"/>
      <c r="AF19" s="18"/>
      <c r="AG19" s="18"/>
      <c r="AN19" s="1" t="s">
        <v>73</v>
      </c>
    </row>
    <row r="20" spans="1:40" ht="8.25" customHeight="1" x14ac:dyDescent="0.15">
      <c r="A20" s="19"/>
      <c r="B20" s="19"/>
      <c r="C20" s="19"/>
      <c r="D20" s="19"/>
      <c r="E20" s="19"/>
      <c r="F20" s="19"/>
      <c r="G20" s="19"/>
      <c r="H20" s="19"/>
      <c r="I20" s="20"/>
      <c r="J20" s="20"/>
      <c r="P20" s="18"/>
      <c r="Q20" s="18"/>
      <c r="R20" s="18"/>
      <c r="S20" s="18"/>
      <c r="T20" s="18"/>
      <c r="U20" s="18"/>
      <c r="V20" s="18"/>
      <c r="W20" s="18"/>
      <c r="X20" s="18"/>
      <c r="Y20" s="18"/>
      <c r="Z20" s="18"/>
      <c r="AA20" s="18"/>
      <c r="AB20" s="18"/>
      <c r="AC20" s="18"/>
      <c r="AD20" s="18"/>
      <c r="AE20" s="18"/>
      <c r="AF20" s="18"/>
      <c r="AG20" s="18"/>
      <c r="AN20" s="1" t="s">
        <v>74</v>
      </c>
    </row>
    <row r="21" spans="1:40" ht="23.25" customHeight="1" x14ac:dyDescent="0.15">
      <c r="A21" s="84" t="s">
        <v>2</v>
      </c>
      <c r="B21" s="84"/>
      <c r="C21" s="84"/>
      <c r="D21" s="84"/>
      <c r="E21" s="84"/>
      <c r="F21" s="84"/>
      <c r="G21" s="84"/>
      <c r="H21" s="84"/>
      <c r="I21" s="84"/>
      <c r="J21" s="84">
        <v>1</v>
      </c>
      <c r="K21" s="84"/>
      <c r="L21" s="84"/>
      <c r="M21" s="84"/>
      <c r="N21" s="84"/>
      <c r="O21" s="84"/>
      <c r="P21" s="84"/>
      <c r="Q21" s="84"/>
      <c r="R21" s="84">
        <v>2</v>
      </c>
      <c r="S21" s="84"/>
      <c r="T21" s="84"/>
      <c r="U21" s="84"/>
      <c r="V21" s="84"/>
      <c r="W21" s="84"/>
      <c r="X21" s="84"/>
      <c r="Y21" s="84"/>
      <c r="Z21" s="84">
        <v>3</v>
      </c>
      <c r="AA21" s="84"/>
      <c r="AB21" s="84"/>
      <c r="AC21" s="84"/>
      <c r="AD21" s="84"/>
      <c r="AE21" s="84"/>
      <c r="AF21" s="84"/>
      <c r="AG21" s="84"/>
      <c r="AN21" s="1" t="s">
        <v>75</v>
      </c>
    </row>
    <row r="22" spans="1:40" ht="16.5" customHeight="1" x14ac:dyDescent="0.15">
      <c r="A22" s="77" t="s">
        <v>0</v>
      </c>
      <c r="B22" s="77"/>
      <c r="C22" s="77"/>
      <c r="D22" s="77"/>
      <c r="E22" s="77"/>
      <c r="F22" s="77"/>
      <c r="G22" s="77"/>
      <c r="H22" s="77"/>
      <c r="I22" s="77"/>
      <c r="J22" s="99">
        <v>297010000</v>
      </c>
      <c r="K22" s="99"/>
      <c r="L22" s="99"/>
      <c r="M22" s="99"/>
      <c r="N22" s="99"/>
      <c r="O22" s="99"/>
      <c r="P22" s="99"/>
      <c r="Q22" s="99"/>
      <c r="R22" s="99"/>
      <c r="S22" s="99"/>
      <c r="T22" s="99"/>
      <c r="U22" s="99"/>
      <c r="V22" s="99"/>
      <c r="W22" s="99"/>
      <c r="X22" s="99"/>
      <c r="Y22" s="99"/>
      <c r="Z22" s="99"/>
      <c r="AA22" s="99"/>
      <c r="AB22" s="99"/>
      <c r="AC22" s="99"/>
      <c r="AD22" s="99"/>
      <c r="AE22" s="99"/>
      <c r="AF22" s="99"/>
      <c r="AG22" s="99"/>
      <c r="AN22" s="1" t="s">
        <v>76</v>
      </c>
    </row>
    <row r="23" spans="1:40" ht="16.5" customHeight="1" x14ac:dyDescent="0.15">
      <c r="A23" s="77" t="s">
        <v>1</v>
      </c>
      <c r="B23" s="77"/>
      <c r="C23" s="77"/>
      <c r="D23" s="77"/>
      <c r="E23" s="77"/>
      <c r="F23" s="77"/>
      <c r="G23" s="77"/>
      <c r="H23" s="77"/>
      <c r="I23" s="77"/>
      <c r="J23" s="100" t="s">
        <v>120</v>
      </c>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N23" s="1" t="s">
        <v>77</v>
      </c>
    </row>
    <row r="24" spans="1:40" ht="16.5" customHeight="1" x14ac:dyDescent="0.15">
      <c r="A24" s="77" t="s">
        <v>3</v>
      </c>
      <c r="B24" s="77"/>
      <c r="C24" s="77"/>
      <c r="D24" s="77"/>
      <c r="E24" s="77"/>
      <c r="F24" s="77"/>
      <c r="G24" s="77"/>
      <c r="H24" s="77"/>
      <c r="I24" s="77"/>
      <c r="J24" s="92">
        <v>118800</v>
      </c>
      <c r="K24" s="92"/>
      <c r="L24" s="92"/>
      <c r="M24" s="92"/>
      <c r="N24" s="92"/>
      <c r="O24" s="92"/>
      <c r="P24" s="92"/>
      <c r="Q24" s="92"/>
      <c r="R24" s="92"/>
      <c r="S24" s="92"/>
      <c r="T24" s="92"/>
      <c r="U24" s="92"/>
      <c r="V24" s="92"/>
      <c r="W24" s="92"/>
      <c r="X24" s="92"/>
      <c r="Y24" s="92"/>
      <c r="Z24" s="92"/>
      <c r="AA24" s="92"/>
      <c r="AB24" s="92"/>
      <c r="AC24" s="92"/>
      <c r="AD24" s="92"/>
      <c r="AE24" s="92"/>
      <c r="AF24" s="92"/>
      <c r="AG24" s="92"/>
      <c r="AN24" s="1" t="s">
        <v>78</v>
      </c>
    </row>
    <row r="25" spans="1:40" ht="16.5" customHeight="1" x14ac:dyDescent="0.15">
      <c r="A25" s="77" t="s">
        <v>22</v>
      </c>
      <c r="B25" s="77"/>
      <c r="C25" s="77"/>
      <c r="D25" s="77"/>
      <c r="E25" s="77"/>
      <c r="F25" s="77"/>
      <c r="G25" s="77"/>
      <c r="H25" s="77"/>
      <c r="I25" s="77"/>
      <c r="J25" s="92">
        <v>11880</v>
      </c>
      <c r="K25" s="92"/>
      <c r="L25" s="92"/>
      <c r="M25" s="92"/>
      <c r="N25" s="92"/>
      <c r="O25" s="92"/>
      <c r="P25" s="92"/>
      <c r="Q25" s="92"/>
      <c r="R25" s="92"/>
      <c r="S25" s="92"/>
      <c r="T25" s="92"/>
      <c r="U25" s="92"/>
      <c r="V25" s="92"/>
      <c r="W25" s="92"/>
      <c r="X25" s="92"/>
      <c r="Y25" s="92"/>
      <c r="Z25" s="92"/>
      <c r="AA25" s="92"/>
      <c r="AB25" s="92"/>
      <c r="AC25" s="92"/>
      <c r="AD25" s="92"/>
      <c r="AE25" s="92"/>
      <c r="AF25" s="92"/>
      <c r="AG25" s="92"/>
      <c r="AN25" s="1" t="s">
        <v>79</v>
      </c>
    </row>
    <row r="26" spans="1:40" ht="16.5" customHeight="1" x14ac:dyDescent="0.15">
      <c r="A26" s="90" t="s">
        <v>47</v>
      </c>
      <c r="B26" s="90"/>
      <c r="C26" s="90"/>
      <c r="D26" s="90"/>
      <c r="E26" s="90"/>
      <c r="F26" s="90"/>
      <c r="G26" s="90"/>
      <c r="H26" s="90"/>
      <c r="I26" s="90"/>
      <c r="J26" s="91">
        <v>15</v>
      </c>
      <c r="K26" s="91"/>
      <c r="L26" s="91"/>
      <c r="M26" s="91"/>
      <c r="N26" s="91"/>
      <c r="O26" s="91"/>
      <c r="P26" s="91"/>
      <c r="Q26" s="91"/>
      <c r="R26" s="91"/>
      <c r="S26" s="91"/>
      <c r="T26" s="91"/>
      <c r="U26" s="91"/>
      <c r="V26" s="91"/>
      <c r="W26" s="91"/>
      <c r="X26" s="91"/>
      <c r="Y26" s="91"/>
      <c r="Z26" s="91"/>
      <c r="AA26" s="91"/>
      <c r="AB26" s="91"/>
      <c r="AC26" s="91"/>
      <c r="AD26" s="91"/>
      <c r="AE26" s="91"/>
      <c r="AF26" s="91"/>
      <c r="AG26" s="91"/>
      <c r="AN26" s="1" t="s">
        <v>80</v>
      </c>
    </row>
    <row r="27" spans="1:40" ht="16.5" customHeight="1" x14ac:dyDescent="0.15">
      <c r="A27" s="77" t="s">
        <v>42</v>
      </c>
      <c r="B27" s="77"/>
      <c r="C27" s="77"/>
      <c r="D27" s="77"/>
      <c r="E27" s="77"/>
      <c r="F27" s="77"/>
      <c r="G27" s="77"/>
      <c r="H27" s="77"/>
      <c r="I27" s="77"/>
      <c r="J27" s="97"/>
      <c r="K27" s="97"/>
      <c r="L27" s="97"/>
      <c r="M27" s="97"/>
      <c r="N27" s="97"/>
      <c r="O27" s="97"/>
      <c r="P27" s="97"/>
      <c r="Q27" s="97"/>
      <c r="R27" s="97"/>
      <c r="S27" s="97"/>
      <c r="T27" s="97"/>
      <c r="U27" s="97"/>
      <c r="V27" s="97"/>
      <c r="W27" s="97"/>
      <c r="X27" s="97"/>
      <c r="Y27" s="97"/>
      <c r="Z27" s="97"/>
      <c r="AA27" s="97"/>
      <c r="AB27" s="97"/>
      <c r="AC27" s="97"/>
      <c r="AD27" s="97"/>
      <c r="AE27" s="97"/>
      <c r="AF27" s="97"/>
      <c r="AG27" s="97"/>
      <c r="AN27" s="1" t="s">
        <v>81</v>
      </c>
    </row>
    <row r="28" spans="1:40" ht="16.5" customHeight="1" x14ac:dyDescent="0.15">
      <c r="A28" s="101" t="s">
        <v>11</v>
      </c>
      <c r="B28" s="101"/>
      <c r="C28" s="101"/>
      <c r="D28" s="101"/>
      <c r="E28" s="101"/>
      <c r="F28" s="101"/>
      <c r="G28" s="101"/>
      <c r="H28" s="101"/>
      <c r="I28" s="101"/>
      <c r="J28" s="92">
        <v>11880</v>
      </c>
      <c r="K28" s="92"/>
      <c r="L28" s="92"/>
      <c r="M28" s="92"/>
      <c r="N28" s="92"/>
      <c r="O28" s="92"/>
      <c r="P28" s="92"/>
      <c r="Q28" s="92"/>
      <c r="R28" s="92"/>
      <c r="S28" s="92"/>
      <c r="T28" s="92"/>
      <c r="U28" s="92"/>
      <c r="V28" s="92"/>
      <c r="W28" s="92"/>
      <c r="X28" s="92"/>
      <c r="Y28" s="92"/>
      <c r="Z28" s="92"/>
      <c r="AA28" s="92"/>
      <c r="AB28" s="92"/>
      <c r="AC28" s="92"/>
      <c r="AD28" s="92"/>
      <c r="AE28" s="92"/>
      <c r="AF28" s="92"/>
      <c r="AG28" s="92"/>
      <c r="AN28" s="1" t="s">
        <v>82</v>
      </c>
    </row>
    <row r="29" spans="1:40" ht="29.25" customHeight="1" x14ac:dyDescent="0.15">
      <c r="A29" s="101" t="s">
        <v>117</v>
      </c>
      <c r="B29" s="106"/>
      <c r="C29" s="106"/>
      <c r="D29" s="106"/>
      <c r="E29" s="106"/>
      <c r="F29" s="106"/>
      <c r="G29" s="106"/>
      <c r="H29" s="106"/>
      <c r="I29" s="106"/>
      <c r="J29" s="92">
        <v>9900</v>
      </c>
      <c r="K29" s="92"/>
      <c r="L29" s="92"/>
      <c r="M29" s="92"/>
      <c r="N29" s="92"/>
      <c r="O29" s="92"/>
      <c r="P29" s="92"/>
      <c r="Q29" s="92"/>
      <c r="R29" s="92"/>
      <c r="S29" s="92"/>
      <c r="T29" s="92"/>
      <c r="U29" s="92"/>
      <c r="V29" s="92"/>
      <c r="W29" s="92"/>
      <c r="X29" s="92"/>
      <c r="Y29" s="92"/>
      <c r="Z29" s="92"/>
      <c r="AA29" s="92"/>
      <c r="AB29" s="92"/>
      <c r="AC29" s="92"/>
      <c r="AD29" s="92"/>
      <c r="AE29" s="92"/>
      <c r="AF29" s="92"/>
      <c r="AG29" s="92"/>
      <c r="AN29" s="1" t="s">
        <v>83</v>
      </c>
    </row>
    <row r="30" spans="1:40" ht="16.5" customHeight="1" x14ac:dyDescent="0.15">
      <c r="A30" s="77" t="s">
        <v>10</v>
      </c>
      <c r="B30" s="77"/>
      <c r="C30" s="77"/>
      <c r="D30" s="77"/>
      <c r="E30" s="77"/>
      <c r="F30" s="77"/>
      <c r="G30" s="77"/>
      <c r="H30" s="77"/>
      <c r="I30" s="77"/>
      <c r="J30" s="75">
        <f>J28-J29</f>
        <v>1980</v>
      </c>
      <c r="K30" s="75"/>
      <c r="L30" s="75"/>
      <c r="M30" s="75"/>
      <c r="N30" s="75"/>
      <c r="O30" s="75"/>
      <c r="P30" s="75"/>
      <c r="Q30" s="75"/>
      <c r="R30" s="75">
        <f>R28-R29</f>
        <v>0</v>
      </c>
      <c r="S30" s="75"/>
      <c r="T30" s="75"/>
      <c r="U30" s="75"/>
      <c r="V30" s="75"/>
      <c r="W30" s="75"/>
      <c r="X30" s="75"/>
      <c r="Y30" s="75"/>
      <c r="Z30" s="75">
        <f>Z28-Z29</f>
        <v>0</v>
      </c>
      <c r="AA30" s="75"/>
      <c r="AB30" s="75"/>
      <c r="AC30" s="75"/>
      <c r="AD30" s="75"/>
      <c r="AE30" s="75"/>
      <c r="AF30" s="75"/>
      <c r="AG30" s="75"/>
      <c r="AN30" s="1" t="s">
        <v>84</v>
      </c>
    </row>
    <row r="31" spans="1:40" ht="10.9" customHeight="1" x14ac:dyDescent="0.1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N31" s="1" t="s">
        <v>85</v>
      </c>
    </row>
    <row r="32" spans="1:40" ht="23.25" customHeight="1" x14ac:dyDescent="0.15">
      <c r="A32" s="84" t="s">
        <v>2</v>
      </c>
      <c r="B32" s="84"/>
      <c r="C32" s="84"/>
      <c r="D32" s="84"/>
      <c r="E32" s="84"/>
      <c r="F32" s="84"/>
      <c r="G32" s="84"/>
      <c r="H32" s="84"/>
      <c r="I32" s="84"/>
      <c r="J32" s="84">
        <v>4</v>
      </c>
      <c r="K32" s="84"/>
      <c r="L32" s="84"/>
      <c r="M32" s="84"/>
      <c r="N32" s="84"/>
      <c r="O32" s="84"/>
      <c r="P32" s="84"/>
      <c r="Q32" s="84"/>
      <c r="R32" s="84">
        <v>5</v>
      </c>
      <c r="S32" s="84"/>
      <c r="T32" s="84"/>
      <c r="U32" s="84"/>
      <c r="V32" s="84"/>
      <c r="W32" s="84"/>
      <c r="X32" s="84"/>
      <c r="Y32" s="84"/>
      <c r="Z32" s="84" t="s">
        <v>20</v>
      </c>
      <c r="AA32" s="84"/>
      <c r="AB32" s="84"/>
      <c r="AC32" s="84"/>
      <c r="AD32" s="84"/>
      <c r="AE32" s="84"/>
      <c r="AF32" s="84"/>
      <c r="AG32" s="84"/>
      <c r="AN32" s="1" t="s">
        <v>86</v>
      </c>
    </row>
    <row r="33" spans="1:42" ht="16.5" customHeight="1" x14ac:dyDescent="0.15">
      <c r="A33" s="77" t="s">
        <v>0</v>
      </c>
      <c r="B33" s="77"/>
      <c r="C33" s="77"/>
      <c r="D33" s="77"/>
      <c r="E33" s="77"/>
      <c r="F33" s="77"/>
      <c r="G33" s="77"/>
      <c r="H33" s="77"/>
      <c r="I33" s="77"/>
      <c r="J33" s="99"/>
      <c r="K33" s="99"/>
      <c r="L33" s="99"/>
      <c r="M33" s="99"/>
      <c r="N33" s="99"/>
      <c r="O33" s="99"/>
      <c r="P33" s="99"/>
      <c r="Q33" s="99"/>
      <c r="R33" s="99"/>
      <c r="S33" s="99"/>
      <c r="T33" s="99"/>
      <c r="U33" s="99"/>
      <c r="V33" s="99"/>
      <c r="W33" s="99"/>
      <c r="X33" s="99"/>
      <c r="Y33" s="99"/>
      <c r="Z33" s="84"/>
      <c r="AA33" s="84"/>
      <c r="AB33" s="84"/>
      <c r="AC33" s="84"/>
      <c r="AD33" s="84"/>
      <c r="AE33" s="84"/>
      <c r="AF33" s="84"/>
      <c r="AG33" s="84"/>
      <c r="AN33" s="1" t="s">
        <v>87</v>
      </c>
    </row>
    <row r="34" spans="1:42" ht="16.5" customHeight="1" x14ac:dyDescent="0.15">
      <c r="A34" s="77" t="s">
        <v>1</v>
      </c>
      <c r="B34" s="77"/>
      <c r="C34" s="77"/>
      <c r="D34" s="77"/>
      <c r="E34" s="77"/>
      <c r="F34" s="77"/>
      <c r="G34" s="77"/>
      <c r="H34" s="77"/>
      <c r="I34" s="77"/>
      <c r="J34" s="100"/>
      <c r="K34" s="100"/>
      <c r="L34" s="100"/>
      <c r="M34" s="100"/>
      <c r="N34" s="100"/>
      <c r="O34" s="100"/>
      <c r="P34" s="100"/>
      <c r="Q34" s="100"/>
      <c r="R34" s="100"/>
      <c r="S34" s="100"/>
      <c r="T34" s="100"/>
      <c r="U34" s="100"/>
      <c r="V34" s="100"/>
      <c r="W34" s="100"/>
      <c r="X34" s="100"/>
      <c r="Y34" s="100"/>
      <c r="Z34" s="84"/>
      <c r="AA34" s="84"/>
      <c r="AB34" s="84"/>
      <c r="AC34" s="84"/>
      <c r="AD34" s="84"/>
      <c r="AE34" s="84"/>
      <c r="AF34" s="84"/>
      <c r="AG34" s="84"/>
      <c r="AN34" s="1" t="s">
        <v>88</v>
      </c>
    </row>
    <row r="35" spans="1:42" ht="16.5" customHeight="1" x14ac:dyDescent="0.15">
      <c r="A35" s="77" t="s">
        <v>3</v>
      </c>
      <c r="B35" s="77"/>
      <c r="C35" s="77"/>
      <c r="D35" s="77"/>
      <c r="E35" s="77"/>
      <c r="F35" s="77"/>
      <c r="G35" s="77"/>
      <c r="H35" s="77"/>
      <c r="I35" s="77"/>
      <c r="J35" s="92"/>
      <c r="K35" s="92"/>
      <c r="L35" s="92"/>
      <c r="M35" s="92"/>
      <c r="N35" s="92"/>
      <c r="O35" s="92"/>
      <c r="P35" s="92"/>
      <c r="Q35" s="92"/>
      <c r="R35" s="92"/>
      <c r="S35" s="92"/>
      <c r="T35" s="92"/>
      <c r="U35" s="92"/>
      <c r="V35" s="92"/>
      <c r="W35" s="92"/>
      <c r="X35" s="92"/>
      <c r="Y35" s="92"/>
      <c r="Z35" s="75">
        <f>SUM(J24:AG24,J35:Y35)</f>
        <v>118800</v>
      </c>
      <c r="AA35" s="75"/>
      <c r="AB35" s="75"/>
      <c r="AC35" s="75"/>
      <c r="AD35" s="75"/>
      <c r="AE35" s="75"/>
      <c r="AF35" s="75"/>
      <c r="AG35" s="75"/>
      <c r="AN35" s="1" t="s">
        <v>89</v>
      </c>
    </row>
    <row r="36" spans="1:42" ht="16.5" customHeight="1" x14ac:dyDescent="0.15">
      <c r="A36" s="77" t="s">
        <v>22</v>
      </c>
      <c r="B36" s="77"/>
      <c r="C36" s="77"/>
      <c r="D36" s="77"/>
      <c r="E36" s="77"/>
      <c r="F36" s="77"/>
      <c r="G36" s="77"/>
      <c r="H36" s="77"/>
      <c r="I36" s="77"/>
      <c r="J36" s="92"/>
      <c r="K36" s="92"/>
      <c r="L36" s="92"/>
      <c r="M36" s="92"/>
      <c r="N36" s="92"/>
      <c r="O36" s="92"/>
      <c r="P36" s="92"/>
      <c r="Q36" s="92"/>
      <c r="R36" s="92"/>
      <c r="S36" s="92"/>
      <c r="T36" s="92"/>
      <c r="U36" s="92"/>
      <c r="V36" s="92"/>
      <c r="W36" s="92"/>
      <c r="X36" s="92"/>
      <c r="Y36" s="92"/>
      <c r="Z36" s="75">
        <f>SUM(J25:AG25,J36:Y36)</f>
        <v>11880</v>
      </c>
      <c r="AA36" s="75"/>
      <c r="AB36" s="75"/>
      <c r="AC36" s="75"/>
      <c r="AD36" s="75"/>
      <c r="AE36" s="75"/>
      <c r="AF36" s="75"/>
      <c r="AG36" s="75"/>
      <c r="AN36" s="1" t="s">
        <v>90</v>
      </c>
    </row>
    <row r="37" spans="1:42" ht="16.5" customHeight="1" x14ac:dyDescent="0.15">
      <c r="A37" s="90" t="s">
        <v>47</v>
      </c>
      <c r="B37" s="90"/>
      <c r="C37" s="90"/>
      <c r="D37" s="90"/>
      <c r="E37" s="90"/>
      <c r="F37" s="90"/>
      <c r="G37" s="90"/>
      <c r="H37" s="90"/>
      <c r="I37" s="90"/>
      <c r="J37" s="91"/>
      <c r="K37" s="91"/>
      <c r="L37" s="91"/>
      <c r="M37" s="91"/>
      <c r="N37" s="91"/>
      <c r="O37" s="91"/>
      <c r="P37" s="91"/>
      <c r="Q37" s="91"/>
      <c r="R37" s="91"/>
      <c r="S37" s="91"/>
      <c r="T37" s="91"/>
      <c r="U37" s="91"/>
      <c r="V37" s="91"/>
      <c r="W37" s="91"/>
      <c r="X37" s="91"/>
      <c r="Y37" s="91"/>
      <c r="Z37" s="85">
        <f>SUM(J37:Y37,J26:AG26)</f>
        <v>15</v>
      </c>
      <c r="AA37" s="85"/>
      <c r="AB37" s="85"/>
      <c r="AC37" s="85"/>
      <c r="AD37" s="85"/>
      <c r="AE37" s="85"/>
      <c r="AF37" s="85"/>
      <c r="AG37" s="85"/>
      <c r="AN37" s="1" t="s">
        <v>91</v>
      </c>
    </row>
    <row r="38" spans="1:42" ht="16.5" customHeight="1" x14ac:dyDescent="0.15">
      <c r="A38" s="77" t="s">
        <v>42</v>
      </c>
      <c r="B38" s="77"/>
      <c r="C38" s="77"/>
      <c r="D38" s="77"/>
      <c r="E38" s="77"/>
      <c r="F38" s="77"/>
      <c r="G38" s="77"/>
      <c r="H38" s="77"/>
      <c r="I38" s="77"/>
      <c r="J38" s="107"/>
      <c r="K38" s="107"/>
      <c r="L38" s="107"/>
      <c r="M38" s="107"/>
      <c r="N38" s="107"/>
      <c r="O38" s="107"/>
      <c r="P38" s="107"/>
      <c r="Q38" s="107"/>
      <c r="R38" s="107"/>
      <c r="S38" s="107"/>
      <c r="T38" s="107"/>
      <c r="U38" s="107"/>
      <c r="V38" s="107"/>
      <c r="W38" s="107"/>
      <c r="X38" s="107"/>
      <c r="Y38" s="107"/>
      <c r="Z38" s="75">
        <f>IF(Z73-Z81&gt;=0,Z73-Z81,0)</f>
        <v>9900</v>
      </c>
      <c r="AA38" s="75"/>
      <c r="AB38" s="75"/>
      <c r="AC38" s="75"/>
      <c r="AD38" s="75"/>
      <c r="AE38" s="75"/>
      <c r="AF38" s="75"/>
      <c r="AG38" s="75"/>
    </row>
    <row r="39" spans="1:42" ht="16.5" customHeight="1" x14ac:dyDescent="0.15">
      <c r="A39" s="101" t="s">
        <v>11</v>
      </c>
      <c r="B39" s="101"/>
      <c r="C39" s="101"/>
      <c r="D39" s="101"/>
      <c r="E39" s="101"/>
      <c r="F39" s="101"/>
      <c r="G39" s="101"/>
      <c r="H39" s="101"/>
      <c r="I39" s="101"/>
      <c r="J39" s="92"/>
      <c r="K39" s="92"/>
      <c r="L39" s="92"/>
      <c r="M39" s="92"/>
      <c r="N39" s="92"/>
      <c r="O39" s="92"/>
      <c r="P39" s="92"/>
      <c r="Q39" s="92"/>
      <c r="R39" s="92"/>
      <c r="S39" s="92"/>
      <c r="T39" s="92"/>
      <c r="U39" s="92"/>
      <c r="V39" s="92"/>
      <c r="W39" s="92"/>
      <c r="X39" s="92"/>
      <c r="Y39" s="92"/>
      <c r="Z39" s="75">
        <f>MIN(Z36,J19)</f>
        <v>11880</v>
      </c>
      <c r="AA39" s="75"/>
      <c r="AB39" s="75"/>
      <c r="AC39" s="75"/>
      <c r="AD39" s="75"/>
      <c r="AE39" s="75"/>
      <c r="AF39" s="75"/>
      <c r="AG39" s="75"/>
      <c r="AI39" s="1" t="s">
        <v>44</v>
      </c>
      <c r="AJ39" s="1" t="s">
        <v>45</v>
      </c>
      <c r="AN39" s="87" t="str">
        <f>IF(J28+R28+Z28+J39+R39=Z39,"OK！","NG！")</f>
        <v>OK！</v>
      </c>
      <c r="AO39" s="87"/>
      <c r="AP39" s="87"/>
    </row>
    <row r="40" spans="1:42" ht="25.15" customHeight="1" x14ac:dyDescent="0.15">
      <c r="A40" s="101" t="s">
        <v>117</v>
      </c>
      <c r="B40" s="106"/>
      <c r="C40" s="106"/>
      <c r="D40" s="106"/>
      <c r="E40" s="106"/>
      <c r="F40" s="106"/>
      <c r="G40" s="106"/>
      <c r="H40" s="106"/>
      <c r="I40" s="106"/>
      <c r="J40" s="92"/>
      <c r="K40" s="92"/>
      <c r="L40" s="92"/>
      <c r="M40" s="92"/>
      <c r="N40" s="92"/>
      <c r="O40" s="92"/>
      <c r="P40" s="92"/>
      <c r="Q40" s="92"/>
      <c r="R40" s="92"/>
      <c r="S40" s="92"/>
      <c r="T40" s="92"/>
      <c r="U40" s="92"/>
      <c r="V40" s="92"/>
      <c r="W40" s="92"/>
      <c r="X40" s="92"/>
      <c r="Y40" s="92"/>
      <c r="Z40" s="75">
        <f>MIN(Z39,Z38)</f>
        <v>9900</v>
      </c>
      <c r="AA40" s="75"/>
      <c r="AB40" s="75"/>
      <c r="AC40" s="75"/>
      <c r="AD40" s="75"/>
      <c r="AE40" s="75"/>
      <c r="AF40" s="75"/>
      <c r="AG40" s="75"/>
      <c r="AI40" s="1" t="s">
        <v>44</v>
      </c>
      <c r="AJ40" s="1" t="s">
        <v>45</v>
      </c>
      <c r="AN40" s="87" t="str">
        <f>IF(J29+R29+Z29+J40+R40=Z40,"OK！","NG！")</f>
        <v>OK！</v>
      </c>
      <c r="AO40" s="87"/>
      <c r="AP40" s="87"/>
    </row>
    <row r="41" spans="1:42" ht="16.5" customHeight="1" x14ac:dyDescent="0.15">
      <c r="A41" s="77" t="s">
        <v>10</v>
      </c>
      <c r="B41" s="77"/>
      <c r="C41" s="77"/>
      <c r="D41" s="77"/>
      <c r="E41" s="77"/>
      <c r="F41" s="77"/>
      <c r="G41" s="77"/>
      <c r="H41" s="77"/>
      <c r="I41" s="77"/>
      <c r="J41" s="75">
        <f t="shared" ref="J41" si="0">J39-J40</f>
        <v>0</v>
      </c>
      <c r="K41" s="75"/>
      <c r="L41" s="75"/>
      <c r="M41" s="75"/>
      <c r="N41" s="75"/>
      <c r="O41" s="75"/>
      <c r="P41" s="75"/>
      <c r="Q41" s="75"/>
      <c r="R41" s="75">
        <f t="shared" ref="R41" si="1">R39-R40</f>
        <v>0</v>
      </c>
      <c r="S41" s="75"/>
      <c r="T41" s="75"/>
      <c r="U41" s="75"/>
      <c r="V41" s="75"/>
      <c r="W41" s="75"/>
      <c r="X41" s="75"/>
      <c r="Y41" s="75"/>
      <c r="Z41" s="193">
        <f>Z39-Z40</f>
        <v>1980</v>
      </c>
      <c r="AA41" s="193"/>
      <c r="AB41" s="193"/>
      <c r="AC41" s="193"/>
      <c r="AD41" s="193"/>
      <c r="AE41" s="193"/>
      <c r="AF41" s="193"/>
      <c r="AG41" s="193"/>
    </row>
    <row r="42" spans="1:42" ht="9.4" customHeight="1"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row>
    <row r="43" spans="1:42" ht="16.5" customHeight="1" x14ac:dyDescent="0.15">
      <c r="I43" s="1" t="s">
        <v>17</v>
      </c>
    </row>
    <row r="44" spans="1:42" ht="25.5" customHeight="1" x14ac:dyDescent="0.15">
      <c r="I44" s="1" t="s">
        <v>16</v>
      </c>
      <c r="K44" s="96">
        <v>3</v>
      </c>
      <c r="L44" s="96"/>
      <c r="M44" s="1" t="s">
        <v>15</v>
      </c>
      <c r="N44" s="96">
        <v>2</v>
      </c>
      <c r="O44" s="96"/>
      <c r="P44" s="1" t="s">
        <v>18</v>
      </c>
      <c r="Q44" s="96">
        <v>28</v>
      </c>
      <c r="R44" s="96"/>
      <c r="S44" s="1" t="s">
        <v>19</v>
      </c>
    </row>
    <row r="45" spans="1:42" ht="11.25" customHeight="1" x14ac:dyDescent="0.15"/>
    <row r="46" spans="1:42" ht="25.5" customHeight="1" x14ac:dyDescent="0.15">
      <c r="P46" s="1" t="s">
        <v>154</v>
      </c>
      <c r="W46" s="36" t="s">
        <v>121</v>
      </c>
      <c r="X46" s="35"/>
      <c r="Y46" s="35"/>
      <c r="Z46" s="35"/>
      <c r="AA46" s="35"/>
      <c r="AB46" s="35"/>
      <c r="AC46" s="35"/>
      <c r="AD46" s="35"/>
      <c r="AE46" s="35"/>
      <c r="AF46" s="35"/>
      <c r="AG46" s="35"/>
    </row>
    <row r="49" spans="1:33" ht="27.75" customHeight="1" x14ac:dyDescent="0.15">
      <c r="A49" s="93" t="s">
        <v>46</v>
      </c>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5"/>
    </row>
    <row r="52" spans="1:33" ht="23.25" customHeight="1" x14ac:dyDescent="0.15">
      <c r="A52" s="84" t="s">
        <v>2</v>
      </c>
      <c r="B52" s="84"/>
      <c r="C52" s="84"/>
      <c r="D52" s="84"/>
      <c r="E52" s="84"/>
      <c r="F52" s="84"/>
      <c r="G52" s="84"/>
      <c r="H52" s="84"/>
      <c r="I52" s="84"/>
      <c r="J52" s="84">
        <v>1</v>
      </c>
      <c r="K52" s="84"/>
      <c r="L52" s="84"/>
      <c r="M52" s="84"/>
      <c r="N52" s="84"/>
      <c r="O52" s="84"/>
      <c r="P52" s="84"/>
      <c r="Q52" s="84"/>
      <c r="R52" s="84">
        <v>2</v>
      </c>
      <c r="S52" s="84"/>
      <c r="T52" s="84"/>
      <c r="U52" s="84"/>
      <c r="V52" s="84"/>
      <c r="W52" s="84"/>
      <c r="X52" s="84"/>
      <c r="Y52" s="84"/>
      <c r="Z52" s="84">
        <v>3</v>
      </c>
      <c r="AA52" s="84"/>
      <c r="AB52" s="84"/>
      <c r="AC52" s="84"/>
      <c r="AD52" s="84"/>
      <c r="AE52" s="84"/>
      <c r="AF52" s="84"/>
      <c r="AG52" s="84"/>
    </row>
    <row r="53" spans="1:33" ht="13.5" x14ac:dyDescent="0.15">
      <c r="A53" s="77" t="s">
        <v>0</v>
      </c>
      <c r="B53" s="77"/>
      <c r="C53" s="77"/>
      <c r="D53" s="77"/>
      <c r="E53" s="77"/>
      <c r="F53" s="77"/>
      <c r="G53" s="77"/>
      <c r="H53" s="77"/>
      <c r="I53" s="77"/>
      <c r="J53" s="194">
        <f>J22</f>
        <v>297010000</v>
      </c>
      <c r="K53" s="194"/>
      <c r="L53" s="194"/>
      <c r="M53" s="194"/>
      <c r="N53" s="194"/>
      <c r="O53" s="194"/>
      <c r="P53" s="194"/>
      <c r="Q53" s="194"/>
      <c r="R53" s="194">
        <f>R22</f>
        <v>0</v>
      </c>
      <c r="S53" s="194"/>
      <c r="T53" s="194"/>
      <c r="U53" s="194"/>
      <c r="V53" s="194"/>
      <c r="W53" s="194"/>
      <c r="X53" s="194"/>
      <c r="Y53" s="194"/>
      <c r="Z53" s="194">
        <f>Z22</f>
        <v>0</v>
      </c>
      <c r="AA53" s="194"/>
      <c r="AB53" s="194"/>
      <c r="AC53" s="194"/>
      <c r="AD53" s="194"/>
      <c r="AE53" s="194"/>
      <c r="AF53" s="194"/>
      <c r="AG53" s="194"/>
    </row>
    <row r="54" spans="1:33" ht="13.5" x14ac:dyDescent="0.15">
      <c r="A54" s="77" t="s">
        <v>1</v>
      </c>
      <c r="B54" s="77"/>
      <c r="C54" s="77"/>
      <c r="D54" s="77"/>
      <c r="E54" s="77"/>
      <c r="F54" s="77"/>
      <c r="G54" s="77"/>
      <c r="H54" s="77"/>
      <c r="I54" s="77"/>
      <c r="J54" s="82" t="str">
        <f>J23</f>
        <v>放課後等デイサービス●●</v>
      </c>
      <c r="K54" s="82"/>
      <c r="L54" s="82"/>
      <c r="M54" s="82"/>
      <c r="N54" s="82"/>
      <c r="O54" s="82"/>
      <c r="P54" s="82"/>
      <c r="Q54" s="82"/>
      <c r="R54" s="195">
        <f>R23</f>
        <v>0</v>
      </c>
      <c r="S54" s="195"/>
      <c r="T54" s="195"/>
      <c r="U54" s="195"/>
      <c r="V54" s="195"/>
      <c r="W54" s="195"/>
      <c r="X54" s="195"/>
      <c r="Y54" s="195"/>
      <c r="Z54" s="195">
        <f>Z23</f>
        <v>0</v>
      </c>
      <c r="AA54" s="195"/>
      <c r="AB54" s="195"/>
      <c r="AC54" s="195"/>
      <c r="AD54" s="195"/>
      <c r="AE54" s="195"/>
      <c r="AF54" s="195"/>
      <c r="AG54" s="195"/>
    </row>
    <row r="55" spans="1:33" ht="10.9" customHeight="1" x14ac:dyDescent="0.15">
      <c r="A55" s="78" t="s">
        <v>30</v>
      </c>
      <c r="B55" s="78"/>
      <c r="C55" s="76" t="s">
        <v>22</v>
      </c>
      <c r="D55" s="76"/>
      <c r="E55" s="76"/>
      <c r="F55" s="76"/>
      <c r="G55" s="76"/>
      <c r="H55" s="76"/>
      <c r="I55" s="76"/>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ht="13.5" x14ac:dyDescent="0.15">
      <c r="A56" s="78"/>
      <c r="B56" s="78"/>
      <c r="C56" s="76" t="s">
        <v>47</v>
      </c>
      <c r="D56" s="76"/>
      <c r="E56" s="76"/>
      <c r="F56" s="76"/>
      <c r="G56" s="76"/>
      <c r="H56" s="76"/>
      <c r="I56" s="76"/>
      <c r="J56" s="80"/>
      <c r="K56" s="80"/>
      <c r="L56" s="80"/>
      <c r="M56" s="80"/>
      <c r="N56" s="80"/>
      <c r="O56" s="80"/>
      <c r="P56" s="80"/>
      <c r="Q56" s="80"/>
      <c r="R56" s="80"/>
      <c r="S56" s="80"/>
      <c r="T56" s="80"/>
      <c r="U56" s="80"/>
      <c r="V56" s="80"/>
      <c r="W56" s="80"/>
      <c r="X56" s="80"/>
      <c r="Y56" s="80"/>
      <c r="Z56" s="80"/>
      <c r="AA56" s="80"/>
      <c r="AB56" s="80"/>
      <c r="AC56" s="80"/>
      <c r="AD56" s="80"/>
      <c r="AE56" s="80"/>
      <c r="AF56" s="80"/>
      <c r="AG56" s="80"/>
    </row>
    <row r="57" spans="1:33" ht="13.5" x14ac:dyDescent="0.15">
      <c r="A57" s="78"/>
      <c r="B57" s="78"/>
      <c r="C57" s="76" t="s">
        <v>48</v>
      </c>
      <c r="D57" s="76"/>
      <c r="E57" s="76"/>
      <c r="F57" s="76"/>
      <c r="G57" s="76"/>
      <c r="H57" s="76"/>
      <c r="I57" s="76"/>
      <c r="J57" s="80"/>
      <c r="K57" s="80"/>
      <c r="L57" s="80"/>
      <c r="M57" s="80"/>
      <c r="N57" s="80"/>
      <c r="O57" s="80"/>
      <c r="P57" s="80"/>
      <c r="Q57" s="80"/>
      <c r="R57" s="80"/>
      <c r="S57" s="80"/>
      <c r="T57" s="80"/>
      <c r="U57" s="80"/>
      <c r="V57" s="80"/>
      <c r="W57" s="80"/>
      <c r="X57" s="80"/>
      <c r="Y57" s="80"/>
      <c r="Z57" s="80"/>
      <c r="AA57" s="80"/>
      <c r="AB57" s="80"/>
      <c r="AC57" s="80"/>
      <c r="AD57" s="80"/>
      <c r="AE57" s="80"/>
      <c r="AF57" s="80"/>
      <c r="AG57" s="80"/>
    </row>
    <row r="58" spans="1:33" ht="30" customHeight="1" x14ac:dyDescent="0.15">
      <c r="A58" s="89" t="s">
        <v>23</v>
      </c>
      <c r="B58" s="89"/>
      <c r="C58" s="81" t="s">
        <v>22</v>
      </c>
      <c r="D58" s="81"/>
      <c r="E58" s="81"/>
      <c r="F58" s="81"/>
      <c r="G58" s="81"/>
      <c r="H58" s="81"/>
      <c r="I58" s="81"/>
      <c r="J58" s="75">
        <f>J25</f>
        <v>11880</v>
      </c>
      <c r="K58" s="75"/>
      <c r="L58" s="75"/>
      <c r="M58" s="75"/>
      <c r="N58" s="75"/>
      <c r="O58" s="75"/>
      <c r="P58" s="75"/>
      <c r="Q58" s="75"/>
      <c r="R58" s="75">
        <f t="shared" ref="R58" si="2">R25</f>
        <v>0</v>
      </c>
      <c r="S58" s="75"/>
      <c r="T58" s="75"/>
      <c r="U58" s="75"/>
      <c r="V58" s="75"/>
      <c r="W58" s="75"/>
      <c r="X58" s="75"/>
      <c r="Y58" s="75"/>
      <c r="Z58" s="75">
        <f t="shared" ref="Z58" si="3">Z25</f>
        <v>0</v>
      </c>
      <c r="AA58" s="75"/>
      <c r="AB58" s="75"/>
      <c r="AC58" s="75"/>
      <c r="AD58" s="75"/>
      <c r="AE58" s="75"/>
      <c r="AF58" s="75"/>
      <c r="AG58" s="75"/>
    </row>
    <row r="59" spans="1:33" ht="30" customHeight="1" x14ac:dyDescent="0.15">
      <c r="A59" s="89"/>
      <c r="B59" s="89"/>
      <c r="C59" s="81" t="s">
        <v>47</v>
      </c>
      <c r="D59" s="81"/>
      <c r="E59" s="81"/>
      <c r="F59" s="81"/>
      <c r="G59" s="81"/>
      <c r="H59" s="81"/>
      <c r="I59" s="81"/>
      <c r="J59" s="85">
        <f>J26</f>
        <v>15</v>
      </c>
      <c r="K59" s="85"/>
      <c r="L59" s="85"/>
      <c r="M59" s="85"/>
      <c r="N59" s="85"/>
      <c r="O59" s="85"/>
      <c r="P59" s="85"/>
      <c r="Q59" s="85"/>
      <c r="R59" s="85">
        <f t="shared" ref="R59" si="4">R26</f>
        <v>0</v>
      </c>
      <c r="S59" s="85"/>
      <c r="T59" s="85"/>
      <c r="U59" s="85"/>
      <c r="V59" s="85"/>
      <c r="W59" s="85"/>
      <c r="X59" s="85"/>
      <c r="Y59" s="85"/>
      <c r="Z59" s="85">
        <f t="shared" ref="Z59" si="5">Z26</f>
        <v>0</v>
      </c>
      <c r="AA59" s="85"/>
      <c r="AB59" s="85"/>
      <c r="AC59" s="85"/>
      <c r="AD59" s="85"/>
      <c r="AE59" s="85"/>
      <c r="AF59" s="85"/>
      <c r="AG59" s="85"/>
    </row>
    <row r="60" spans="1:33" ht="13.5" x14ac:dyDescent="0.15">
      <c r="A60" s="89"/>
      <c r="B60" s="89"/>
      <c r="C60" s="76" t="s">
        <v>48</v>
      </c>
      <c r="D60" s="76"/>
      <c r="E60" s="76"/>
      <c r="F60" s="76"/>
      <c r="G60" s="76"/>
      <c r="H60" s="76"/>
      <c r="I60" s="76"/>
      <c r="J60" s="80"/>
      <c r="K60" s="80"/>
      <c r="L60" s="80"/>
      <c r="M60" s="80"/>
      <c r="N60" s="80"/>
      <c r="O60" s="80"/>
      <c r="P60" s="80"/>
      <c r="Q60" s="80"/>
      <c r="R60" s="80"/>
      <c r="S60" s="80"/>
      <c r="T60" s="80"/>
      <c r="U60" s="80"/>
      <c r="V60" s="80"/>
      <c r="W60" s="80"/>
      <c r="X60" s="80"/>
      <c r="Y60" s="80"/>
      <c r="Z60" s="80"/>
      <c r="AA60" s="80"/>
      <c r="AB60" s="80"/>
      <c r="AC60" s="80"/>
      <c r="AD60" s="80"/>
      <c r="AE60" s="80"/>
      <c r="AF60" s="80"/>
      <c r="AG60" s="80"/>
    </row>
    <row r="61" spans="1:33" ht="30" customHeight="1" x14ac:dyDescent="0.15">
      <c r="A61" s="90" t="s">
        <v>41</v>
      </c>
      <c r="B61" s="90"/>
      <c r="C61" s="81" t="s">
        <v>31</v>
      </c>
      <c r="D61" s="81"/>
      <c r="E61" s="81"/>
      <c r="F61" s="81"/>
      <c r="G61" s="81"/>
      <c r="H61" s="81"/>
      <c r="I61" s="81"/>
      <c r="J61" s="80"/>
      <c r="K61" s="80"/>
      <c r="L61" s="80"/>
      <c r="M61" s="80"/>
      <c r="N61" s="80"/>
      <c r="O61" s="80"/>
      <c r="P61" s="80"/>
      <c r="Q61" s="80"/>
      <c r="R61" s="80"/>
      <c r="S61" s="80"/>
      <c r="T61" s="80"/>
      <c r="U61" s="80"/>
      <c r="V61" s="80"/>
      <c r="W61" s="80"/>
      <c r="X61" s="80"/>
      <c r="Y61" s="80"/>
      <c r="Z61" s="80"/>
      <c r="AA61" s="80"/>
      <c r="AB61" s="80"/>
      <c r="AC61" s="80"/>
      <c r="AD61" s="80"/>
      <c r="AE61" s="80"/>
      <c r="AF61" s="80"/>
      <c r="AG61" s="80"/>
    </row>
    <row r="62" spans="1:33" ht="30" customHeight="1" x14ac:dyDescent="0.15">
      <c r="A62" s="90"/>
      <c r="B62" s="90"/>
      <c r="C62" s="81" t="s">
        <v>32</v>
      </c>
      <c r="D62" s="81"/>
      <c r="E62" s="81"/>
      <c r="F62" s="81"/>
      <c r="G62" s="81"/>
      <c r="H62" s="81"/>
      <c r="I62" s="81"/>
      <c r="J62" s="80"/>
      <c r="K62" s="80"/>
      <c r="L62" s="80"/>
      <c r="M62" s="80"/>
      <c r="N62" s="80"/>
      <c r="O62" s="80"/>
      <c r="P62" s="80"/>
      <c r="Q62" s="80"/>
      <c r="R62" s="80"/>
      <c r="S62" s="80"/>
      <c r="T62" s="80"/>
      <c r="U62" s="80"/>
      <c r="V62" s="80"/>
      <c r="W62" s="80"/>
      <c r="X62" s="80"/>
      <c r="Y62" s="80"/>
      <c r="Z62" s="80"/>
      <c r="AA62" s="80"/>
      <c r="AB62" s="80"/>
      <c r="AC62" s="80"/>
      <c r="AD62" s="80"/>
      <c r="AE62" s="80"/>
      <c r="AF62" s="80"/>
      <c r="AG62" s="80"/>
    </row>
    <row r="63" spans="1:33" ht="41.25" customHeight="1" x14ac:dyDescent="0.15">
      <c r="A63" s="90"/>
      <c r="B63" s="90"/>
      <c r="C63" s="81" t="s">
        <v>49</v>
      </c>
      <c r="D63" s="81"/>
      <c r="E63" s="81"/>
      <c r="F63" s="81"/>
      <c r="G63" s="81"/>
      <c r="H63" s="81"/>
      <c r="I63" s="81"/>
      <c r="J63" s="88"/>
      <c r="K63" s="88"/>
      <c r="L63" s="88"/>
      <c r="M63" s="88"/>
      <c r="N63" s="88"/>
      <c r="O63" s="88"/>
      <c r="P63" s="88"/>
      <c r="Q63" s="88"/>
      <c r="R63" s="88"/>
      <c r="S63" s="88"/>
      <c r="T63" s="88"/>
      <c r="U63" s="88"/>
      <c r="V63" s="88"/>
      <c r="W63" s="88"/>
      <c r="X63" s="88"/>
      <c r="Y63" s="88"/>
      <c r="Z63" s="88"/>
      <c r="AA63" s="88"/>
      <c r="AB63" s="88"/>
      <c r="AC63" s="88"/>
      <c r="AD63" s="88"/>
      <c r="AE63" s="88"/>
      <c r="AF63" s="88"/>
      <c r="AG63" s="88"/>
    </row>
    <row r="64" spans="1:33" ht="30" customHeight="1" x14ac:dyDescent="0.15">
      <c r="A64" s="90"/>
      <c r="B64" s="90"/>
      <c r="C64" s="81" t="s">
        <v>50</v>
      </c>
      <c r="D64" s="81"/>
      <c r="E64" s="81"/>
      <c r="F64" s="81"/>
      <c r="G64" s="81"/>
      <c r="H64" s="81"/>
      <c r="I64" s="81"/>
      <c r="J64" s="79"/>
      <c r="K64" s="79"/>
      <c r="L64" s="79"/>
      <c r="M64" s="79"/>
      <c r="N64" s="79"/>
      <c r="O64" s="79"/>
      <c r="P64" s="79"/>
      <c r="Q64" s="79"/>
      <c r="R64" s="79"/>
      <c r="S64" s="79"/>
      <c r="T64" s="79"/>
      <c r="U64" s="79"/>
      <c r="V64" s="79"/>
      <c r="W64" s="79"/>
      <c r="X64" s="79"/>
      <c r="Y64" s="79"/>
      <c r="Z64" s="79"/>
      <c r="AA64" s="79"/>
      <c r="AB64" s="79"/>
      <c r="AC64" s="79"/>
      <c r="AD64" s="79"/>
      <c r="AE64" s="79"/>
      <c r="AF64" s="79"/>
      <c r="AG64" s="79"/>
    </row>
    <row r="65" spans="1:34" ht="30" customHeight="1" x14ac:dyDescent="0.15">
      <c r="A65" s="90"/>
      <c r="B65" s="90"/>
      <c r="C65" s="81" t="s">
        <v>35</v>
      </c>
      <c r="D65" s="81"/>
      <c r="E65" s="81"/>
      <c r="F65" s="81"/>
      <c r="G65" s="81"/>
      <c r="H65" s="81"/>
      <c r="I65" s="81"/>
      <c r="J65" s="80"/>
      <c r="K65" s="80"/>
      <c r="L65" s="80"/>
      <c r="M65" s="80"/>
      <c r="N65" s="80"/>
      <c r="O65" s="80"/>
      <c r="P65" s="80"/>
      <c r="Q65" s="80"/>
      <c r="R65" s="80"/>
      <c r="S65" s="80"/>
      <c r="T65" s="80"/>
      <c r="U65" s="80"/>
      <c r="V65" s="80"/>
      <c r="W65" s="80"/>
      <c r="X65" s="80"/>
      <c r="Y65" s="80"/>
      <c r="Z65" s="80"/>
      <c r="AA65" s="80"/>
      <c r="AB65" s="80"/>
      <c r="AC65" s="80"/>
      <c r="AD65" s="80"/>
      <c r="AE65" s="80"/>
      <c r="AF65" s="80"/>
      <c r="AG65" s="80"/>
    </row>
    <row r="66" spans="1:34" ht="30" customHeight="1" x14ac:dyDescent="0.15">
      <c r="A66" s="90"/>
      <c r="B66" s="90"/>
      <c r="C66" s="81" t="s">
        <v>40</v>
      </c>
      <c r="D66" s="81"/>
      <c r="E66" s="81"/>
      <c r="F66" s="81"/>
      <c r="G66" s="81"/>
      <c r="H66" s="81"/>
      <c r="I66" s="81"/>
      <c r="J66" s="80"/>
      <c r="K66" s="80"/>
      <c r="L66" s="80"/>
      <c r="M66" s="80"/>
      <c r="N66" s="80"/>
      <c r="O66" s="80"/>
      <c r="P66" s="80"/>
      <c r="Q66" s="80"/>
      <c r="R66" s="80"/>
      <c r="S66" s="80"/>
      <c r="T66" s="80"/>
      <c r="U66" s="80"/>
      <c r="V66" s="80"/>
      <c r="W66" s="80"/>
      <c r="X66" s="80"/>
      <c r="Y66" s="80"/>
      <c r="Z66" s="80"/>
      <c r="AA66" s="80"/>
      <c r="AB66" s="80"/>
      <c r="AC66" s="80"/>
      <c r="AD66" s="80"/>
      <c r="AE66" s="80"/>
      <c r="AF66" s="80"/>
      <c r="AG66" s="80"/>
    </row>
    <row r="67" spans="1:34" ht="23.25" customHeight="1" x14ac:dyDescent="0.15">
      <c r="A67" s="84" t="s">
        <v>2</v>
      </c>
      <c r="B67" s="84"/>
      <c r="C67" s="84"/>
      <c r="D67" s="84"/>
      <c r="E67" s="84"/>
      <c r="F67" s="84"/>
      <c r="G67" s="84"/>
      <c r="H67" s="84"/>
      <c r="I67" s="84"/>
      <c r="J67" s="84">
        <v>4</v>
      </c>
      <c r="K67" s="84"/>
      <c r="L67" s="84"/>
      <c r="M67" s="84"/>
      <c r="N67" s="84"/>
      <c r="O67" s="84"/>
      <c r="P67" s="84"/>
      <c r="Q67" s="84"/>
      <c r="R67" s="84">
        <v>5</v>
      </c>
      <c r="S67" s="84"/>
      <c r="T67" s="84"/>
      <c r="U67" s="84"/>
      <c r="V67" s="84"/>
      <c r="W67" s="84"/>
      <c r="X67" s="84"/>
      <c r="Y67" s="84"/>
      <c r="Z67" s="84" t="s">
        <v>20</v>
      </c>
      <c r="AA67" s="84"/>
      <c r="AB67" s="84"/>
      <c r="AC67" s="84"/>
      <c r="AD67" s="84"/>
      <c r="AE67" s="84"/>
      <c r="AF67" s="84"/>
      <c r="AG67" s="84"/>
    </row>
    <row r="68" spans="1:34" ht="13.5" x14ac:dyDescent="0.15">
      <c r="A68" s="77" t="s">
        <v>0</v>
      </c>
      <c r="B68" s="77"/>
      <c r="C68" s="77"/>
      <c r="D68" s="77"/>
      <c r="E68" s="77"/>
      <c r="F68" s="77"/>
      <c r="G68" s="77"/>
      <c r="H68" s="77"/>
      <c r="I68" s="77"/>
      <c r="J68" s="194">
        <f>J33</f>
        <v>0</v>
      </c>
      <c r="K68" s="194"/>
      <c r="L68" s="194"/>
      <c r="M68" s="194"/>
      <c r="N68" s="194"/>
      <c r="O68" s="194"/>
      <c r="P68" s="194"/>
      <c r="Q68" s="194"/>
      <c r="R68" s="194">
        <f>R33</f>
        <v>0</v>
      </c>
      <c r="S68" s="194"/>
      <c r="T68" s="194"/>
      <c r="U68" s="194"/>
      <c r="V68" s="194"/>
      <c r="W68" s="194"/>
      <c r="X68" s="194"/>
      <c r="Y68" s="194"/>
      <c r="Z68" s="84"/>
      <c r="AA68" s="84"/>
      <c r="AB68" s="84"/>
      <c r="AC68" s="84"/>
      <c r="AD68" s="84"/>
      <c r="AE68" s="84"/>
      <c r="AF68" s="84"/>
      <c r="AG68" s="84"/>
    </row>
    <row r="69" spans="1:34" ht="13.5" x14ac:dyDescent="0.15">
      <c r="A69" s="77" t="s">
        <v>1</v>
      </c>
      <c r="B69" s="77"/>
      <c r="C69" s="77"/>
      <c r="D69" s="77"/>
      <c r="E69" s="77"/>
      <c r="F69" s="77"/>
      <c r="G69" s="77"/>
      <c r="H69" s="77"/>
      <c r="I69" s="77"/>
      <c r="J69" s="196">
        <f>J34</f>
        <v>0</v>
      </c>
      <c r="K69" s="196"/>
      <c r="L69" s="196"/>
      <c r="M69" s="196"/>
      <c r="N69" s="196"/>
      <c r="O69" s="196"/>
      <c r="P69" s="196"/>
      <c r="Q69" s="196"/>
      <c r="R69" s="196">
        <f>R34</f>
        <v>0</v>
      </c>
      <c r="S69" s="196"/>
      <c r="T69" s="196"/>
      <c r="U69" s="196"/>
      <c r="V69" s="196"/>
      <c r="W69" s="196"/>
      <c r="X69" s="196"/>
      <c r="Y69" s="196"/>
      <c r="Z69" s="84"/>
      <c r="AA69" s="84"/>
      <c r="AB69" s="84"/>
      <c r="AC69" s="84"/>
      <c r="AD69" s="84"/>
      <c r="AE69" s="84"/>
      <c r="AF69" s="84"/>
      <c r="AG69" s="84"/>
    </row>
    <row r="70" spans="1:34" ht="13.5" x14ac:dyDescent="0.15">
      <c r="A70" s="78" t="s">
        <v>30</v>
      </c>
      <c r="B70" s="78"/>
      <c r="C70" s="76" t="s">
        <v>22</v>
      </c>
      <c r="D70" s="76"/>
      <c r="E70" s="76"/>
      <c r="F70" s="76"/>
      <c r="G70" s="76"/>
      <c r="H70" s="76"/>
      <c r="I70" s="76"/>
      <c r="J70" s="80"/>
      <c r="K70" s="80"/>
      <c r="L70" s="80"/>
      <c r="M70" s="80"/>
      <c r="N70" s="80"/>
      <c r="O70" s="80"/>
      <c r="P70" s="80"/>
      <c r="Q70" s="80"/>
      <c r="R70" s="80"/>
      <c r="S70" s="80"/>
      <c r="T70" s="80"/>
      <c r="U70" s="80"/>
      <c r="V70" s="80"/>
      <c r="W70" s="80"/>
      <c r="X70" s="80"/>
      <c r="Y70" s="80"/>
      <c r="Z70" s="92">
        <v>9900</v>
      </c>
      <c r="AA70" s="92"/>
      <c r="AB70" s="92"/>
      <c r="AC70" s="92"/>
      <c r="AD70" s="92"/>
      <c r="AE70" s="92"/>
      <c r="AF70" s="92"/>
      <c r="AG70" s="92"/>
      <c r="AH70" s="22" t="s">
        <v>12</v>
      </c>
    </row>
    <row r="71" spans="1:34" ht="13.5" x14ac:dyDescent="0.15">
      <c r="A71" s="78"/>
      <c r="B71" s="78"/>
      <c r="C71" s="76" t="s">
        <v>47</v>
      </c>
      <c r="D71" s="76"/>
      <c r="E71" s="76"/>
      <c r="F71" s="76"/>
      <c r="G71" s="76"/>
      <c r="H71" s="76"/>
      <c r="I71" s="76"/>
      <c r="J71" s="80"/>
      <c r="K71" s="80"/>
      <c r="L71" s="80"/>
      <c r="M71" s="80"/>
      <c r="N71" s="80"/>
      <c r="O71" s="80"/>
      <c r="P71" s="80"/>
      <c r="Q71" s="80"/>
      <c r="R71" s="80"/>
      <c r="S71" s="80"/>
      <c r="T71" s="80"/>
      <c r="U71" s="80"/>
      <c r="V71" s="80"/>
      <c r="W71" s="80"/>
      <c r="X71" s="80"/>
      <c r="Y71" s="80"/>
      <c r="Z71" s="91">
        <v>15</v>
      </c>
      <c r="AA71" s="91"/>
      <c r="AB71" s="91"/>
      <c r="AC71" s="91"/>
      <c r="AD71" s="91"/>
      <c r="AE71" s="91"/>
      <c r="AF71" s="91"/>
      <c r="AG71" s="91"/>
      <c r="AH71" s="22" t="s">
        <v>13</v>
      </c>
    </row>
    <row r="72" spans="1:34" ht="13.5" x14ac:dyDescent="0.15">
      <c r="A72" s="78"/>
      <c r="B72" s="78"/>
      <c r="C72" s="76" t="s">
        <v>48</v>
      </c>
      <c r="D72" s="76"/>
      <c r="E72" s="76"/>
      <c r="F72" s="76"/>
      <c r="G72" s="76"/>
      <c r="H72" s="76"/>
      <c r="I72" s="76"/>
      <c r="J72" s="80"/>
      <c r="K72" s="80"/>
      <c r="L72" s="80"/>
      <c r="M72" s="80"/>
      <c r="N72" s="80"/>
      <c r="O72" s="80"/>
      <c r="P72" s="80"/>
      <c r="Q72" s="80"/>
      <c r="R72" s="80"/>
      <c r="S72" s="80"/>
      <c r="T72" s="80"/>
      <c r="U72" s="80"/>
      <c r="V72" s="80"/>
      <c r="W72" s="80"/>
      <c r="X72" s="80"/>
      <c r="Y72" s="80"/>
      <c r="Z72" s="75">
        <f>ROUND(Z70/Z71,0)</f>
        <v>660</v>
      </c>
      <c r="AA72" s="75"/>
      <c r="AB72" s="75"/>
      <c r="AC72" s="75"/>
      <c r="AD72" s="75"/>
      <c r="AE72" s="75"/>
      <c r="AF72" s="75"/>
      <c r="AG72" s="75"/>
      <c r="AH72" s="22" t="s">
        <v>26</v>
      </c>
    </row>
    <row r="73" spans="1:34" ht="30" customHeight="1" x14ac:dyDescent="0.15">
      <c r="A73" s="89" t="s">
        <v>23</v>
      </c>
      <c r="B73" s="89"/>
      <c r="C73" s="81" t="s">
        <v>22</v>
      </c>
      <c r="D73" s="81"/>
      <c r="E73" s="81"/>
      <c r="F73" s="81"/>
      <c r="G73" s="81"/>
      <c r="H73" s="81"/>
      <c r="I73" s="81"/>
      <c r="J73" s="75">
        <f>J36</f>
        <v>0</v>
      </c>
      <c r="K73" s="75"/>
      <c r="L73" s="75"/>
      <c r="M73" s="75"/>
      <c r="N73" s="75"/>
      <c r="O73" s="75"/>
      <c r="P73" s="75"/>
      <c r="Q73" s="75"/>
      <c r="R73" s="75">
        <f>R36</f>
        <v>0</v>
      </c>
      <c r="S73" s="75"/>
      <c r="T73" s="75"/>
      <c r="U73" s="75"/>
      <c r="V73" s="75"/>
      <c r="W73" s="75"/>
      <c r="X73" s="75"/>
      <c r="Y73" s="75"/>
      <c r="Z73" s="75">
        <f>SUM(J58:AG58,J73:Y73)</f>
        <v>11880</v>
      </c>
      <c r="AA73" s="75"/>
      <c r="AB73" s="75"/>
      <c r="AC73" s="75"/>
      <c r="AD73" s="75"/>
      <c r="AE73" s="75"/>
      <c r="AF73" s="75"/>
      <c r="AG73" s="75"/>
      <c r="AH73" s="23" t="s">
        <v>27</v>
      </c>
    </row>
    <row r="74" spans="1:34" ht="30" customHeight="1" x14ac:dyDescent="0.15">
      <c r="A74" s="89"/>
      <c r="B74" s="89"/>
      <c r="C74" s="81" t="s">
        <v>47</v>
      </c>
      <c r="D74" s="81"/>
      <c r="E74" s="81"/>
      <c r="F74" s="81"/>
      <c r="G74" s="81"/>
      <c r="H74" s="81"/>
      <c r="I74" s="81"/>
      <c r="J74" s="85">
        <f>J37</f>
        <v>0</v>
      </c>
      <c r="K74" s="85"/>
      <c r="L74" s="85"/>
      <c r="M74" s="85"/>
      <c r="N74" s="85"/>
      <c r="O74" s="85"/>
      <c r="P74" s="85"/>
      <c r="Q74" s="85"/>
      <c r="R74" s="85">
        <f>R37</f>
        <v>0</v>
      </c>
      <c r="S74" s="85"/>
      <c r="T74" s="85"/>
      <c r="U74" s="85"/>
      <c r="V74" s="85"/>
      <c r="W74" s="85"/>
      <c r="X74" s="85"/>
      <c r="Y74" s="85"/>
      <c r="Z74" s="85">
        <f>Z37</f>
        <v>15</v>
      </c>
      <c r="AA74" s="85"/>
      <c r="AB74" s="85"/>
      <c r="AC74" s="85"/>
      <c r="AD74" s="85"/>
      <c r="AE74" s="85"/>
      <c r="AF74" s="85"/>
      <c r="AG74" s="85"/>
      <c r="AH74" s="23" t="s">
        <v>28</v>
      </c>
    </row>
    <row r="75" spans="1:34" ht="13.5" x14ac:dyDescent="0.15">
      <c r="A75" s="89"/>
      <c r="B75" s="89"/>
      <c r="C75" s="76" t="s">
        <v>48</v>
      </c>
      <c r="D75" s="76"/>
      <c r="E75" s="76"/>
      <c r="F75" s="76"/>
      <c r="G75" s="76"/>
      <c r="H75" s="76"/>
      <c r="I75" s="76"/>
      <c r="J75" s="80"/>
      <c r="K75" s="80"/>
      <c r="L75" s="80"/>
      <c r="M75" s="80"/>
      <c r="N75" s="80"/>
      <c r="O75" s="80"/>
      <c r="P75" s="80"/>
      <c r="Q75" s="80"/>
      <c r="R75" s="80"/>
      <c r="S75" s="80"/>
      <c r="T75" s="80"/>
      <c r="U75" s="80"/>
      <c r="V75" s="80"/>
      <c r="W75" s="80"/>
      <c r="X75" s="80"/>
      <c r="Y75" s="80"/>
      <c r="Z75" s="75">
        <f>ROUND(Z73/Z74,0)</f>
        <v>792</v>
      </c>
      <c r="AA75" s="75"/>
      <c r="AB75" s="75"/>
      <c r="AC75" s="75"/>
      <c r="AD75" s="75"/>
      <c r="AE75" s="75"/>
      <c r="AF75" s="75"/>
      <c r="AG75" s="75"/>
      <c r="AH75" s="22" t="s">
        <v>29</v>
      </c>
    </row>
    <row r="76" spans="1:34" ht="30" customHeight="1" x14ac:dyDescent="0.15">
      <c r="A76" s="90" t="s">
        <v>41</v>
      </c>
      <c r="B76" s="90"/>
      <c r="C76" s="81" t="s">
        <v>31</v>
      </c>
      <c r="D76" s="81"/>
      <c r="E76" s="81"/>
      <c r="F76" s="81"/>
      <c r="G76" s="81"/>
      <c r="H76" s="81"/>
      <c r="I76" s="81"/>
      <c r="J76" s="80"/>
      <c r="K76" s="80"/>
      <c r="L76" s="80"/>
      <c r="M76" s="80"/>
      <c r="N76" s="80"/>
      <c r="O76" s="80"/>
      <c r="P76" s="80"/>
      <c r="Q76" s="80"/>
      <c r="R76" s="80"/>
      <c r="S76" s="80"/>
      <c r="T76" s="80"/>
      <c r="U76" s="80"/>
      <c r="V76" s="80"/>
      <c r="W76" s="80"/>
      <c r="X76" s="80"/>
      <c r="Y76" s="80"/>
      <c r="Z76" s="85">
        <f>IF(Z74-Z71&gt;=0,Z74-Z71,0)</f>
        <v>0</v>
      </c>
      <c r="AA76" s="85"/>
      <c r="AB76" s="85"/>
      <c r="AC76" s="85"/>
      <c r="AD76" s="85"/>
      <c r="AE76" s="85"/>
      <c r="AF76" s="85"/>
      <c r="AG76" s="85"/>
      <c r="AH76" s="22" t="s">
        <v>33</v>
      </c>
    </row>
    <row r="77" spans="1:34" ht="30" customHeight="1" x14ac:dyDescent="0.15">
      <c r="A77" s="90"/>
      <c r="B77" s="90"/>
      <c r="C77" s="81" t="s">
        <v>32</v>
      </c>
      <c r="D77" s="81"/>
      <c r="E77" s="81"/>
      <c r="F77" s="81"/>
      <c r="G77" s="81"/>
      <c r="H77" s="81"/>
      <c r="I77" s="81"/>
      <c r="J77" s="80"/>
      <c r="K77" s="80"/>
      <c r="L77" s="80"/>
      <c r="M77" s="80"/>
      <c r="N77" s="80"/>
      <c r="O77" s="80"/>
      <c r="P77" s="80"/>
      <c r="Q77" s="80"/>
      <c r="R77" s="80"/>
      <c r="S77" s="80"/>
      <c r="T77" s="80"/>
      <c r="U77" s="80"/>
      <c r="V77" s="80"/>
      <c r="W77" s="80"/>
      <c r="X77" s="80"/>
      <c r="Y77" s="80"/>
      <c r="Z77" s="75">
        <f>Z75*Z76</f>
        <v>0</v>
      </c>
      <c r="AA77" s="75"/>
      <c r="AB77" s="75"/>
      <c r="AC77" s="75"/>
      <c r="AD77" s="75"/>
      <c r="AE77" s="75"/>
      <c r="AF77" s="75"/>
      <c r="AG77" s="75"/>
      <c r="AH77" s="24" t="s">
        <v>34</v>
      </c>
    </row>
    <row r="78" spans="1:34" ht="41.25" customHeight="1" x14ac:dyDescent="0.15">
      <c r="A78" s="90"/>
      <c r="B78" s="90"/>
      <c r="C78" s="81" t="s">
        <v>49</v>
      </c>
      <c r="D78" s="81"/>
      <c r="E78" s="81"/>
      <c r="F78" s="81"/>
      <c r="G78" s="81"/>
      <c r="H78" s="81"/>
      <c r="I78" s="81"/>
      <c r="J78" s="88"/>
      <c r="K78" s="88"/>
      <c r="L78" s="88"/>
      <c r="M78" s="88"/>
      <c r="N78" s="88"/>
      <c r="O78" s="88"/>
      <c r="P78" s="88"/>
      <c r="Q78" s="88"/>
      <c r="R78" s="88"/>
      <c r="S78" s="88"/>
      <c r="T78" s="88"/>
      <c r="U78" s="88"/>
      <c r="V78" s="88"/>
      <c r="W78" s="88"/>
      <c r="X78" s="88"/>
      <c r="Y78" s="88"/>
      <c r="Z78" s="75">
        <f>IF(Z75-Z72&gt;=0,Z75-Z72,0)</f>
        <v>132</v>
      </c>
      <c r="AA78" s="75"/>
      <c r="AB78" s="75"/>
      <c r="AC78" s="75"/>
      <c r="AD78" s="75"/>
      <c r="AE78" s="75"/>
      <c r="AF78" s="75"/>
      <c r="AG78" s="75"/>
      <c r="AH78" s="24" t="s">
        <v>36</v>
      </c>
    </row>
    <row r="79" spans="1:34" ht="30" customHeight="1" x14ac:dyDescent="0.15">
      <c r="A79" s="90"/>
      <c r="B79" s="90"/>
      <c r="C79" s="81" t="s">
        <v>50</v>
      </c>
      <c r="D79" s="81"/>
      <c r="E79" s="81"/>
      <c r="F79" s="81"/>
      <c r="G79" s="81"/>
      <c r="H79" s="81"/>
      <c r="I79" s="81"/>
      <c r="J79" s="79"/>
      <c r="K79" s="79"/>
      <c r="L79" s="79"/>
      <c r="M79" s="79"/>
      <c r="N79" s="79"/>
      <c r="O79" s="79"/>
      <c r="P79" s="79"/>
      <c r="Q79" s="79"/>
      <c r="R79" s="79"/>
      <c r="S79" s="79"/>
      <c r="T79" s="79"/>
      <c r="U79" s="79"/>
      <c r="V79" s="79"/>
      <c r="W79" s="79"/>
      <c r="X79" s="79"/>
      <c r="Y79" s="79"/>
      <c r="Z79" s="85">
        <f>IF(Z74-Z76&gt;=0,Z74-Z76,0)</f>
        <v>15</v>
      </c>
      <c r="AA79" s="85"/>
      <c r="AB79" s="85"/>
      <c r="AC79" s="85"/>
      <c r="AD79" s="85"/>
      <c r="AE79" s="85"/>
      <c r="AF79" s="85"/>
      <c r="AG79" s="85"/>
      <c r="AH79" s="24" t="s">
        <v>37</v>
      </c>
    </row>
    <row r="80" spans="1:34" ht="30" customHeight="1" x14ac:dyDescent="0.15">
      <c r="A80" s="90"/>
      <c r="B80" s="90"/>
      <c r="C80" s="81" t="s">
        <v>35</v>
      </c>
      <c r="D80" s="81"/>
      <c r="E80" s="81"/>
      <c r="F80" s="81"/>
      <c r="G80" s="81"/>
      <c r="H80" s="81"/>
      <c r="I80" s="81"/>
      <c r="J80" s="80"/>
      <c r="K80" s="80"/>
      <c r="L80" s="80"/>
      <c r="M80" s="80"/>
      <c r="N80" s="80"/>
      <c r="O80" s="80"/>
      <c r="P80" s="80"/>
      <c r="Q80" s="80"/>
      <c r="R80" s="80"/>
      <c r="S80" s="80"/>
      <c r="T80" s="80"/>
      <c r="U80" s="80"/>
      <c r="V80" s="80"/>
      <c r="W80" s="80"/>
      <c r="X80" s="80"/>
      <c r="Y80" s="80"/>
      <c r="Z80" s="75">
        <f>Z78*Z79</f>
        <v>1980</v>
      </c>
      <c r="AA80" s="75"/>
      <c r="AB80" s="75"/>
      <c r="AC80" s="75"/>
      <c r="AD80" s="75"/>
      <c r="AE80" s="75"/>
      <c r="AF80" s="75"/>
      <c r="AG80" s="75"/>
      <c r="AH80" s="24" t="s">
        <v>38</v>
      </c>
    </row>
    <row r="81" spans="1:34" ht="30" customHeight="1" x14ac:dyDescent="0.15">
      <c r="A81" s="90"/>
      <c r="B81" s="90"/>
      <c r="C81" s="81" t="s">
        <v>40</v>
      </c>
      <c r="D81" s="81"/>
      <c r="E81" s="81"/>
      <c r="F81" s="81"/>
      <c r="G81" s="81"/>
      <c r="H81" s="81"/>
      <c r="I81" s="81"/>
      <c r="J81" s="80"/>
      <c r="K81" s="80"/>
      <c r="L81" s="80"/>
      <c r="M81" s="80"/>
      <c r="N81" s="80"/>
      <c r="O81" s="80"/>
      <c r="P81" s="80"/>
      <c r="Q81" s="80"/>
      <c r="R81" s="80"/>
      <c r="S81" s="80"/>
      <c r="T81" s="80"/>
      <c r="U81" s="80"/>
      <c r="V81" s="80"/>
      <c r="W81" s="80"/>
      <c r="X81" s="80"/>
      <c r="Y81" s="80"/>
      <c r="Z81" s="75">
        <f>Z77+Z80</f>
        <v>1980</v>
      </c>
      <c r="AA81" s="75"/>
      <c r="AB81" s="75"/>
      <c r="AC81" s="75"/>
      <c r="AD81" s="75"/>
      <c r="AE81" s="75"/>
      <c r="AF81" s="75"/>
      <c r="AG81" s="75"/>
      <c r="AH81" s="24" t="s">
        <v>39</v>
      </c>
    </row>
    <row r="82" spans="1:34" ht="13.5" x14ac:dyDescent="0.15"/>
    <row r="83" spans="1:34" ht="13.5" x14ac:dyDescent="0.15"/>
  </sheetData>
  <mergeCells count="231">
    <mergeCell ref="A2:AG2"/>
    <mergeCell ref="B5:AF5"/>
    <mergeCell ref="B6:AF6"/>
    <mergeCell ref="B7:AF7"/>
    <mergeCell ref="B8:AF8"/>
    <mergeCell ref="B9:AF9"/>
    <mergeCell ref="X15:AG15"/>
    <mergeCell ref="A16:F17"/>
    <mergeCell ref="G16:P17"/>
    <mergeCell ref="S16:W17"/>
    <mergeCell ref="X16:AG17"/>
    <mergeCell ref="A19:I19"/>
    <mergeCell ref="J19:M19"/>
    <mergeCell ref="Y12:Z12"/>
    <mergeCell ref="AA12:AB12"/>
    <mergeCell ref="AD12:AE12"/>
    <mergeCell ref="AF12:AG12"/>
    <mergeCell ref="A14:F14"/>
    <mergeCell ref="G14:P14"/>
    <mergeCell ref="R14:R17"/>
    <mergeCell ref="S14:W14"/>
    <mergeCell ref="A15:F15"/>
    <mergeCell ref="S15:W15"/>
    <mergeCell ref="A23:I23"/>
    <mergeCell ref="J23:Q23"/>
    <mergeCell ref="R23:Y23"/>
    <mergeCell ref="Z23:AG23"/>
    <mergeCell ref="A24:I24"/>
    <mergeCell ref="J24:Q24"/>
    <mergeCell ref="R24:Y24"/>
    <mergeCell ref="Z24:AG24"/>
    <mergeCell ref="A21:I21"/>
    <mergeCell ref="J21:Q21"/>
    <mergeCell ref="R21:Y21"/>
    <mergeCell ref="Z21:AG21"/>
    <mergeCell ref="A22:I22"/>
    <mergeCell ref="J22:Q22"/>
    <mergeCell ref="R22:Y22"/>
    <mergeCell ref="Z22:AG22"/>
    <mergeCell ref="A26:I26"/>
    <mergeCell ref="J26:Q26"/>
    <mergeCell ref="R26:Y26"/>
    <mergeCell ref="Z26:AG26"/>
    <mergeCell ref="A27:I27"/>
    <mergeCell ref="J27:Q27"/>
    <mergeCell ref="R27:Y27"/>
    <mergeCell ref="Z27:AG27"/>
    <mergeCell ref="A25:I25"/>
    <mergeCell ref="J25:Q25"/>
    <mergeCell ref="R25:Y25"/>
    <mergeCell ref="Z25:AG25"/>
    <mergeCell ref="A28:I28"/>
    <mergeCell ref="J28:Q28"/>
    <mergeCell ref="R28:Y28"/>
    <mergeCell ref="Z28:AG28"/>
    <mergeCell ref="A29:I29"/>
    <mergeCell ref="J29:Q29"/>
    <mergeCell ref="R29:Y29"/>
    <mergeCell ref="Z29:AG29"/>
    <mergeCell ref="R33:Y33"/>
    <mergeCell ref="A35:I35"/>
    <mergeCell ref="J35:Q35"/>
    <mergeCell ref="R35:Y35"/>
    <mergeCell ref="A30:I30"/>
    <mergeCell ref="J30:Q30"/>
    <mergeCell ref="R30:Y30"/>
    <mergeCell ref="Z35:AG35"/>
    <mergeCell ref="A36:I36"/>
    <mergeCell ref="J36:Q36"/>
    <mergeCell ref="R36:Y36"/>
    <mergeCell ref="Z36:AG36"/>
    <mergeCell ref="Z30:AG30"/>
    <mergeCell ref="A32:I32"/>
    <mergeCell ref="J32:Q32"/>
    <mergeCell ref="R32:Y32"/>
    <mergeCell ref="Z32:AG34"/>
    <mergeCell ref="A33:I33"/>
    <mergeCell ref="J33:Q33"/>
    <mergeCell ref="A34:I34"/>
    <mergeCell ref="J34:Q34"/>
    <mergeCell ref="R34:Y34"/>
    <mergeCell ref="AN39:AP39"/>
    <mergeCell ref="A40:I40"/>
    <mergeCell ref="J40:Q40"/>
    <mergeCell ref="R40:Y40"/>
    <mergeCell ref="Z40:AG40"/>
    <mergeCell ref="AN40:AP40"/>
    <mergeCell ref="A37:I37"/>
    <mergeCell ref="J37:Q37"/>
    <mergeCell ref="R37:Y37"/>
    <mergeCell ref="Z37:AG37"/>
    <mergeCell ref="A38:I38"/>
    <mergeCell ref="J38:Q38"/>
    <mergeCell ref="R38:Y38"/>
    <mergeCell ref="Z38:AG38"/>
    <mergeCell ref="A41:I41"/>
    <mergeCell ref="J41:Q41"/>
    <mergeCell ref="R41:Y41"/>
    <mergeCell ref="Z41:AG41"/>
    <mergeCell ref="K44:L44"/>
    <mergeCell ref="N44:O44"/>
    <mergeCell ref="Q44:R44"/>
    <mergeCell ref="A39:I39"/>
    <mergeCell ref="J39:Q39"/>
    <mergeCell ref="R39:Y39"/>
    <mergeCell ref="Z39:AG39"/>
    <mergeCell ref="A49:AG49"/>
    <mergeCell ref="A52:I52"/>
    <mergeCell ref="J52:Q52"/>
    <mergeCell ref="R52:Y52"/>
    <mergeCell ref="Z52:AG52"/>
    <mergeCell ref="A53:I53"/>
    <mergeCell ref="J53:Q53"/>
    <mergeCell ref="R53:Y53"/>
    <mergeCell ref="Z53:AG53"/>
    <mergeCell ref="J56:Q56"/>
    <mergeCell ref="R56:Y56"/>
    <mergeCell ref="Z56:AG56"/>
    <mergeCell ref="C57:I57"/>
    <mergeCell ref="J57:Q57"/>
    <mergeCell ref="R57:Y57"/>
    <mergeCell ref="Z57:AG57"/>
    <mergeCell ref="A54:I54"/>
    <mergeCell ref="J54:Q54"/>
    <mergeCell ref="R54:Y54"/>
    <mergeCell ref="Z54:AG54"/>
    <mergeCell ref="A55:B57"/>
    <mergeCell ref="C55:I55"/>
    <mergeCell ref="J55:Q55"/>
    <mergeCell ref="R55:Y55"/>
    <mergeCell ref="Z55:AG55"/>
    <mergeCell ref="C56:I56"/>
    <mergeCell ref="A58:B60"/>
    <mergeCell ref="C58:I58"/>
    <mergeCell ref="J58:Q58"/>
    <mergeCell ref="R58:Y58"/>
    <mergeCell ref="Z58:AG58"/>
    <mergeCell ref="C59:I59"/>
    <mergeCell ref="J59:Q59"/>
    <mergeCell ref="R59:Y59"/>
    <mergeCell ref="Z59:AG59"/>
    <mergeCell ref="C60:I60"/>
    <mergeCell ref="J60:Q60"/>
    <mergeCell ref="R60:Y60"/>
    <mergeCell ref="Z60:AG60"/>
    <mergeCell ref="C61:I61"/>
    <mergeCell ref="J61:Q61"/>
    <mergeCell ref="R61:Y61"/>
    <mergeCell ref="Z61:AG61"/>
    <mergeCell ref="C62:I62"/>
    <mergeCell ref="J62:Q62"/>
    <mergeCell ref="A69:I69"/>
    <mergeCell ref="J69:Q69"/>
    <mergeCell ref="R69:Y69"/>
    <mergeCell ref="R62:Y62"/>
    <mergeCell ref="Z62:AG62"/>
    <mergeCell ref="C63:I63"/>
    <mergeCell ref="J63:Q63"/>
    <mergeCell ref="R63:Y63"/>
    <mergeCell ref="Z63:AG63"/>
    <mergeCell ref="C64:I64"/>
    <mergeCell ref="J64:Q64"/>
    <mergeCell ref="R64:Y64"/>
    <mergeCell ref="Z64:AG64"/>
    <mergeCell ref="C65:I65"/>
    <mergeCell ref="J65:Q65"/>
    <mergeCell ref="R65:Y65"/>
    <mergeCell ref="Z65:AG65"/>
    <mergeCell ref="A61:B66"/>
    <mergeCell ref="A70:B72"/>
    <mergeCell ref="C70:I70"/>
    <mergeCell ref="J70:Q70"/>
    <mergeCell ref="R70:Y70"/>
    <mergeCell ref="C66:I66"/>
    <mergeCell ref="J66:Q66"/>
    <mergeCell ref="R66:Y66"/>
    <mergeCell ref="Z70:AG70"/>
    <mergeCell ref="C71:I71"/>
    <mergeCell ref="J71:Q71"/>
    <mergeCell ref="R71:Y71"/>
    <mergeCell ref="Z71:AG71"/>
    <mergeCell ref="C72:I72"/>
    <mergeCell ref="J72:Q72"/>
    <mergeCell ref="R72:Y72"/>
    <mergeCell ref="Z72:AG72"/>
    <mergeCell ref="Z66:AG66"/>
    <mergeCell ref="A67:I67"/>
    <mergeCell ref="J67:Q67"/>
    <mergeCell ref="R67:Y67"/>
    <mergeCell ref="Z67:AG69"/>
    <mergeCell ref="A68:I68"/>
    <mergeCell ref="J68:Q68"/>
    <mergeCell ref="R68:Y68"/>
    <mergeCell ref="A76:B81"/>
    <mergeCell ref="C76:I76"/>
    <mergeCell ref="J76:Q76"/>
    <mergeCell ref="R76:Y76"/>
    <mergeCell ref="Z76:AG76"/>
    <mergeCell ref="C77:I77"/>
    <mergeCell ref="J77:Q77"/>
    <mergeCell ref="A73:B75"/>
    <mergeCell ref="C73:I73"/>
    <mergeCell ref="J73:Q73"/>
    <mergeCell ref="R73:Y73"/>
    <mergeCell ref="Z73:AG73"/>
    <mergeCell ref="C74:I74"/>
    <mergeCell ref="J74:Q74"/>
    <mergeCell ref="R74:Y74"/>
    <mergeCell ref="Z74:AG74"/>
    <mergeCell ref="C75:I75"/>
    <mergeCell ref="R77:Y77"/>
    <mergeCell ref="Z77:AG77"/>
    <mergeCell ref="C78:I78"/>
    <mergeCell ref="J78:Q78"/>
    <mergeCell ref="R78:Y78"/>
    <mergeCell ref="Z78:AG78"/>
    <mergeCell ref="J75:Q75"/>
    <mergeCell ref="R75:Y75"/>
    <mergeCell ref="Z75:AG75"/>
    <mergeCell ref="C81:I81"/>
    <mergeCell ref="J81:Q81"/>
    <mergeCell ref="R81:Y81"/>
    <mergeCell ref="Z81:AG81"/>
    <mergeCell ref="C79:I79"/>
    <mergeCell ref="J79:Q79"/>
    <mergeCell ref="R79:Y79"/>
    <mergeCell ref="Z79:AG79"/>
    <mergeCell ref="C80:I80"/>
    <mergeCell ref="J80:Q80"/>
    <mergeCell ref="R80:Y80"/>
    <mergeCell ref="Z80:AG80"/>
  </mergeCells>
  <phoneticPr fontId="1"/>
  <dataValidations count="2">
    <dataValidation type="list" allowBlank="1" showInputMessage="1" showErrorMessage="1" sqref="J19:M19">
      <formula1>"0,4600,37200"</formula1>
    </dataValidation>
    <dataValidation type="list" allowBlank="1" showInputMessage="1" showErrorMessage="1" sqref="G14:P14">
      <formula1>$AN$1:$AN$37</formula1>
    </dataValidation>
  </dataValidations>
  <printOptions horizontalCentered="1"/>
  <pageMargins left="0.51181102362204722" right="0.51181102362204722" top="0.55118110236220474" bottom="0.35433070866141736" header="0.31496062992125984" footer="0.31496062992125984"/>
  <pageSetup paperSize="9" scale="98" fitToHeight="0" orientation="portrait" r:id="rId1"/>
  <headerFooter>
    <oddHeader>&amp;C&amp;9(天理市・橿原市で支給決定されている児童用)&amp;R&amp;9&amp;A</oddHeader>
  </headerFooter>
  <rowBreaks count="1" manualBreakCount="1">
    <brk id="48" max="3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G52"/>
  <sheetViews>
    <sheetView view="pageBreakPreview" zoomScale="85" zoomScaleNormal="85" zoomScaleSheetLayoutView="85" workbookViewId="0">
      <selection sqref="A1:N5"/>
    </sheetView>
  </sheetViews>
  <sheetFormatPr defaultColWidth="2" defaultRowHeight="11.45" customHeight="1" x14ac:dyDescent="0.15"/>
  <cols>
    <col min="1" max="10" width="1.5" style="26" customWidth="1"/>
    <col min="11" max="16" width="1.375" style="26" customWidth="1"/>
    <col min="17" max="26" width="1.5" style="26" customWidth="1"/>
    <col min="27" max="30" width="2" style="27"/>
    <col min="31" max="32" width="1.625" style="26" customWidth="1"/>
    <col min="33" max="39" width="2.375" style="26" customWidth="1"/>
    <col min="40" max="40" width="2" style="26"/>
    <col min="41" max="50" width="1.625" style="26" customWidth="1"/>
    <col min="51" max="56" width="1.375" style="26" customWidth="1"/>
    <col min="57" max="66" width="1.5" style="26" customWidth="1"/>
    <col min="67" max="70" width="1.875" style="26" customWidth="1"/>
    <col min="71" max="16384" width="2" style="26"/>
  </cols>
  <sheetData>
    <row r="1" spans="1:85" ht="7.9" customHeight="1" thickTop="1" x14ac:dyDescent="0.15">
      <c r="A1" s="213" t="s">
        <v>110</v>
      </c>
      <c r="B1" s="214"/>
      <c r="C1" s="214"/>
      <c r="D1" s="214"/>
      <c r="E1" s="214"/>
      <c r="F1" s="214"/>
      <c r="G1" s="214"/>
      <c r="H1" s="214"/>
      <c r="I1" s="214"/>
      <c r="J1" s="214"/>
      <c r="K1" s="214"/>
      <c r="L1" s="214"/>
      <c r="M1" s="214"/>
      <c r="N1" s="215"/>
      <c r="O1" s="30"/>
      <c r="AO1" s="213" t="s">
        <v>111</v>
      </c>
      <c r="AP1" s="214"/>
      <c r="AQ1" s="214"/>
      <c r="AR1" s="214"/>
      <c r="AS1" s="214"/>
      <c r="AT1" s="214"/>
      <c r="AU1" s="214"/>
      <c r="AV1" s="214"/>
      <c r="AW1" s="214"/>
      <c r="AX1" s="214"/>
      <c r="AY1" s="214"/>
      <c r="AZ1" s="214"/>
      <c r="BA1" s="214"/>
      <c r="BB1" s="215"/>
      <c r="BC1" s="30"/>
    </row>
    <row r="2" spans="1:85" ht="7.9" customHeight="1" x14ac:dyDescent="0.15">
      <c r="A2" s="216"/>
      <c r="B2" s="217"/>
      <c r="C2" s="217"/>
      <c r="D2" s="217"/>
      <c r="E2" s="217"/>
      <c r="F2" s="217"/>
      <c r="G2" s="217"/>
      <c r="H2" s="217"/>
      <c r="I2" s="217"/>
      <c r="J2" s="217"/>
      <c r="K2" s="217"/>
      <c r="L2" s="217"/>
      <c r="M2" s="217"/>
      <c r="N2" s="218"/>
      <c r="O2" s="30"/>
      <c r="AO2" s="216"/>
      <c r="AP2" s="217"/>
      <c r="AQ2" s="217"/>
      <c r="AR2" s="217"/>
      <c r="AS2" s="217"/>
      <c r="AT2" s="217"/>
      <c r="AU2" s="217"/>
      <c r="AV2" s="217"/>
      <c r="AW2" s="217"/>
      <c r="AX2" s="217"/>
      <c r="AY2" s="217"/>
      <c r="AZ2" s="217"/>
      <c r="BA2" s="217"/>
      <c r="BB2" s="218"/>
      <c r="BC2" s="30"/>
    </row>
    <row r="3" spans="1:85" ht="7.9" customHeight="1" x14ac:dyDescent="0.15">
      <c r="A3" s="216"/>
      <c r="B3" s="217"/>
      <c r="C3" s="217"/>
      <c r="D3" s="217"/>
      <c r="E3" s="217"/>
      <c r="F3" s="217"/>
      <c r="G3" s="217"/>
      <c r="H3" s="217"/>
      <c r="I3" s="217"/>
      <c r="J3" s="217"/>
      <c r="K3" s="217"/>
      <c r="L3" s="217"/>
      <c r="M3" s="217"/>
      <c r="N3" s="218"/>
      <c r="O3" s="30"/>
      <c r="AA3" s="26"/>
      <c r="AB3" s="26"/>
      <c r="AC3" s="26"/>
      <c r="AD3" s="26"/>
      <c r="AO3" s="216"/>
      <c r="AP3" s="217"/>
      <c r="AQ3" s="217"/>
      <c r="AR3" s="217"/>
      <c r="AS3" s="217"/>
      <c r="AT3" s="217"/>
      <c r="AU3" s="217"/>
      <c r="AV3" s="217"/>
      <c r="AW3" s="217"/>
      <c r="AX3" s="217"/>
      <c r="AY3" s="217"/>
      <c r="AZ3" s="217"/>
      <c r="BA3" s="217"/>
      <c r="BB3" s="218"/>
      <c r="BC3" s="30"/>
    </row>
    <row r="4" spans="1:85" ht="11.45" customHeight="1" x14ac:dyDescent="0.15">
      <c r="A4" s="216"/>
      <c r="B4" s="217"/>
      <c r="C4" s="217"/>
      <c r="D4" s="217"/>
      <c r="E4" s="217"/>
      <c r="F4" s="217"/>
      <c r="G4" s="217"/>
      <c r="H4" s="217"/>
      <c r="I4" s="217"/>
      <c r="J4" s="217"/>
      <c r="K4" s="217"/>
      <c r="L4" s="217"/>
      <c r="M4" s="217"/>
      <c r="N4" s="218"/>
      <c r="O4" s="30"/>
      <c r="Q4" s="38"/>
      <c r="R4" s="38"/>
      <c r="S4" s="38"/>
      <c r="T4" s="38"/>
      <c r="U4" s="38"/>
      <c r="V4" s="38"/>
      <c r="W4" s="38"/>
      <c r="X4" s="38"/>
      <c r="Y4" s="38"/>
      <c r="Z4" s="38"/>
      <c r="AA4" s="39"/>
      <c r="AB4" s="39"/>
      <c r="AC4" s="39"/>
      <c r="AD4" s="39"/>
      <c r="AO4" s="216"/>
      <c r="AP4" s="217"/>
      <c r="AQ4" s="217"/>
      <c r="AR4" s="217"/>
      <c r="AS4" s="217"/>
      <c r="AT4" s="217"/>
      <c r="AU4" s="217"/>
      <c r="AV4" s="217"/>
      <c r="AW4" s="217"/>
      <c r="AX4" s="217"/>
      <c r="AY4" s="217"/>
      <c r="AZ4" s="217"/>
      <c r="BA4" s="217"/>
      <c r="BB4" s="218"/>
      <c r="BC4" s="30"/>
      <c r="BE4" s="38"/>
      <c r="BF4" s="38"/>
      <c r="BG4" s="38"/>
      <c r="BH4" s="38"/>
      <c r="BI4" s="38"/>
      <c r="BJ4" s="38"/>
      <c r="BK4" s="38"/>
      <c r="BL4" s="38"/>
      <c r="BM4" s="38"/>
      <c r="BN4" s="38"/>
      <c r="BO4" s="39"/>
      <c r="BP4" s="39"/>
      <c r="BQ4" s="39"/>
      <c r="BR4" s="28"/>
    </row>
    <row r="5" spans="1:85" ht="11.45" customHeight="1" thickBot="1" x14ac:dyDescent="0.2">
      <c r="A5" s="219"/>
      <c r="B5" s="220"/>
      <c r="C5" s="220"/>
      <c r="D5" s="220"/>
      <c r="E5" s="220"/>
      <c r="F5" s="220"/>
      <c r="G5" s="220"/>
      <c r="H5" s="220"/>
      <c r="I5" s="220"/>
      <c r="J5" s="220"/>
      <c r="K5" s="220"/>
      <c r="L5" s="220"/>
      <c r="M5" s="220"/>
      <c r="N5" s="221"/>
      <c r="Q5" s="38"/>
      <c r="R5" s="38"/>
      <c r="S5" s="38"/>
      <c r="T5" s="38"/>
      <c r="U5" s="38"/>
      <c r="V5" s="38"/>
      <c r="W5" s="38"/>
      <c r="X5" s="38"/>
      <c r="Y5" s="38"/>
      <c r="Z5" s="38"/>
      <c r="AA5" s="39"/>
      <c r="AB5" s="39"/>
      <c r="AC5" s="39"/>
      <c r="AD5" s="39"/>
      <c r="AO5" s="219"/>
      <c r="AP5" s="220"/>
      <c r="AQ5" s="220"/>
      <c r="AR5" s="220"/>
      <c r="AS5" s="220"/>
      <c r="AT5" s="220"/>
      <c r="AU5" s="220"/>
      <c r="AV5" s="220"/>
      <c r="AW5" s="220"/>
      <c r="AX5" s="220"/>
      <c r="AY5" s="220"/>
      <c r="AZ5" s="220"/>
      <c r="BA5" s="220"/>
      <c r="BB5" s="221"/>
      <c r="BE5" s="38"/>
      <c r="BF5" s="38"/>
      <c r="BG5" s="38"/>
      <c r="BH5" s="38"/>
      <c r="BI5" s="38"/>
      <c r="BJ5" s="38"/>
      <c r="BK5" s="38"/>
      <c r="BL5" s="38"/>
      <c r="BM5" s="38"/>
      <c r="BN5" s="38"/>
      <c r="BO5" s="39"/>
      <c r="BP5" s="39"/>
      <c r="BQ5" s="39"/>
      <c r="BR5" s="28"/>
    </row>
    <row r="6" spans="1:85" ht="11.45" customHeight="1" thickTop="1" x14ac:dyDescent="0.15">
      <c r="H6" s="30"/>
      <c r="M6" s="30"/>
      <c r="Q6" s="38"/>
      <c r="R6" s="38"/>
      <c r="S6" s="38"/>
      <c r="T6" s="38"/>
      <c r="U6" s="38"/>
      <c r="V6" s="38"/>
      <c r="W6" s="38"/>
      <c r="X6" s="38"/>
      <c r="Y6" s="38"/>
      <c r="Z6" s="38"/>
      <c r="AA6" s="39"/>
      <c r="AB6" s="39"/>
      <c r="AC6" s="39"/>
      <c r="AD6" s="39"/>
      <c r="AN6" s="29"/>
      <c r="AV6" s="30"/>
      <c r="BA6" s="30"/>
      <c r="BE6" s="38"/>
      <c r="BF6" s="38"/>
      <c r="BG6" s="38"/>
      <c r="BH6" s="38"/>
      <c r="BI6" s="38"/>
      <c r="BJ6" s="38"/>
      <c r="BK6" s="38"/>
      <c r="BL6" s="38"/>
      <c r="BM6" s="38"/>
      <c r="BN6" s="38"/>
      <c r="BO6" s="39"/>
      <c r="BP6" s="39"/>
      <c r="BQ6" s="39"/>
      <c r="BR6" s="28"/>
    </row>
    <row r="7" spans="1:85" ht="11.45" customHeight="1" x14ac:dyDescent="0.15">
      <c r="A7" s="222" t="s">
        <v>106</v>
      </c>
      <c r="B7" s="222"/>
      <c r="C7" s="222"/>
      <c r="D7" s="222"/>
      <c r="E7" s="222"/>
      <c r="F7" s="222"/>
      <c r="G7" s="222"/>
      <c r="H7" s="222"/>
      <c r="I7" s="222"/>
      <c r="J7" s="222"/>
      <c r="L7" s="30"/>
      <c r="M7" s="30"/>
      <c r="Q7" s="222" t="s">
        <v>107</v>
      </c>
      <c r="R7" s="222"/>
      <c r="S7" s="222"/>
      <c r="T7" s="222"/>
      <c r="U7" s="222"/>
      <c r="V7" s="222"/>
      <c r="W7" s="222"/>
      <c r="X7" s="222"/>
      <c r="Y7" s="222"/>
      <c r="Z7" s="222"/>
      <c r="AA7" s="222"/>
      <c r="AB7" s="222"/>
      <c r="AC7" s="222"/>
      <c r="AD7" s="222"/>
      <c r="AN7" s="29"/>
      <c r="AO7" s="222" t="s">
        <v>106</v>
      </c>
      <c r="AP7" s="222"/>
      <c r="AQ7" s="222"/>
      <c r="AR7" s="222"/>
      <c r="AS7" s="222"/>
      <c r="AT7" s="222"/>
      <c r="AU7" s="222"/>
      <c r="AV7" s="222"/>
      <c r="AW7" s="222"/>
      <c r="AX7" s="222"/>
      <c r="AZ7" s="30"/>
      <c r="BA7" s="30"/>
      <c r="BE7" s="222" t="s">
        <v>107</v>
      </c>
      <c r="BF7" s="222"/>
      <c r="BG7" s="222"/>
      <c r="BH7" s="222"/>
      <c r="BI7" s="222"/>
      <c r="BJ7" s="222"/>
      <c r="BK7" s="222"/>
      <c r="BL7" s="222"/>
      <c r="BM7" s="222"/>
      <c r="BN7" s="222"/>
      <c r="BO7" s="222"/>
      <c r="BP7" s="222"/>
      <c r="BQ7" s="222"/>
      <c r="BR7" s="222"/>
    </row>
    <row r="8" spans="1:85" ht="11.45" customHeight="1" thickBot="1" x14ac:dyDescent="0.2">
      <c r="A8" s="223"/>
      <c r="B8" s="223"/>
      <c r="C8" s="223"/>
      <c r="D8" s="223"/>
      <c r="E8" s="223"/>
      <c r="F8" s="223"/>
      <c r="G8" s="223"/>
      <c r="H8" s="223"/>
      <c r="I8" s="223"/>
      <c r="J8" s="223"/>
      <c r="Q8" s="223"/>
      <c r="R8" s="223"/>
      <c r="S8" s="223"/>
      <c r="T8" s="223"/>
      <c r="U8" s="223"/>
      <c r="V8" s="223"/>
      <c r="W8" s="223"/>
      <c r="X8" s="223"/>
      <c r="Y8" s="223"/>
      <c r="Z8" s="223"/>
      <c r="AA8" s="223"/>
      <c r="AB8" s="223"/>
      <c r="AC8" s="223"/>
      <c r="AD8" s="223"/>
      <c r="AN8" s="29"/>
      <c r="AO8" s="223"/>
      <c r="AP8" s="223"/>
      <c r="AQ8" s="223"/>
      <c r="AR8" s="223"/>
      <c r="AS8" s="223"/>
      <c r="AT8" s="223"/>
      <c r="AU8" s="223"/>
      <c r="AV8" s="223"/>
      <c r="AW8" s="223"/>
      <c r="AX8" s="223"/>
      <c r="BE8" s="223"/>
      <c r="BF8" s="223"/>
      <c r="BG8" s="223"/>
      <c r="BH8" s="223"/>
      <c r="BI8" s="223"/>
      <c r="BJ8" s="223"/>
      <c r="BK8" s="223"/>
      <c r="BL8" s="223"/>
      <c r="BM8" s="223"/>
      <c r="BN8" s="223"/>
      <c r="BO8" s="223"/>
      <c r="BP8" s="223"/>
      <c r="BQ8" s="223"/>
      <c r="BR8" s="223"/>
    </row>
    <row r="9" spans="1:85" ht="11.45" customHeight="1" thickTop="1" x14ac:dyDescent="0.15">
      <c r="Q9" s="38"/>
      <c r="R9" s="38"/>
      <c r="S9" s="38"/>
      <c r="T9" s="38"/>
      <c r="U9" s="38"/>
      <c r="V9" s="38"/>
      <c r="W9" s="38"/>
      <c r="X9" s="38"/>
      <c r="Y9" s="38"/>
      <c r="Z9" s="38"/>
      <c r="AA9" s="39"/>
      <c r="AB9" s="39"/>
      <c r="AC9" s="39"/>
      <c r="AD9" s="39"/>
      <c r="AN9" s="29"/>
      <c r="BE9" s="38"/>
      <c r="BF9" s="38"/>
      <c r="BG9" s="38"/>
      <c r="BH9" s="38"/>
      <c r="BI9" s="38"/>
      <c r="BJ9" s="38"/>
      <c r="BK9" s="38"/>
      <c r="BL9" s="38"/>
      <c r="BM9" s="38"/>
      <c r="BN9" s="38"/>
      <c r="BO9" s="39"/>
      <c r="BP9" s="39"/>
      <c r="BQ9" s="39"/>
      <c r="BR9" s="28"/>
    </row>
    <row r="10" spans="1:85" ht="11.45" customHeight="1" x14ac:dyDescent="0.15">
      <c r="A10" s="197">
        <v>6600</v>
      </c>
      <c r="B10" s="197"/>
      <c r="C10" s="197"/>
      <c r="D10" s="197"/>
      <c r="E10" s="197"/>
      <c r="F10" s="197"/>
      <c r="G10" s="197"/>
      <c r="H10" s="197"/>
      <c r="I10" s="197"/>
      <c r="J10" s="197"/>
      <c r="Q10" s="269">
        <v>6600</v>
      </c>
      <c r="R10" s="269"/>
      <c r="S10" s="269"/>
      <c r="T10" s="269"/>
      <c r="U10" s="269"/>
      <c r="V10" s="269"/>
      <c r="W10" s="269"/>
      <c r="X10" s="269"/>
      <c r="Y10" s="269"/>
      <c r="Z10" s="269"/>
      <c r="AA10" s="270">
        <v>1320</v>
      </c>
      <c r="AB10" s="270"/>
      <c r="AC10" s="270"/>
      <c r="AD10" s="270"/>
      <c r="AG10" s="226" t="s">
        <v>156</v>
      </c>
      <c r="AH10" s="226"/>
      <c r="AI10" s="226"/>
      <c r="AJ10" s="226"/>
      <c r="AK10" s="226"/>
      <c r="AL10" s="226"/>
      <c r="AM10" s="226"/>
      <c r="AN10" s="29"/>
      <c r="AO10" s="206">
        <v>660</v>
      </c>
      <c r="AP10" s="207"/>
      <c r="AQ10" s="207"/>
      <c r="AR10" s="207"/>
      <c r="AS10" s="207"/>
      <c r="AT10" s="207"/>
      <c r="AU10" s="207"/>
      <c r="AV10" s="207"/>
      <c r="AW10" s="208"/>
      <c r="AX10" s="204"/>
      <c r="AZ10" s="28"/>
      <c r="BA10" s="28"/>
      <c r="BB10" s="28"/>
      <c r="BE10" s="271">
        <v>660</v>
      </c>
      <c r="BF10" s="272"/>
      <c r="BG10" s="272"/>
      <c r="BH10" s="272"/>
      <c r="BI10" s="272"/>
      <c r="BJ10" s="272"/>
      <c r="BK10" s="272"/>
      <c r="BL10" s="272"/>
      <c r="BM10" s="273"/>
      <c r="BN10" s="204"/>
      <c r="BO10" s="261">
        <v>132</v>
      </c>
      <c r="BP10" s="262"/>
      <c r="BQ10" s="263"/>
      <c r="BR10" s="267"/>
      <c r="BU10" s="226" t="s">
        <v>157</v>
      </c>
      <c r="BV10" s="226"/>
      <c r="BW10" s="226"/>
      <c r="BX10" s="226"/>
      <c r="BY10" s="226"/>
      <c r="BZ10" s="226"/>
      <c r="CA10" s="226"/>
      <c r="CB10" s="226"/>
      <c r="CC10" s="226"/>
      <c r="CD10" s="226"/>
      <c r="CE10" s="226"/>
      <c r="CF10" s="226"/>
      <c r="CG10" s="226"/>
    </row>
    <row r="11" spans="1:85" ht="11.45" customHeight="1" x14ac:dyDescent="0.15">
      <c r="A11" s="197"/>
      <c r="B11" s="197"/>
      <c r="C11" s="197"/>
      <c r="D11" s="197"/>
      <c r="E11" s="197"/>
      <c r="F11" s="197"/>
      <c r="G11" s="197"/>
      <c r="H11" s="197"/>
      <c r="I11" s="197"/>
      <c r="J11" s="197"/>
      <c r="Q11" s="269"/>
      <c r="R11" s="269"/>
      <c r="S11" s="269"/>
      <c r="T11" s="269"/>
      <c r="U11" s="269"/>
      <c r="V11" s="269"/>
      <c r="W11" s="269"/>
      <c r="X11" s="269"/>
      <c r="Y11" s="269"/>
      <c r="Z11" s="269"/>
      <c r="AA11" s="270"/>
      <c r="AB11" s="270"/>
      <c r="AC11" s="270"/>
      <c r="AD11" s="270"/>
      <c r="AG11" s="226"/>
      <c r="AH11" s="226"/>
      <c r="AI11" s="226"/>
      <c r="AJ11" s="226"/>
      <c r="AK11" s="226"/>
      <c r="AL11" s="226"/>
      <c r="AM11" s="226"/>
      <c r="AN11" s="29"/>
      <c r="AO11" s="209"/>
      <c r="AP11" s="210"/>
      <c r="AQ11" s="210"/>
      <c r="AR11" s="210"/>
      <c r="AS11" s="210"/>
      <c r="AT11" s="210"/>
      <c r="AU11" s="210"/>
      <c r="AV11" s="210"/>
      <c r="AW11" s="211"/>
      <c r="AX11" s="205"/>
      <c r="AZ11" s="28"/>
      <c r="BA11" s="28"/>
      <c r="BB11" s="28"/>
      <c r="BE11" s="274"/>
      <c r="BF11" s="275"/>
      <c r="BG11" s="275"/>
      <c r="BH11" s="275"/>
      <c r="BI11" s="275"/>
      <c r="BJ11" s="275"/>
      <c r="BK11" s="275"/>
      <c r="BL11" s="275"/>
      <c r="BM11" s="276"/>
      <c r="BN11" s="205"/>
      <c r="BO11" s="264"/>
      <c r="BP11" s="265"/>
      <c r="BQ11" s="266"/>
      <c r="BR11" s="268"/>
      <c r="BU11" s="226"/>
      <c r="BV11" s="226"/>
      <c r="BW11" s="226"/>
      <c r="BX11" s="226"/>
      <c r="BY11" s="226"/>
      <c r="BZ11" s="226"/>
      <c r="CA11" s="226"/>
      <c r="CB11" s="226"/>
      <c r="CC11" s="226"/>
      <c r="CD11" s="226"/>
      <c r="CE11" s="226"/>
      <c r="CF11" s="226"/>
      <c r="CG11" s="226"/>
    </row>
    <row r="12" spans="1:85" ht="11.45" customHeight="1" x14ac:dyDescent="0.15">
      <c r="A12" s="197">
        <v>6600</v>
      </c>
      <c r="B12" s="197"/>
      <c r="C12" s="197"/>
      <c r="D12" s="197"/>
      <c r="E12" s="197"/>
      <c r="F12" s="197"/>
      <c r="G12" s="197"/>
      <c r="H12" s="197"/>
      <c r="I12" s="197"/>
      <c r="J12" s="197"/>
      <c r="Q12" s="269">
        <v>6600</v>
      </c>
      <c r="R12" s="269"/>
      <c r="S12" s="269"/>
      <c r="T12" s="269"/>
      <c r="U12" s="269"/>
      <c r="V12" s="269"/>
      <c r="W12" s="269"/>
      <c r="X12" s="269"/>
      <c r="Y12" s="269"/>
      <c r="Z12" s="269"/>
      <c r="AA12" s="270">
        <v>1320</v>
      </c>
      <c r="AB12" s="270"/>
      <c r="AC12" s="270"/>
      <c r="AD12" s="270"/>
      <c r="AG12" s="226"/>
      <c r="AH12" s="226"/>
      <c r="AI12" s="226"/>
      <c r="AJ12" s="226"/>
      <c r="AK12" s="226"/>
      <c r="AL12" s="226"/>
      <c r="AM12" s="226"/>
      <c r="AO12" s="206">
        <v>660</v>
      </c>
      <c r="AP12" s="207"/>
      <c r="AQ12" s="207"/>
      <c r="AR12" s="207"/>
      <c r="AS12" s="207"/>
      <c r="AT12" s="207"/>
      <c r="AU12" s="207"/>
      <c r="AV12" s="207"/>
      <c r="AW12" s="208"/>
      <c r="AX12" s="204"/>
      <c r="BE12" s="271">
        <v>660</v>
      </c>
      <c r="BF12" s="272"/>
      <c r="BG12" s="272"/>
      <c r="BH12" s="272"/>
      <c r="BI12" s="272"/>
      <c r="BJ12" s="272"/>
      <c r="BK12" s="272"/>
      <c r="BL12" s="272"/>
      <c r="BM12" s="273"/>
      <c r="BN12" s="204"/>
      <c r="BO12" s="261">
        <v>132</v>
      </c>
      <c r="BP12" s="262"/>
      <c r="BQ12" s="263"/>
      <c r="BR12" s="267"/>
      <c r="BU12" s="226"/>
      <c r="BV12" s="226"/>
      <c r="BW12" s="226"/>
      <c r="BX12" s="226"/>
      <c r="BY12" s="226"/>
      <c r="BZ12" s="226"/>
      <c r="CA12" s="226"/>
      <c r="CB12" s="226"/>
      <c r="CC12" s="226"/>
      <c r="CD12" s="226"/>
      <c r="CE12" s="226"/>
      <c r="CF12" s="226"/>
      <c r="CG12" s="226"/>
    </row>
    <row r="13" spans="1:85" ht="11.45" customHeight="1" x14ac:dyDescent="0.15">
      <c r="A13" s="197"/>
      <c r="B13" s="197"/>
      <c r="C13" s="197"/>
      <c r="D13" s="197"/>
      <c r="E13" s="197"/>
      <c r="F13" s="197"/>
      <c r="G13" s="197"/>
      <c r="H13" s="197"/>
      <c r="I13" s="197"/>
      <c r="J13" s="197"/>
      <c r="Q13" s="269"/>
      <c r="R13" s="269"/>
      <c r="S13" s="269"/>
      <c r="T13" s="269"/>
      <c r="U13" s="269"/>
      <c r="V13" s="269"/>
      <c r="W13" s="269"/>
      <c r="X13" s="269"/>
      <c r="Y13" s="269"/>
      <c r="Z13" s="269"/>
      <c r="AA13" s="270"/>
      <c r="AB13" s="270"/>
      <c r="AC13" s="270"/>
      <c r="AD13" s="270"/>
      <c r="AG13" s="226"/>
      <c r="AH13" s="226"/>
      <c r="AI13" s="226"/>
      <c r="AJ13" s="226"/>
      <c r="AK13" s="226"/>
      <c r="AL13" s="226"/>
      <c r="AM13" s="226"/>
      <c r="AO13" s="209"/>
      <c r="AP13" s="210"/>
      <c r="AQ13" s="210"/>
      <c r="AR13" s="210"/>
      <c r="AS13" s="210"/>
      <c r="AT13" s="210"/>
      <c r="AU13" s="210"/>
      <c r="AV13" s="210"/>
      <c r="AW13" s="211"/>
      <c r="AX13" s="205"/>
      <c r="BE13" s="274"/>
      <c r="BF13" s="275"/>
      <c r="BG13" s="275"/>
      <c r="BH13" s="275"/>
      <c r="BI13" s="275"/>
      <c r="BJ13" s="275"/>
      <c r="BK13" s="275"/>
      <c r="BL13" s="275"/>
      <c r="BM13" s="276"/>
      <c r="BN13" s="205"/>
      <c r="BO13" s="264"/>
      <c r="BP13" s="265"/>
      <c r="BQ13" s="266"/>
      <c r="BR13" s="268"/>
      <c r="BU13" s="226"/>
      <c r="BV13" s="226"/>
      <c r="BW13" s="226"/>
      <c r="BX13" s="226"/>
      <c r="BY13" s="226"/>
      <c r="BZ13" s="226"/>
      <c r="CA13" s="226"/>
      <c r="CB13" s="226"/>
      <c r="CC13" s="226"/>
      <c r="CD13" s="226"/>
      <c r="CE13" s="226"/>
      <c r="CF13" s="226"/>
      <c r="CG13" s="226"/>
    </row>
    <row r="14" spans="1:85" ht="11.45" customHeight="1" x14ac:dyDescent="0.15">
      <c r="A14" s="197">
        <v>6600</v>
      </c>
      <c r="B14" s="197"/>
      <c r="C14" s="197"/>
      <c r="D14" s="197"/>
      <c r="E14" s="197"/>
      <c r="F14" s="197"/>
      <c r="G14" s="197"/>
      <c r="H14" s="197"/>
      <c r="I14" s="197"/>
      <c r="J14" s="197"/>
      <c r="Q14" s="269">
        <v>6600</v>
      </c>
      <c r="R14" s="269"/>
      <c r="S14" s="269"/>
      <c r="T14" s="269"/>
      <c r="U14" s="269"/>
      <c r="V14" s="269"/>
      <c r="W14" s="269"/>
      <c r="X14" s="269"/>
      <c r="Y14" s="269"/>
      <c r="Z14" s="269"/>
      <c r="AA14" s="270">
        <v>1320</v>
      </c>
      <c r="AB14" s="270"/>
      <c r="AC14" s="270"/>
      <c r="AD14" s="270"/>
      <c r="AG14" s="226"/>
      <c r="AH14" s="226"/>
      <c r="AI14" s="226"/>
      <c r="AJ14" s="226"/>
      <c r="AK14" s="226"/>
      <c r="AL14" s="226"/>
      <c r="AM14" s="226"/>
      <c r="AO14" s="206">
        <v>660</v>
      </c>
      <c r="AP14" s="207"/>
      <c r="AQ14" s="207"/>
      <c r="AR14" s="207"/>
      <c r="AS14" s="207"/>
      <c r="AT14" s="207"/>
      <c r="AU14" s="207"/>
      <c r="AV14" s="207"/>
      <c r="AW14" s="208"/>
      <c r="AX14" s="204"/>
      <c r="BE14" s="271">
        <v>660</v>
      </c>
      <c r="BF14" s="272"/>
      <c r="BG14" s="272"/>
      <c r="BH14" s="272"/>
      <c r="BI14" s="272"/>
      <c r="BJ14" s="272"/>
      <c r="BK14" s="272"/>
      <c r="BL14" s="272"/>
      <c r="BM14" s="273"/>
      <c r="BN14" s="204"/>
      <c r="BO14" s="261">
        <v>132</v>
      </c>
      <c r="BP14" s="262"/>
      <c r="BQ14" s="263"/>
      <c r="BR14" s="267"/>
      <c r="BU14" s="226"/>
      <c r="BV14" s="226"/>
      <c r="BW14" s="226"/>
      <c r="BX14" s="226"/>
      <c r="BY14" s="226"/>
      <c r="BZ14" s="226"/>
      <c r="CA14" s="226"/>
      <c r="CB14" s="226"/>
      <c r="CC14" s="226"/>
      <c r="CD14" s="226"/>
      <c r="CE14" s="226"/>
      <c r="CF14" s="226"/>
      <c r="CG14" s="226"/>
    </row>
    <row r="15" spans="1:85" ht="11.45" customHeight="1" x14ac:dyDescent="0.15">
      <c r="A15" s="197"/>
      <c r="B15" s="197"/>
      <c r="C15" s="197"/>
      <c r="D15" s="197"/>
      <c r="E15" s="197"/>
      <c r="F15" s="197"/>
      <c r="G15" s="197"/>
      <c r="H15" s="197"/>
      <c r="I15" s="197"/>
      <c r="J15" s="197"/>
      <c r="Q15" s="269"/>
      <c r="R15" s="269"/>
      <c r="S15" s="269"/>
      <c r="T15" s="269"/>
      <c r="U15" s="269"/>
      <c r="V15" s="269"/>
      <c r="W15" s="269"/>
      <c r="X15" s="269"/>
      <c r="Y15" s="269"/>
      <c r="Z15" s="269"/>
      <c r="AA15" s="270"/>
      <c r="AB15" s="270"/>
      <c r="AC15" s="270"/>
      <c r="AD15" s="270"/>
      <c r="AG15" s="226"/>
      <c r="AH15" s="226"/>
      <c r="AI15" s="226"/>
      <c r="AJ15" s="226"/>
      <c r="AK15" s="226"/>
      <c r="AL15" s="226"/>
      <c r="AM15" s="226"/>
      <c r="AO15" s="209"/>
      <c r="AP15" s="210"/>
      <c r="AQ15" s="210"/>
      <c r="AR15" s="210"/>
      <c r="AS15" s="210"/>
      <c r="AT15" s="210"/>
      <c r="AU15" s="210"/>
      <c r="AV15" s="210"/>
      <c r="AW15" s="211"/>
      <c r="AX15" s="205"/>
      <c r="BE15" s="274"/>
      <c r="BF15" s="275"/>
      <c r="BG15" s="275"/>
      <c r="BH15" s="275"/>
      <c r="BI15" s="275"/>
      <c r="BJ15" s="275"/>
      <c r="BK15" s="275"/>
      <c r="BL15" s="275"/>
      <c r="BM15" s="276"/>
      <c r="BN15" s="205"/>
      <c r="BO15" s="264"/>
      <c r="BP15" s="265"/>
      <c r="BQ15" s="266"/>
      <c r="BR15" s="268"/>
      <c r="BU15" s="226"/>
      <c r="BV15" s="226"/>
      <c r="BW15" s="226"/>
      <c r="BX15" s="226"/>
      <c r="BY15" s="226"/>
      <c r="BZ15" s="226"/>
      <c r="CA15" s="226"/>
      <c r="CB15" s="226"/>
      <c r="CC15" s="226"/>
      <c r="CD15" s="226"/>
      <c r="CE15" s="226"/>
      <c r="CF15" s="226"/>
      <c r="CG15" s="226"/>
    </row>
    <row r="16" spans="1:85" ht="11.45" customHeight="1" x14ac:dyDescent="0.15">
      <c r="A16" s="197">
        <v>6600</v>
      </c>
      <c r="B16" s="197"/>
      <c r="C16" s="197"/>
      <c r="D16" s="197"/>
      <c r="E16" s="197"/>
      <c r="F16" s="197"/>
      <c r="G16" s="197"/>
      <c r="H16" s="197"/>
      <c r="I16" s="197"/>
      <c r="J16" s="197"/>
      <c r="Q16" s="277">
        <v>6600</v>
      </c>
      <c r="R16" s="277"/>
      <c r="S16" s="277"/>
      <c r="T16" s="277"/>
      <c r="U16" s="277"/>
      <c r="V16" s="277"/>
      <c r="W16" s="277"/>
      <c r="X16" s="277"/>
      <c r="Y16" s="277"/>
      <c r="Z16" s="277"/>
      <c r="AA16" s="278">
        <v>1320</v>
      </c>
      <c r="AB16" s="278"/>
      <c r="AC16" s="278"/>
      <c r="AD16" s="278"/>
      <c r="AG16" s="226"/>
      <c r="AH16" s="226"/>
      <c r="AI16" s="226"/>
      <c r="AJ16" s="226"/>
      <c r="AK16" s="226"/>
      <c r="AL16" s="226"/>
      <c r="AM16" s="226"/>
      <c r="AO16" s="206">
        <v>660</v>
      </c>
      <c r="AP16" s="207"/>
      <c r="AQ16" s="207"/>
      <c r="AR16" s="207"/>
      <c r="AS16" s="207"/>
      <c r="AT16" s="207"/>
      <c r="AU16" s="207"/>
      <c r="AV16" s="207"/>
      <c r="AW16" s="208"/>
      <c r="AX16" s="204"/>
      <c r="BE16" s="206">
        <v>660</v>
      </c>
      <c r="BF16" s="207"/>
      <c r="BG16" s="207"/>
      <c r="BH16" s="207"/>
      <c r="BI16" s="207"/>
      <c r="BJ16" s="207"/>
      <c r="BK16" s="207"/>
      <c r="BL16" s="207"/>
      <c r="BM16" s="208"/>
      <c r="BN16" s="204"/>
      <c r="BO16" s="279">
        <v>132</v>
      </c>
      <c r="BP16" s="280"/>
      <c r="BQ16" s="281"/>
      <c r="BR16" s="244"/>
      <c r="BU16" s="226"/>
      <c r="BV16" s="226"/>
      <c r="BW16" s="226"/>
      <c r="BX16" s="226"/>
      <c r="BY16" s="226"/>
      <c r="BZ16" s="226"/>
      <c r="CA16" s="226"/>
      <c r="CB16" s="226"/>
      <c r="CC16" s="226"/>
      <c r="CD16" s="226"/>
      <c r="CE16" s="226"/>
      <c r="CF16" s="226"/>
      <c r="CG16" s="226"/>
    </row>
    <row r="17" spans="1:85" ht="11.45" customHeight="1" x14ac:dyDescent="0.15">
      <c r="A17" s="197"/>
      <c r="B17" s="197"/>
      <c r="C17" s="197"/>
      <c r="D17" s="197"/>
      <c r="E17" s="197"/>
      <c r="F17" s="197"/>
      <c r="G17" s="197"/>
      <c r="H17" s="197"/>
      <c r="I17" s="197"/>
      <c r="J17" s="197"/>
      <c r="Q17" s="277"/>
      <c r="R17" s="277"/>
      <c r="S17" s="277"/>
      <c r="T17" s="277"/>
      <c r="U17" s="277"/>
      <c r="V17" s="277"/>
      <c r="W17" s="277"/>
      <c r="X17" s="277"/>
      <c r="Y17" s="277"/>
      <c r="Z17" s="277"/>
      <c r="AA17" s="278"/>
      <c r="AB17" s="278"/>
      <c r="AC17" s="278"/>
      <c r="AD17" s="278"/>
      <c r="AG17" s="226"/>
      <c r="AH17" s="226"/>
      <c r="AI17" s="226"/>
      <c r="AJ17" s="226"/>
      <c r="AK17" s="226"/>
      <c r="AL17" s="226"/>
      <c r="AM17" s="226"/>
      <c r="AO17" s="209"/>
      <c r="AP17" s="210"/>
      <c r="AQ17" s="210"/>
      <c r="AR17" s="210"/>
      <c r="AS17" s="210"/>
      <c r="AT17" s="210"/>
      <c r="AU17" s="210"/>
      <c r="AV17" s="210"/>
      <c r="AW17" s="211"/>
      <c r="AX17" s="205"/>
      <c r="BE17" s="209"/>
      <c r="BF17" s="210"/>
      <c r="BG17" s="210"/>
      <c r="BH17" s="210"/>
      <c r="BI17" s="210"/>
      <c r="BJ17" s="210"/>
      <c r="BK17" s="210"/>
      <c r="BL17" s="210"/>
      <c r="BM17" s="211"/>
      <c r="BN17" s="205"/>
      <c r="BO17" s="282"/>
      <c r="BP17" s="283"/>
      <c r="BQ17" s="284"/>
      <c r="BR17" s="245"/>
      <c r="BU17" s="226"/>
      <c r="BV17" s="226"/>
      <c r="BW17" s="226"/>
      <c r="BX17" s="226"/>
      <c r="BY17" s="226"/>
      <c r="BZ17" s="226"/>
      <c r="CA17" s="226"/>
      <c r="CB17" s="226"/>
      <c r="CC17" s="226"/>
      <c r="CD17" s="226"/>
      <c r="CE17" s="226"/>
      <c r="CF17" s="226"/>
      <c r="CG17" s="226"/>
    </row>
    <row r="18" spans="1:85" ht="11.45" customHeight="1" x14ac:dyDescent="0.15">
      <c r="A18" s="197">
        <v>6600</v>
      </c>
      <c r="B18" s="197"/>
      <c r="C18" s="197"/>
      <c r="D18" s="197"/>
      <c r="E18" s="197"/>
      <c r="F18" s="197"/>
      <c r="G18" s="197"/>
      <c r="H18" s="197"/>
      <c r="I18" s="197"/>
      <c r="J18" s="197"/>
      <c r="Q18" s="277">
        <v>6600</v>
      </c>
      <c r="R18" s="277"/>
      <c r="S18" s="277"/>
      <c r="T18" s="277"/>
      <c r="U18" s="277"/>
      <c r="V18" s="277"/>
      <c r="W18" s="277"/>
      <c r="X18" s="277"/>
      <c r="Y18" s="277"/>
      <c r="Z18" s="277"/>
      <c r="AA18" s="278">
        <v>1320</v>
      </c>
      <c r="AB18" s="278"/>
      <c r="AC18" s="278"/>
      <c r="AD18" s="278"/>
      <c r="AG18" s="226"/>
      <c r="AH18" s="226"/>
      <c r="AI18" s="226"/>
      <c r="AJ18" s="226"/>
      <c r="AK18" s="226"/>
      <c r="AL18" s="226"/>
      <c r="AM18" s="226"/>
      <c r="AO18" s="206">
        <v>660</v>
      </c>
      <c r="AP18" s="207"/>
      <c r="AQ18" s="207"/>
      <c r="AR18" s="207"/>
      <c r="AS18" s="207"/>
      <c r="AT18" s="207"/>
      <c r="AU18" s="207"/>
      <c r="AV18" s="207"/>
      <c r="AW18" s="208"/>
      <c r="AX18" s="204"/>
      <c r="BE18" s="206">
        <v>660</v>
      </c>
      <c r="BF18" s="207"/>
      <c r="BG18" s="207"/>
      <c r="BH18" s="207"/>
      <c r="BI18" s="207"/>
      <c r="BJ18" s="207"/>
      <c r="BK18" s="207"/>
      <c r="BL18" s="207"/>
      <c r="BM18" s="208"/>
      <c r="BN18" s="204"/>
      <c r="BO18" s="279">
        <v>132</v>
      </c>
      <c r="BP18" s="280"/>
      <c r="BQ18" s="281"/>
      <c r="BR18" s="244"/>
      <c r="BU18" s="29"/>
      <c r="BV18" s="29"/>
      <c r="BW18" s="29"/>
      <c r="BX18" s="29"/>
      <c r="BY18" s="29"/>
      <c r="BZ18" s="29"/>
      <c r="CA18" s="29"/>
      <c r="CB18" s="29"/>
      <c r="CC18" s="29"/>
      <c r="CD18" s="29"/>
      <c r="CE18" s="29"/>
      <c r="CF18" s="29"/>
      <c r="CG18" s="29"/>
    </row>
    <row r="19" spans="1:85" ht="11.45" customHeight="1" x14ac:dyDescent="0.15">
      <c r="A19" s="197"/>
      <c r="B19" s="197"/>
      <c r="C19" s="197"/>
      <c r="D19" s="197"/>
      <c r="E19" s="197"/>
      <c r="F19" s="197"/>
      <c r="G19" s="197"/>
      <c r="H19" s="197"/>
      <c r="I19" s="197"/>
      <c r="J19" s="197"/>
      <c r="Q19" s="277"/>
      <c r="R19" s="277"/>
      <c r="S19" s="277"/>
      <c r="T19" s="277"/>
      <c r="U19" s="277"/>
      <c r="V19" s="277"/>
      <c r="W19" s="277"/>
      <c r="X19" s="277"/>
      <c r="Y19" s="277"/>
      <c r="Z19" s="277"/>
      <c r="AA19" s="278"/>
      <c r="AB19" s="278"/>
      <c r="AC19" s="278"/>
      <c r="AD19" s="278"/>
      <c r="AG19" s="227" t="s">
        <v>124</v>
      </c>
      <c r="AH19" s="227"/>
      <c r="AI19" s="227"/>
      <c r="AJ19" s="227"/>
      <c r="AK19" s="227"/>
      <c r="AL19" s="227"/>
      <c r="AM19" s="227"/>
      <c r="AO19" s="209"/>
      <c r="AP19" s="210"/>
      <c r="AQ19" s="210"/>
      <c r="AR19" s="210"/>
      <c r="AS19" s="210"/>
      <c r="AT19" s="210"/>
      <c r="AU19" s="210"/>
      <c r="AV19" s="210"/>
      <c r="AW19" s="211"/>
      <c r="AX19" s="205"/>
      <c r="BE19" s="209"/>
      <c r="BF19" s="210"/>
      <c r="BG19" s="210"/>
      <c r="BH19" s="210"/>
      <c r="BI19" s="210"/>
      <c r="BJ19" s="210"/>
      <c r="BK19" s="210"/>
      <c r="BL19" s="210"/>
      <c r="BM19" s="211"/>
      <c r="BN19" s="205"/>
      <c r="BO19" s="282"/>
      <c r="BP19" s="283"/>
      <c r="BQ19" s="284"/>
      <c r="BR19" s="245"/>
      <c r="BU19" s="29"/>
      <c r="BV19" s="29"/>
      <c r="BW19" s="29"/>
      <c r="BX19" s="29"/>
      <c r="BY19" s="29"/>
      <c r="BZ19" s="29"/>
      <c r="CA19" s="29"/>
      <c r="CB19" s="29"/>
      <c r="CC19" s="29"/>
      <c r="CD19" s="29"/>
      <c r="CE19" s="29"/>
      <c r="CF19" s="29"/>
      <c r="CG19" s="29"/>
    </row>
    <row r="20" spans="1:85" ht="11.45" customHeight="1" x14ac:dyDescent="0.15">
      <c r="A20" s="197">
        <v>6600</v>
      </c>
      <c r="B20" s="197"/>
      <c r="C20" s="197"/>
      <c r="D20" s="197"/>
      <c r="E20" s="197"/>
      <c r="F20" s="197"/>
      <c r="G20" s="197"/>
      <c r="H20" s="197"/>
      <c r="I20" s="197"/>
      <c r="J20" s="197"/>
      <c r="Q20" s="197">
        <v>6600</v>
      </c>
      <c r="R20" s="197"/>
      <c r="S20" s="197"/>
      <c r="T20" s="197"/>
      <c r="U20" s="197"/>
      <c r="V20" s="197"/>
      <c r="W20" s="197"/>
      <c r="X20" s="197"/>
      <c r="Y20" s="197"/>
      <c r="Z20" s="197"/>
      <c r="AA20" s="278">
        <v>1320</v>
      </c>
      <c r="AB20" s="278"/>
      <c r="AC20" s="278"/>
      <c r="AD20" s="278"/>
      <c r="AG20" s="227"/>
      <c r="AH20" s="227"/>
      <c r="AI20" s="227"/>
      <c r="AJ20" s="227"/>
      <c r="AK20" s="227"/>
      <c r="AL20" s="227"/>
      <c r="AM20" s="227"/>
      <c r="AO20" s="206">
        <v>660</v>
      </c>
      <c r="AP20" s="207"/>
      <c r="AQ20" s="207"/>
      <c r="AR20" s="207"/>
      <c r="AS20" s="207"/>
      <c r="AT20" s="207"/>
      <c r="AU20" s="207"/>
      <c r="AV20" s="207"/>
      <c r="AW20" s="208"/>
      <c r="AX20" s="204"/>
      <c r="BE20" s="206">
        <v>660</v>
      </c>
      <c r="BF20" s="207"/>
      <c r="BG20" s="207"/>
      <c r="BH20" s="207"/>
      <c r="BI20" s="207"/>
      <c r="BJ20" s="207"/>
      <c r="BK20" s="207"/>
      <c r="BL20" s="207"/>
      <c r="BM20" s="208"/>
      <c r="BN20" s="204"/>
      <c r="BO20" s="279">
        <v>132</v>
      </c>
      <c r="BP20" s="280"/>
      <c r="BQ20" s="281"/>
      <c r="BR20" s="244"/>
    </row>
    <row r="21" spans="1:85" ht="11.45" customHeight="1" x14ac:dyDescent="0.15">
      <c r="A21" s="197"/>
      <c r="B21" s="197"/>
      <c r="C21" s="197"/>
      <c r="D21" s="197"/>
      <c r="E21" s="197"/>
      <c r="F21" s="197"/>
      <c r="G21" s="197"/>
      <c r="H21" s="197"/>
      <c r="I21" s="197"/>
      <c r="J21" s="197"/>
      <c r="Q21" s="197"/>
      <c r="R21" s="197"/>
      <c r="S21" s="197"/>
      <c r="T21" s="197"/>
      <c r="U21" s="197"/>
      <c r="V21" s="197"/>
      <c r="W21" s="197"/>
      <c r="X21" s="197"/>
      <c r="Y21" s="197"/>
      <c r="Z21" s="197"/>
      <c r="AA21" s="278"/>
      <c r="AB21" s="278"/>
      <c r="AC21" s="278"/>
      <c r="AD21" s="278"/>
      <c r="AG21" s="227"/>
      <c r="AH21" s="227"/>
      <c r="AI21" s="227"/>
      <c r="AJ21" s="227"/>
      <c r="AK21" s="227"/>
      <c r="AL21" s="227"/>
      <c r="AM21" s="227"/>
      <c r="AO21" s="209"/>
      <c r="AP21" s="210"/>
      <c r="AQ21" s="210"/>
      <c r="AR21" s="210"/>
      <c r="AS21" s="210"/>
      <c r="AT21" s="210"/>
      <c r="AU21" s="210"/>
      <c r="AV21" s="210"/>
      <c r="AW21" s="211"/>
      <c r="AX21" s="205"/>
      <c r="BE21" s="209"/>
      <c r="BF21" s="210"/>
      <c r="BG21" s="210"/>
      <c r="BH21" s="210"/>
      <c r="BI21" s="210"/>
      <c r="BJ21" s="210"/>
      <c r="BK21" s="210"/>
      <c r="BL21" s="210"/>
      <c r="BM21" s="211"/>
      <c r="BN21" s="205"/>
      <c r="BO21" s="282"/>
      <c r="BP21" s="283"/>
      <c r="BQ21" s="284"/>
      <c r="BR21" s="245"/>
    </row>
    <row r="22" spans="1:85" ht="11.45" customHeight="1" x14ac:dyDescent="0.15">
      <c r="A22" s="197">
        <v>6600</v>
      </c>
      <c r="B22" s="197"/>
      <c r="C22" s="197"/>
      <c r="D22" s="197"/>
      <c r="E22" s="197"/>
      <c r="F22" s="197"/>
      <c r="G22" s="197"/>
      <c r="H22" s="197"/>
      <c r="I22" s="197"/>
      <c r="J22" s="197"/>
      <c r="Q22" s="197">
        <v>6600</v>
      </c>
      <c r="R22" s="197"/>
      <c r="S22" s="197"/>
      <c r="T22" s="197"/>
      <c r="U22" s="197"/>
      <c r="V22" s="197"/>
      <c r="W22" s="197"/>
      <c r="X22" s="197"/>
      <c r="Y22" s="197"/>
      <c r="Z22" s="197"/>
      <c r="AA22" s="278">
        <v>1320</v>
      </c>
      <c r="AB22" s="278"/>
      <c r="AC22" s="278"/>
      <c r="AD22" s="278"/>
      <c r="AG22" s="227"/>
      <c r="AH22" s="227"/>
      <c r="AI22" s="227"/>
      <c r="AJ22" s="227"/>
      <c r="AK22" s="227"/>
      <c r="AL22" s="227"/>
      <c r="AM22" s="227"/>
      <c r="AO22" s="206">
        <v>660</v>
      </c>
      <c r="AP22" s="207"/>
      <c r="AQ22" s="207"/>
      <c r="AR22" s="207"/>
      <c r="AS22" s="207"/>
      <c r="AT22" s="207"/>
      <c r="AU22" s="207"/>
      <c r="AV22" s="207"/>
      <c r="AW22" s="208"/>
      <c r="AX22" s="204"/>
      <c r="BE22" s="206">
        <v>660</v>
      </c>
      <c r="BF22" s="207"/>
      <c r="BG22" s="207"/>
      <c r="BH22" s="207"/>
      <c r="BI22" s="207"/>
      <c r="BJ22" s="207"/>
      <c r="BK22" s="207"/>
      <c r="BL22" s="207"/>
      <c r="BM22" s="208"/>
      <c r="BN22" s="204"/>
      <c r="BO22" s="279">
        <v>132</v>
      </c>
      <c r="BP22" s="280"/>
      <c r="BQ22" s="281"/>
      <c r="BR22" s="244"/>
      <c r="BU22" s="227" t="s">
        <v>125</v>
      </c>
      <c r="BV22" s="227"/>
      <c r="BW22" s="227"/>
      <c r="BX22" s="227"/>
      <c r="BY22" s="227"/>
      <c r="BZ22" s="227"/>
      <c r="CA22" s="227"/>
      <c r="CB22" s="227"/>
      <c r="CC22" s="227"/>
      <c r="CD22" s="227"/>
      <c r="CE22" s="227"/>
      <c r="CF22" s="227"/>
      <c r="CG22" s="227"/>
    </row>
    <row r="23" spans="1:85" ht="11.45" customHeight="1" x14ac:dyDescent="0.15">
      <c r="A23" s="197"/>
      <c r="B23" s="197"/>
      <c r="C23" s="197"/>
      <c r="D23" s="197"/>
      <c r="E23" s="197"/>
      <c r="F23" s="197"/>
      <c r="G23" s="197"/>
      <c r="H23" s="197"/>
      <c r="I23" s="197"/>
      <c r="J23" s="197"/>
      <c r="Q23" s="197"/>
      <c r="R23" s="197"/>
      <c r="S23" s="197"/>
      <c r="T23" s="197"/>
      <c r="U23" s="197"/>
      <c r="V23" s="197"/>
      <c r="W23" s="197"/>
      <c r="X23" s="197"/>
      <c r="Y23" s="197"/>
      <c r="Z23" s="197"/>
      <c r="AA23" s="278"/>
      <c r="AB23" s="278"/>
      <c r="AC23" s="278"/>
      <c r="AD23" s="278"/>
      <c r="AG23" s="227"/>
      <c r="AH23" s="227"/>
      <c r="AI23" s="227"/>
      <c r="AJ23" s="227"/>
      <c r="AK23" s="227"/>
      <c r="AL23" s="227"/>
      <c r="AM23" s="227"/>
      <c r="AO23" s="209"/>
      <c r="AP23" s="210"/>
      <c r="AQ23" s="210"/>
      <c r="AR23" s="210"/>
      <c r="AS23" s="210"/>
      <c r="AT23" s="210"/>
      <c r="AU23" s="210"/>
      <c r="AV23" s="210"/>
      <c r="AW23" s="211"/>
      <c r="AX23" s="205"/>
      <c r="BE23" s="209"/>
      <c r="BF23" s="210"/>
      <c r="BG23" s="210"/>
      <c r="BH23" s="210"/>
      <c r="BI23" s="210"/>
      <c r="BJ23" s="210"/>
      <c r="BK23" s="210"/>
      <c r="BL23" s="210"/>
      <c r="BM23" s="211"/>
      <c r="BN23" s="205"/>
      <c r="BO23" s="282"/>
      <c r="BP23" s="283"/>
      <c r="BQ23" s="284"/>
      <c r="BR23" s="245"/>
      <c r="BU23" s="227"/>
      <c r="BV23" s="227"/>
      <c r="BW23" s="227"/>
      <c r="BX23" s="227"/>
      <c r="BY23" s="227"/>
      <c r="BZ23" s="227"/>
      <c r="CA23" s="227"/>
      <c r="CB23" s="227"/>
      <c r="CC23" s="227"/>
      <c r="CD23" s="227"/>
      <c r="CE23" s="227"/>
      <c r="CF23" s="227"/>
      <c r="CG23" s="227"/>
    </row>
    <row r="24" spans="1:85" ht="11.45" customHeight="1" x14ac:dyDescent="0.15">
      <c r="A24" s="197">
        <v>6600</v>
      </c>
      <c r="B24" s="197"/>
      <c r="C24" s="197"/>
      <c r="D24" s="197"/>
      <c r="E24" s="197"/>
      <c r="F24" s="197"/>
      <c r="G24" s="197"/>
      <c r="H24" s="197"/>
      <c r="I24" s="197"/>
      <c r="J24" s="197"/>
      <c r="M24" s="202" t="s">
        <v>105</v>
      </c>
      <c r="N24" s="203"/>
      <c r="O24" s="203"/>
      <c r="Q24" s="197">
        <v>6600</v>
      </c>
      <c r="R24" s="197"/>
      <c r="S24" s="197"/>
      <c r="T24" s="197"/>
      <c r="U24" s="197"/>
      <c r="V24" s="197"/>
      <c r="W24" s="197"/>
      <c r="X24" s="197"/>
      <c r="Y24" s="197"/>
      <c r="Z24" s="197"/>
      <c r="AA24" s="278">
        <v>1320</v>
      </c>
      <c r="AB24" s="278"/>
      <c r="AC24" s="278"/>
      <c r="AD24" s="278"/>
      <c r="AG24" s="227"/>
      <c r="AH24" s="227"/>
      <c r="AI24" s="227"/>
      <c r="AJ24" s="227"/>
      <c r="AK24" s="227"/>
      <c r="AL24" s="227"/>
      <c r="AM24" s="227"/>
      <c r="AN24" s="31"/>
      <c r="AO24" s="206">
        <v>660</v>
      </c>
      <c r="AP24" s="207"/>
      <c r="AQ24" s="207"/>
      <c r="AR24" s="207"/>
      <c r="AS24" s="207"/>
      <c r="AT24" s="207"/>
      <c r="AU24" s="207"/>
      <c r="AV24" s="207"/>
      <c r="AW24" s="208"/>
      <c r="AX24" s="204"/>
      <c r="BA24" s="202" t="s">
        <v>105</v>
      </c>
      <c r="BB24" s="203"/>
      <c r="BC24" s="203"/>
      <c r="BE24" s="206">
        <v>660</v>
      </c>
      <c r="BF24" s="207"/>
      <c r="BG24" s="207"/>
      <c r="BH24" s="207"/>
      <c r="BI24" s="207"/>
      <c r="BJ24" s="207"/>
      <c r="BK24" s="207"/>
      <c r="BL24" s="207"/>
      <c r="BM24" s="208"/>
      <c r="BN24" s="204"/>
      <c r="BO24" s="279">
        <v>132</v>
      </c>
      <c r="BP24" s="280"/>
      <c r="BQ24" s="281"/>
      <c r="BR24" s="244"/>
      <c r="BU24" s="227"/>
      <c r="BV24" s="227"/>
      <c r="BW24" s="227"/>
      <c r="BX24" s="227"/>
      <c r="BY24" s="227"/>
      <c r="BZ24" s="227"/>
      <c r="CA24" s="227"/>
      <c r="CB24" s="227"/>
      <c r="CC24" s="227"/>
      <c r="CD24" s="227"/>
      <c r="CE24" s="227"/>
      <c r="CF24" s="227"/>
      <c r="CG24" s="227"/>
    </row>
    <row r="25" spans="1:85" ht="11.45" customHeight="1" x14ac:dyDescent="0.15">
      <c r="A25" s="197"/>
      <c r="B25" s="197"/>
      <c r="C25" s="197"/>
      <c r="D25" s="197"/>
      <c r="E25" s="197"/>
      <c r="F25" s="197"/>
      <c r="G25" s="197"/>
      <c r="H25" s="197"/>
      <c r="I25" s="197"/>
      <c r="J25" s="197"/>
      <c r="M25" s="203"/>
      <c r="N25" s="203"/>
      <c r="O25" s="203"/>
      <c r="Q25" s="197"/>
      <c r="R25" s="197"/>
      <c r="S25" s="197"/>
      <c r="T25" s="197"/>
      <c r="U25" s="197"/>
      <c r="V25" s="197"/>
      <c r="W25" s="197"/>
      <c r="X25" s="197"/>
      <c r="Y25" s="197"/>
      <c r="Z25" s="197"/>
      <c r="AA25" s="278"/>
      <c r="AB25" s="278"/>
      <c r="AC25" s="278"/>
      <c r="AD25" s="278"/>
      <c r="AG25" s="227"/>
      <c r="AH25" s="227"/>
      <c r="AI25" s="227"/>
      <c r="AJ25" s="227"/>
      <c r="AK25" s="227"/>
      <c r="AL25" s="227"/>
      <c r="AM25" s="227"/>
      <c r="AN25" s="31"/>
      <c r="AO25" s="209"/>
      <c r="AP25" s="210"/>
      <c r="AQ25" s="210"/>
      <c r="AR25" s="210"/>
      <c r="AS25" s="210"/>
      <c r="AT25" s="210"/>
      <c r="AU25" s="210"/>
      <c r="AV25" s="210"/>
      <c r="AW25" s="211"/>
      <c r="AX25" s="205"/>
      <c r="BA25" s="203"/>
      <c r="BB25" s="203"/>
      <c r="BC25" s="203"/>
      <c r="BE25" s="209"/>
      <c r="BF25" s="210"/>
      <c r="BG25" s="210"/>
      <c r="BH25" s="210"/>
      <c r="BI25" s="210"/>
      <c r="BJ25" s="210"/>
      <c r="BK25" s="210"/>
      <c r="BL25" s="210"/>
      <c r="BM25" s="211"/>
      <c r="BN25" s="205"/>
      <c r="BO25" s="282"/>
      <c r="BP25" s="283"/>
      <c r="BQ25" s="284"/>
      <c r="BR25" s="245"/>
      <c r="BU25" s="227"/>
      <c r="BV25" s="227"/>
      <c r="BW25" s="227"/>
      <c r="BX25" s="227"/>
      <c r="BY25" s="227"/>
      <c r="BZ25" s="227"/>
      <c r="CA25" s="227"/>
      <c r="CB25" s="227"/>
      <c r="CC25" s="227"/>
      <c r="CD25" s="227"/>
      <c r="CE25" s="227"/>
      <c r="CF25" s="227"/>
      <c r="CG25" s="227"/>
    </row>
    <row r="26" spans="1:85" ht="11.45" customHeight="1" x14ac:dyDescent="0.15">
      <c r="A26" s="197">
        <v>6600</v>
      </c>
      <c r="B26" s="197"/>
      <c r="C26" s="197"/>
      <c r="D26" s="197"/>
      <c r="E26" s="197"/>
      <c r="F26" s="197"/>
      <c r="G26" s="197"/>
      <c r="H26" s="197"/>
      <c r="I26" s="197"/>
      <c r="J26" s="197"/>
      <c r="Q26" s="197">
        <v>6600</v>
      </c>
      <c r="R26" s="197"/>
      <c r="S26" s="197"/>
      <c r="T26" s="197"/>
      <c r="U26" s="197"/>
      <c r="V26" s="197"/>
      <c r="W26" s="197"/>
      <c r="X26" s="197"/>
      <c r="Y26" s="197"/>
      <c r="Z26" s="197"/>
      <c r="AA26" s="278">
        <v>1320</v>
      </c>
      <c r="AB26" s="278"/>
      <c r="AC26" s="278"/>
      <c r="AD26" s="278"/>
      <c r="AG26" s="227"/>
      <c r="AH26" s="227"/>
      <c r="AI26" s="227"/>
      <c r="AJ26" s="227"/>
      <c r="AK26" s="227"/>
      <c r="AL26" s="227"/>
      <c r="AM26" s="227"/>
      <c r="AN26" s="31"/>
      <c r="AO26" s="206">
        <v>660</v>
      </c>
      <c r="AP26" s="207"/>
      <c r="AQ26" s="207"/>
      <c r="AR26" s="207"/>
      <c r="AS26" s="207"/>
      <c r="AT26" s="207"/>
      <c r="AU26" s="207"/>
      <c r="AV26" s="207"/>
      <c r="AW26" s="208"/>
      <c r="AX26" s="204"/>
      <c r="BE26" s="206">
        <v>660</v>
      </c>
      <c r="BF26" s="207"/>
      <c r="BG26" s="207"/>
      <c r="BH26" s="207"/>
      <c r="BI26" s="207"/>
      <c r="BJ26" s="207"/>
      <c r="BK26" s="207"/>
      <c r="BL26" s="207"/>
      <c r="BM26" s="208"/>
      <c r="BN26" s="204"/>
      <c r="BO26" s="279">
        <v>132</v>
      </c>
      <c r="BP26" s="280"/>
      <c r="BQ26" s="281"/>
      <c r="BR26" s="244"/>
      <c r="BU26" s="227"/>
      <c r="BV26" s="227"/>
      <c r="BW26" s="227"/>
      <c r="BX26" s="227"/>
      <c r="BY26" s="227"/>
      <c r="BZ26" s="227"/>
      <c r="CA26" s="227"/>
      <c r="CB26" s="227"/>
      <c r="CC26" s="227"/>
      <c r="CD26" s="227"/>
      <c r="CE26" s="227"/>
      <c r="CF26" s="227"/>
      <c r="CG26" s="227"/>
    </row>
    <row r="27" spans="1:85" ht="11.45" customHeight="1" x14ac:dyDescent="0.15">
      <c r="A27" s="197"/>
      <c r="B27" s="197"/>
      <c r="C27" s="197"/>
      <c r="D27" s="197"/>
      <c r="E27" s="197"/>
      <c r="F27" s="197"/>
      <c r="G27" s="197"/>
      <c r="H27" s="197"/>
      <c r="I27" s="197"/>
      <c r="J27" s="197"/>
      <c r="Q27" s="197"/>
      <c r="R27" s="197"/>
      <c r="S27" s="197"/>
      <c r="T27" s="197"/>
      <c r="U27" s="197"/>
      <c r="V27" s="197"/>
      <c r="W27" s="197"/>
      <c r="X27" s="197"/>
      <c r="Y27" s="197"/>
      <c r="Z27" s="197"/>
      <c r="AA27" s="278"/>
      <c r="AB27" s="278"/>
      <c r="AC27" s="278"/>
      <c r="AD27" s="278"/>
      <c r="AG27" s="227"/>
      <c r="AH27" s="227"/>
      <c r="AI27" s="227"/>
      <c r="AJ27" s="227"/>
      <c r="AK27" s="227"/>
      <c r="AL27" s="227"/>
      <c r="AM27" s="227"/>
      <c r="AN27" s="31"/>
      <c r="AO27" s="209"/>
      <c r="AP27" s="210"/>
      <c r="AQ27" s="210"/>
      <c r="AR27" s="210"/>
      <c r="AS27" s="210"/>
      <c r="AT27" s="210"/>
      <c r="AU27" s="210"/>
      <c r="AV27" s="210"/>
      <c r="AW27" s="211"/>
      <c r="AX27" s="205"/>
      <c r="BE27" s="209"/>
      <c r="BF27" s="210"/>
      <c r="BG27" s="210"/>
      <c r="BH27" s="210"/>
      <c r="BI27" s="210"/>
      <c r="BJ27" s="210"/>
      <c r="BK27" s="210"/>
      <c r="BL27" s="210"/>
      <c r="BM27" s="211"/>
      <c r="BN27" s="205"/>
      <c r="BO27" s="282"/>
      <c r="BP27" s="283"/>
      <c r="BQ27" s="284"/>
      <c r="BR27" s="245"/>
      <c r="BU27" s="227"/>
      <c r="BV27" s="227"/>
      <c r="BW27" s="227"/>
      <c r="BX27" s="227"/>
      <c r="BY27" s="227"/>
      <c r="BZ27" s="227"/>
      <c r="CA27" s="227"/>
      <c r="CB27" s="227"/>
      <c r="CC27" s="227"/>
      <c r="CD27" s="227"/>
      <c r="CE27" s="227"/>
      <c r="CF27" s="227"/>
      <c r="CG27" s="227"/>
    </row>
    <row r="28" spans="1:85" ht="11.45" customHeight="1" x14ac:dyDescent="0.15">
      <c r="A28" s="197">
        <v>6600</v>
      </c>
      <c r="B28" s="197"/>
      <c r="C28" s="197"/>
      <c r="D28" s="197"/>
      <c r="E28" s="197"/>
      <c r="F28" s="197"/>
      <c r="G28" s="197"/>
      <c r="H28" s="197"/>
      <c r="I28" s="197"/>
      <c r="J28" s="197"/>
      <c r="Q28" s="197">
        <v>6600</v>
      </c>
      <c r="R28" s="197"/>
      <c r="S28" s="197"/>
      <c r="T28" s="197"/>
      <c r="U28" s="197"/>
      <c r="V28" s="197"/>
      <c r="W28" s="197"/>
      <c r="X28" s="197"/>
      <c r="Y28" s="197"/>
      <c r="Z28" s="197"/>
      <c r="AA28" s="278">
        <v>1320</v>
      </c>
      <c r="AB28" s="278"/>
      <c r="AC28" s="278"/>
      <c r="AD28" s="278"/>
      <c r="AG28" s="227"/>
      <c r="AH28" s="227"/>
      <c r="AI28" s="227"/>
      <c r="AJ28" s="227"/>
      <c r="AK28" s="227"/>
      <c r="AL28" s="227"/>
      <c r="AM28" s="227"/>
      <c r="AN28" s="31"/>
      <c r="AO28" s="206">
        <v>660</v>
      </c>
      <c r="AP28" s="207"/>
      <c r="AQ28" s="207"/>
      <c r="AR28" s="207"/>
      <c r="AS28" s="207"/>
      <c r="AT28" s="207"/>
      <c r="AU28" s="207"/>
      <c r="AV28" s="207"/>
      <c r="AW28" s="208"/>
      <c r="AX28" s="204"/>
      <c r="BE28" s="206">
        <v>660</v>
      </c>
      <c r="BF28" s="207"/>
      <c r="BG28" s="207"/>
      <c r="BH28" s="207"/>
      <c r="BI28" s="207"/>
      <c r="BJ28" s="207"/>
      <c r="BK28" s="207"/>
      <c r="BL28" s="207"/>
      <c r="BM28" s="208"/>
      <c r="BN28" s="204"/>
      <c r="BO28" s="279">
        <v>132</v>
      </c>
      <c r="BP28" s="280"/>
      <c r="BQ28" s="281"/>
      <c r="BR28" s="244"/>
      <c r="BU28" s="227"/>
      <c r="BV28" s="227"/>
      <c r="BW28" s="227"/>
      <c r="BX28" s="227"/>
      <c r="BY28" s="227"/>
      <c r="BZ28" s="227"/>
      <c r="CA28" s="227"/>
      <c r="CB28" s="227"/>
      <c r="CC28" s="227"/>
      <c r="CD28" s="227"/>
      <c r="CE28" s="227"/>
      <c r="CF28" s="227"/>
      <c r="CG28" s="227"/>
    </row>
    <row r="29" spans="1:85" ht="11.45" customHeight="1" x14ac:dyDescent="0.15">
      <c r="A29" s="197"/>
      <c r="B29" s="197"/>
      <c r="C29" s="197"/>
      <c r="D29" s="197"/>
      <c r="E29" s="197"/>
      <c r="F29" s="197"/>
      <c r="G29" s="197"/>
      <c r="H29" s="197"/>
      <c r="I29" s="197"/>
      <c r="J29" s="197"/>
      <c r="Q29" s="197"/>
      <c r="R29" s="197"/>
      <c r="S29" s="197"/>
      <c r="T29" s="197"/>
      <c r="U29" s="197"/>
      <c r="V29" s="197"/>
      <c r="W29" s="197"/>
      <c r="X29" s="197"/>
      <c r="Y29" s="197"/>
      <c r="Z29" s="197"/>
      <c r="AA29" s="278"/>
      <c r="AB29" s="278"/>
      <c r="AC29" s="278"/>
      <c r="AD29" s="278"/>
      <c r="AG29" s="227"/>
      <c r="AH29" s="227"/>
      <c r="AI29" s="227"/>
      <c r="AJ29" s="227"/>
      <c r="AK29" s="227"/>
      <c r="AL29" s="227"/>
      <c r="AM29" s="227"/>
      <c r="AN29" s="31"/>
      <c r="AO29" s="209"/>
      <c r="AP29" s="210"/>
      <c r="AQ29" s="210"/>
      <c r="AR29" s="210"/>
      <c r="AS29" s="210"/>
      <c r="AT29" s="210"/>
      <c r="AU29" s="210"/>
      <c r="AV29" s="210"/>
      <c r="AW29" s="211"/>
      <c r="AX29" s="205"/>
      <c r="BE29" s="209"/>
      <c r="BF29" s="210"/>
      <c r="BG29" s="210"/>
      <c r="BH29" s="210"/>
      <c r="BI29" s="210"/>
      <c r="BJ29" s="210"/>
      <c r="BK29" s="210"/>
      <c r="BL29" s="210"/>
      <c r="BM29" s="211"/>
      <c r="BN29" s="205"/>
      <c r="BO29" s="282"/>
      <c r="BP29" s="283"/>
      <c r="BQ29" s="284"/>
      <c r="BR29" s="245"/>
      <c r="BU29" s="227"/>
      <c r="BV29" s="227"/>
      <c r="BW29" s="227"/>
      <c r="BX29" s="227"/>
      <c r="BY29" s="227"/>
      <c r="BZ29" s="227"/>
      <c r="CA29" s="227"/>
      <c r="CB29" s="227"/>
      <c r="CC29" s="227"/>
      <c r="CD29" s="227"/>
      <c r="CE29" s="227"/>
      <c r="CF29" s="227"/>
      <c r="CG29" s="227"/>
    </row>
    <row r="30" spans="1:85" ht="11.45" customHeight="1" x14ac:dyDescent="0.15">
      <c r="A30" s="197">
        <v>6600</v>
      </c>
      <c r="B30" s="197"/>
      <c r="C30" s="197"/>
      <c r="D30" s="197"/>
      <c r="E30" s="197"/>
      <c r="F30" s="197"/>
      <c r="G30" s="197"/>
      <c r="H30" s="197"/>
      <c r="I30" s="197"/>
      <c r="J30" s="197"/>
      <c r="Q30" s="197">
        <v>6600</v>
      </c>
      <c r="R30" s="197"/>
      <c r="S30" s="197"/>
      <c r="T30" s="197"/>
      <c r="U30" s="197"/>
      <c r="V30" s="197"/>
      <c r="W30" s="197"/>
      <c r="X30" s="197"/>
      <c r="Y30" s="197"/>
      <c r="Z30" s="197"/>
      <c r="AA30" s="278">
        <v>1320</v>
      </c>
      <c r="AB30" s="278"/>
      <c r="AC30" s="278"/>
      <c r="AD30" s="278"/>
      <c r="AG30" s="227"/>
      <c r="AH30" s="227"/>
      <c r="AI30" s="227"/>
      <c r="AJ30" s="227"/>
      <c r="AK30" s="227"/>
      <c r="AL30" s="227"/>
      <c r="AM30" s="227"/>
      <c r="AN30" s="31"/>
      <c r="AO30" s="206">
        <v>660</v>
      </c>
      <c r="AP30" s="207"/>
      <c r="AQ30" s="207"/>
      <c r="AR30" s="207"/>
      <c r="AS30" s="207"/>
      <c r="AT30" s="207"/>
      <c r="AU30" s="207"/>
      <c r="AV30" s="207"/>
      <c r="AW30" s="208"/>
      <c r="AX30" s="204"/>
      <c r="BE30" s="206">
        <v>660</v>
      </c>
      <c r="BF30" s="207"/>
      <c r="BG30" s="207"/>
      <c r="BH30" s="207"/>
      <c r="BI30" s="207"/>
      <c r="BJ30" s="207"/>
      <c r="BK30" s="207"/>
      <c r="BL30" s="207"/>
      <c r="BM30" s="208"/>
      <c r="BN30" s="204"/>
      <c r="BO30" s="279">
        <v>132</v>
      </c>
      <c r="BP30" s="280"/>
      <c r="BQ30" s="281"/>
      <c r="BR30" s="244"/>
      <c r="BU30" s="227"/>
      <c r="BV30" s="227"/>
      <c r="BW30" s="227"/>
      <c r="BX30" s="227"/>
      <c r="BY30" s="227"/>
      <c r="BZ30" s="227"/>
      <c r="CA30" s="227"/>
      <c r="CB30" s="227"/>
      <c r="CC30" s="227"/>
      <c r="CD30" s="227"/>
      <c r="CE30" s="227"/>
      <c r="CF30" s="227"/>
      <c r="CG30" s="227"/>
    </row>
    <row r="31" spans="1:85" ht="11.45" customHeight="1" x14ac:dyDescent="0.15">
      <c r="A31" s="197"/>
      <c r="B31" s="197"/>
      <c r="C31" s="197"/>
      <c r="D31" s="197"/>
      <c r="E31" s="197"/>
      <c r="F31" s="197"/>
      <c r="G31" s="197"/>
      <c r="H31" s="197"/>
      <c r="I31" s="197"/>
      <c r="J31" s="197"/>
      <c r="Q31" s="197"/>
      <c r="R31" s="197"/>
      <c r="S31" s="197"/>
      <c r="T31" s="197"/>
      <c r="U31" s="197"/>
      <c r="V31" s="197"/>
      <c r="W31" s="197"/>
      <c r="X31" s="197"/>
      <c r="Y31" s="197"/>
      <c r="Z31" s="197"/>
      <c r="AA31" s="278"/>
      <c r="AB31" s="278"/>
      <c r="AC31" s="278"/>
      <c r="AD31" s="278"/>
      <c r="AG31" s="227"/>
      <c r="AH31" s="227"/>
      <c r="AI31" s="227"/>
      <c r="AJ31" s="227"/>
      <c r="AK31" s="227"/>
      <c r="AL31" s="227"/>
      <c r="AM31" s="227"/>
      <c r="AO31" s="209"/>
      <c r="AP31" s="210"/>
      <c r="AQ31" s="210"/>
      <c r="AR31" s="210"/>
      <c r="AS31" s="210"/>
      <c r="AT31" s="210"/>
      <c r="AU31" s="210"/>
      <c r="AV31" s="210"/>
      <c r="AW31" s="211"/>
      <c r="AX31" s="205"/>
      <c r="BE31" s="209"/>
      <c r="BF31" s="210"/>
      <c r="BG31" s="210"/>
      <c r="BH31" s="210"/>
      <c r="BI31" s="210"/>
      <c r="BJ31" s="210"/>
      <c r="BK31" s="210"/>
      <c r="BL31" s="210"/>
      <c r="BM31" s="211"/>
      <c r="BN31" s="205"/>
      <c r="BO31" s="282"/>
      <c r="BP31" s="283"/>
      <c r="BQ31" s="284"/>
      <c r="BR31" s="245"/>
      <c r="BU31" s="227"/>
      <c r="BV31" s="227"/>
      <c r="BW31" s="227"/>
      <c r="BX31" s="227"/>
      <c r="BY31" s="227"/>
      <c r="BZ31" s="227"/>
      <c r="CA31" s="227"/>
      <c r="CB31" s="227"/>
      <c r="CC31" s="227"/>
      <c r="CD31" s="227"/>
      <c r="CE31" s="227"/>
      <c r="CF31" s="227"/>
      <c r="CG31" s="227"/>
    </row>
    <row r="32" spans="1:85" ht="11.45" customHeight="1" x14ac:dyDescent="0.15">
      <c r="A32" s="197">
        <v>6600</v>
      </c>
      <c r="B32" s="197"/>
      <c r="C32" s="197"/>
      <c r="D32" s="197"/>
      <c r="E32" s="197"/>
      <c r="F32" s="197"/>
      <c r="G32" s="197"/>
      <c r="H32" s="197"/>
      <c r="I32" s="197"/>
      <c r="J32" s="197"/>
      <c r="Q32" s="197">
        <v>6600</v>
      </c>
      <c r="R32" s="197"/>
      <c r="S32" s="197"/>
      <c r="T32" s="197"/>
      <c r="U32" s="197"/>
      <c r="V32" s="197"/>
      <c r="W32" s="197"/>
      <c r="X32" s="197"/>
      <c r="Y32" s="197"/>
      <c r="Z32" s="197"/>
      <c r="AA32" s="278">
        <v>1320</v>
      </c>
      <c r="AB32" s="278"/>
      <c r="AC32" s="278"/>
      <c r="AD32" s="278"/>
      <c r="AG32" s="227"/>
      <c r="AH32" s="227"/>
      <c r="AI32" s="227"/>
      <c r="AJ32" s="227"/>
      <c r="AK32" s="227"/>
      <c r="AL32" s="227"/>
      <c r="AM32" s="227"/>
      <c r="AO32" s="206">
        <v>660</v>
      </c>
      <c r="AP32" s="207"/>
      <c r="AQ32" s="207"/>
      <c r="AR32" s="207"/>
      <c r="AS32" s="207"/>
      <c r="AT32" s="207"/>
      <c r="AU32" s="207"/>
      <c r="AV32" s="207"/>
      <c r="AW32" s="208"/>
      <c r="AX32" s="204"/>
      <c r="BE32" s="206">
        <v>660</v>
      </c>
      <c r="BF32" s="207"/>
      <c r="BG32" s="207"/>
      <c r="BH32" s="207"/>
      <c r="BI32" s="207"/>
      <c r="BJ32" s="207"/>
      <c r="BK32" s="207"/>
      <c r="BL32" s="207"/>
      <c r="BM32" s="208"/>
      <c r="BN32" s="204"/>
      <c r="BO32" s="279">
        <v>132</v>
      </c>
      <c r="BP32" s="280"/>
      <c r="BQ32" s="281"/>
      <c r="BR32" s="244"/>
      <c r="BU32" s="227"/>
      <c r="BV32" s="227"/>
      <c r="BW32" s="227"/>
      <c r="BX32" s="227"/>
      <c r="BY32" s="227"/>
      <c r="BZ32" s="227"/>
      <c r="CA32" s="227"/>
      <c r="CB32" s="227"/>
      <c r="CC32" s="227"/>
      <c r="CD32" s="227"/>
      <c r="CE32" s="227"/>
      <c r="CF32" s="227"/>
      <c r="CG32" s="227"/>
    </row>
    <row r="33" spans="1:85" ht="11.45" customHeight="1" x14ac:dyDescent="0.15">
      <c r="A33" s="197"/>
      <c r="B33" s="197"/>
      <c r="C33" s="197"/>
      <c r="D33" s="197"/>
      <c r="E33" s="197"/>
      <c r="F33" s="197"/>
      <c r="G33" s="197"/>
      <c r="H33" s="197"/>
      <c r="I33" s="197"/>
      <c r="J33" s="197"/>
      <c r="Q33" s="197"/>
      <c r="R33" s="197"/>
      <c r="S33" s="197"/>
      <c r="T33" s="197"/>
      <c r="U33" s="197"/>
      <c r="V33" s="197"/>
      <c r="W33" s="197"/>
      <c r="X33" s="197"/>
      <c r="Y33" s="197"/>
      <c r="Z33" s="197"/>
      <c r="AA33" s="278"/>
      <c r="AB33" s="278"/>
      <c r="AC33" s="278"/>
      <c r="AD33" s="278"/>
      <c r="AG33" s="227"/>
      <c r="AH33" s="227"/>
      <c r="AI33" s="227"/>
      <c r="AJ33" s="227"/>
      <c r="AK33" s="227"/>
      <c r="AL33" s="227"/>
      <c r="AM33" s="227"/>
      <c r="AO33" s="209"/>
      <c r="AP33" s="210"/>
      <c r="AQ33" s="210"/>
      <c r="AR33" s="210"/>
      <c r="AS33" s="210"/>
      <c r="AT33" s="210"/>
      <c r="AU33" s="210"/>
      <c r="AV33" s="210"/>
      <c r="AW33" s="211"/>
      <c r="AX33" s="205"/>
      <c r="BE33" s="209"/>
      <c r="BF33" s="210"/>
      <c r="BG33" s="210"/>
      <c r="BH33" s="210"/>
      <c r="BI33" s="210"/>
      <c r="BJ33" s="210"/>
      <c r="BK33" s="210"/>
      <c r="BL33" s="210"/>
      <c r="BM33" s="211"/>
      <c r="BN33" s="205"/>
      <c r="BO33" s="282"/>
      <c r="BP33" s="283"/>
      <c r="BQ33" s="284"/>
      <c r="BR33" s="245"/>
      <c r="BU33" s="227"/>
      <c r="BV33" s="227"/>
      <c r="BW33" s="227"/>
      <c r="BX33" s="227"/>
      <c r="BY33" s="227"/>
      <c r="BZ33" s="227"/>
      <c r="CA33" s="227"/>
      <c r="CB33" s="227"/>
      <c r="CC33" s="227"/>
      <c r="CD33" s="227"/>
      <c r="CE33" s="227"/>
      <c r="CF33" s="227"/>
      <c r="CG33" s="227"/>
    </row>
    <row r="34" spans="1:85" ht="11.45" customHeight="1" x14ac:dyDescent="0.15">
      <c r="A34" s="197">
        <v>6600</v>
      </c>
      <c r="B34" s="197"/>
      <c r="C34" s="197"/>
      <c r="D34" s="197"/>
      <c r="E34" s="197"/>
      <c r="F34" s="197"/>
      <c r="G34" s="197"/>
      <c r="H34" s="197"/>
      <c r="I34" s="197"/>
      <c r="J34" s="197"/>
      <c r="Q34" s="197">
        <v>6600</v>
      </c>
      <c r="R34" s="197"/>
      <c r="S34" s="197"/>
      <c r="T34" s="197"/>
      <c r="U34" s="197"/>
      <c r="V34" s="197"/>
      <c r="W34" s="197"/>
      <c r="X34" s="197"/>
      <c r="Y34" s="197"/>
      <c r="Z34" s="197"/>
      <c r="AA34" s="278">
        <v>1320</v>
      </c>
      <c r="AB34" s="278"/>
      <c r="AC34" s="278"/>
      <c r="AD34" s="278"/>
      <c r="AG34" s="227"/>
      <c r="AH34" s="227"/>
      <c r="AI34" s="227"/>
      <c r="AJ34" s="227"/>
      <c r="AK34" s="227"/>
      <c r="AL34" s="227"/>
      <c r="AM34" s="227"/>
      <c r="AO34" s="206">
        <v>660</v>
      </c>
      <c r="AP34" s="207"/>
      <c r="AQ34" s="207"/>
      <c r="AR34" s="207"/>
      <c r="AS34" s="207"/>
      <c r="AT34" s="207"/>
      <c r="AU34" s="207"/>
      <c r="AV34" s="207"/>
      <c r="AW34" s="208"/>
      <c r="AX34" s="204"/>
      <c r="BE34" s="206">
        <v>660</v>
      </c>
      <c r="BF34" s="207"/>
      <c r="BG34" s="207"/>
      <c r="BH34" s="207"/>
      <c r="BI34" s="207"/>
      <c r="BJ34" s="207"/>
      <c r="BK34" s="207"/>
      <c r="BL34" s="207"/>
      <c r="BM34" s="208"/>
      <c r="BN34" s="204"/>
      <c r="BO34" s="279">
        <v>132</v>
      </c>
      <c r="BP34" s="280"/>
      <c r="BQ34" s="281"/>
      <c r="BR34" s="244"/>
      <c r="BU34" s="227"/>
      <c r="BV34" s="227"/>
      <c r="BW34" s="227"/>
      <c r="BX34" s="227"/>
      <c r="BY34" s="227"/>
      <c r="BZ34" s="227"/>
      <c r="CA34" s="227"/>
      <c r="CB34" s="227"/>
      <c r="CC34" s="227"/>
      <c r="CD34" s="227"/>
      <c r="CE34" s="227"/>
      <c r="CF34" s="227"/>
      <c r="CG34" s="227"/>
    </row>
    <row r="35" spans="1:85" ht="11.45" customHeight="1" x14ac:dyDescent="0.15">
      <c r="A35" s="197"/>
      <c r="B35" s="197"/>
      <c r="C35" s="197"/>
      <c r="D35" s="197"/>
      <c r="E35" s="197"/>
      <c r="F35" s="197"/>
      <c r="G35" s="197"/>
      <c r="H35" s="197"/>
      <c r="I35" s="197"/>
      <c r="J35" s="197"/>
      <c r="Q35" s="197"/>
      <c r="R35" s="197"/>
      <c r="S35" s="197"/>
      <c r="T35" s="197"/>
      <c r="U35" s="197"/>
      <c r="V35" s="197"/>
      <c r="W35" s="197"/>
      <c r="X35" s="197"/>
      <c r="Y35" s="197"/>
      <c r="Z35" s="197"/>
      <c r="AA35" s="278"/>
      <c r="AB35" s="278"/>
      <c r="AC35" s="278"/>
      <c r="AD35" s="278"/>
      <c r="AG35" s="227"/>
      <c r="AH35" s="227"/>
      <c r="AI35" s="227"/>
      <c r="AJ35" s="227"/>
      <c r="AK35" s="227"/>
      <c r="AL35" s="227"/>
      <c r="AM35" s="227"/>
      <c r="AO35" s="209"/>
      <c r="AP35" s="210"/>
      <c r="AQ35" s="210"/>
      <c r="AR35" s="210"/>
      <c r="AS35" s="210"/>
      <c r="AT35" s="210"/>
      <c r="AU35" s="210"/>
      <c r="AV35" s="210"/>
      <c r="AW35" s="211"/>
      <c r="AX35" s="205"/>
      <c r="BE35" s="209"/>
      <c r="BF35" s="210"/>
      <c r="BG35" s="210"/>
      <c r="BH35" s="210"/>
      <c r="BI35" s="210"/>
      <c r="BJ35" s="210"/>
      <c r="BK35" s="210"/>
      <c r="BL35" s="210"/>
      <c r="BM35" s="211"/>
      <c r="BN35" s="205"/>
      <c r="BO35" s="282"/>
      <c r="BP35" s="283"/>
      <c r="BQ35" s="284"/>
      <c r="BR35" s="245"/>
    </row>
    <row r="36" spans="1:85" ht="11.45" customHeight="1" x14ac:dyDescent="0.15">
      <c r="A36" s="197">
        <v>6600</v>
      </c>
      <c r="B36" s="197"/>
      <c r="C36" s="197"/>
      <c r="D36" s="197"/>
      <c r="E36" s="197"/>
      <c r="F36" s="197"/>
      <c r="G36" s="197"/>
      <c r="H36" s="197"/>
      <c r="I36" s="197"/>
      <c r="J36" s="197"/>
      <c r="Q36" s="197">
        <v>6600</v>
      </c>
      <c r="R36" s="197"/>
      <c r="S36" s="197"/>
      <c r="T36" s="197"/>
      <c r="U36" s="197"/>
      <c r="V36" s="197"/>
      <c r="W36" s="197"/>
      <c r="X36" s="197"/>
      <c r="Y36" s="197"/>
      <c r="Z36" s="197"/>
      <c r="AA36" s="278">
        <v>1320</v>
      </c>
      <c r="AB36" s="278"/>
      <c r="AC36" s="278"/>
      <c r="AD36" s="278"/>
      <c r="AG36" s="227"/>
      <c r="AH36" s="227"/>
      <c r="AI36" s="227"/>
      <c r="AJ36" s="227"/>
      <c r="AK36" s="227"/>
      <c r="AL36" s="227"/>
      <c r="AM36" s="227"/>
      <c r="AO36" s="206">
        <v>660</v>
      </c>
      <c r="AP36" s="207"/>
      <c r="AQ36" s="207"/>
      <c r="AR36" s="207"/>
      <c r="AS36" s="207"/>
      <c r="AT36" s="207"/>
      <c r="AU36" s="207"/>
      <c r="AV36" s="207"/>
      <c r="AW36" s="208"/>
      <c r="AX36" s="204"/>
      <c r="BE36" s="206">
        <v>660</v>
      </c>
      <c r="BF36" s="207"/>
      <c r="BG36" s="207"/>
      <c r="BH36" s="207"/>
      <c r="BI36" s="207"/>
      <c r="BJ36" s="207"/>
      <c r="BK36" s="207"/>
      <c r="BL36" s="207"/>
      <c r="BM36" s="208"/>
      <c r="BN36" s="204"/>
      <c r="BO36" s="279">
        <v>132</v>
      </c>
      <c r="BP36" s="280"/>
      <c r="BQ36" s="281"/>
      <c r="BR36" s="244"/>
      <c r="BU36" s="253" t="s">
        <v>160</v>
      </c>
      <c r="BV36" s="254"/>
      <c r="BW36" s="254"/>
      <c r="BX36" s="254"/>
      <c r="BY36" s="254"/>
      <c r="BZ36" s="254"/>
      <c r="CA36" s="254"/>
      <c r="CB36" s="254"/>
      <c r="CC36" s="254"/>
      <c r="CD36" s="254"/>
      <c r="CE36" s="254"/>
      <c r="CF36" s="254"/>
      <c r="CG36" s="255"/>
    </row>
    <row r="37" spans="1:85" ht="11.45" customHeight="1" x14ac:dyDescent="0.15">
      <c r="A37" s="197"/>
      <c r="B37" s="197"/>
      <c r="C37" s="197"/>
      <c r="D37" s="197"/>
      <c r="E37" s="197"/>
      <c r="F37" s="197"/>
      <c r="G37" s="197"/>
      <c r="H37" s="197"/>
      <c r="I37" s="197"/>
      <c r="J37" s="197"/>
      <c r="Q37" s="197"/>
      <c r="R37" s="197"/>
      <c r="S37" s="197"/>
      <c r="T37" s="197"/>
      <c r="U37" s="197"/>
      <c r="V37" s="197"/>
      <c r="W37" s="197"/>
      <c r="X37" s="197"/>
      <c r="Y37" s="197"/>
      <c r="Z37" s="197"/>
      <c r="AA37" s="278"/>
      <c r="AB37" s="278"/>
      <c r="AC37" s="278"/>
      <c r="AD37" s="278"/>
      <c r="AG37" s="227"/>
      <c r="AH37" s="227"/>
      <c r="AI37" s="227"/>
      <c r="AJ37" s="227"/>
      <c r="AK37" s="227"/>
      <c r="AL37" s="227"/>
      <c r="AM37" s="227"/>
      <c r="AO37" s="209"/>
      <c r="AP37" s="210"/>
      <c r="AQ37" s="210"/>
      <c r="AR37" s="210"/>
      <c r="AS37" s="210"/>
      <c r="AT37" s="210"/>
      <c r="AU37" s="210"/>
      <c r="AV37" s="210"/>
      <c r="AW37" s="211"/>
      <c r="AX37" s="205"/>
      <c r="BE37" s="209"/>
      <c r="BF37" s="210"/>
      <c r="BG37" s="210"/>
      <c r="BH37" s="210"/>
      <c r="BI37" s="210"/>
      <c r="BJ37" s="210"/>
      <c r="BK37" s="210"/>
      <c r="BL37" s="210"/>
      <c r="BM37" s="211"/>
      <c r="BN37" s="205"/>
      <c r="BO37" s="282"/>
      <c r="BP37" s="283"/>
      <c r="BQ37" s="284"/>
      <c r="BR37" s="245"/>
      <c r="BU37" s="256"/>
      <c r="BV37" s="227"/>
      <c r="BW37" s="227"/>
      <c r="BX37" s="227"/>
      <c r="BY37" s="227"/>
      <c r="BZ37" s="227"/>
      <c r="CA37" s="227"/>
      <c r="CB37" s="227"/>
      <c r="CC37" s="227"/>
      <c r="CD37" s="227"/>
      <c r="CE37" s="227"/>
      <c r="CF37" s="227"/>
      <c r="CG37" s="257"/>
    </row>
    <row r="38" spans="1:85" ht="11.45" customHeight="1" x14ac:dyDescent="0.15">
      <c r="A38" s="197">
        <v>6600</v>
      </c>
      <c r="B38" s="197"/>
      <c r="C38" s="197"/>
      <c r="D38" s="197"/>
      <c r="E38" s="197"/>
      <c r="F38" s="197"/>
      <c r="G38" s="197"/>
      <c r="H38" s="197"/>
      <c r="I38" s="197"/>
      <c r="J38" s="197"/>
      <c r="Q38" s="197">
        <v>6600</v>
      </c>
      <c r="R38" s="197"/>
      <c r="S38" s="197"/>
      <c r="T38" s="197"/>
      <c r="U38" s="197"/>
      <c r="V38" s="197"/>
      <c r="W38" s="197"/>
      <c r="X38" s="197"/>
      <c r="Y38" s="197"/>
      <c r="Z38" s="197"/>
      <c r="AA38" s="278">
        <v>1320</v>
      </c>
      <c r="AB38" s="278"/>
      <c r="AC38" s="278"/>
      <c r="AD38" s="278"/>
      <c r="AG38" s="227"/>
      <c r="AH38" s="227"/>
      <c r="AI38" s="227"/>
      <c r="AJ38" s="227"/>
      <c r="AK38" s="227"/>
      <c r="AL38" s="227"/>
      <c r="AM38" s="227"/>
      <c r="AO38" s="206">
        <v>660</v>
      </c>
      <c r="AP38" s="207"/>
      <c r="AQ38" s="207"/>
      <c r="AR38" s="207"/>
      <c r="AS38" s="207"/>
      <c r="AT38" s="207"/>
      <c r="AU38" s="207"/>
      <c r="AV38" s="207"/>
      <c r="AW38" s="208"/>
      <c r="AX38" s="204"/>
      <c r="BE38" s="206">
        <v>660</v>
      </c>
      <c r="BF38" s="207"/>
      <c r="BG38" s="207"/>
      <c r="BH38" s="207"/>
      <c r="BI38" s="207"/>
      <c r="BJ38" s="207"/>
      <c r="BK38" s="207"/>
      <c r="BL38" s="207"/>
      <c r="BM38" s="208"/>
      <c r="BN38" s="204"/>
      <c r="BO38" s="279">
        <v>132</v>
      </c>
      <c r="BP38" s="280"/>
      <c r="BQ38" s="281"/>
      <c r="BR38" s="244"/>
      <c r="BU38" s="256"/>
      <c r="BV38" s="227"/>
      <c r="BW38" s="227"/>
      <c r="BX38" s="227"/>
      <c r="BY38" s="227"/>
      <c r="BZ38" s="227"/>
      <c r="CA38" s="227"/>
      <c r="CB38" s="227"/>
      <c r="CC38" s="227"/>
      <c r="CD38" s="227"/>
      <c r="CE38" s="227"/>
      <c r="CF38" s="227"/>
      <c r="CG38" s="257"/>
    </row>
    <row r="39" spans="1:85" ht="11.45" customHeight="1" x14ac:dyDescent="0.15">
      <c r="A39" s="197"/>
      <c r="B39" s="197"/>
      <c r="C39" s="197"/>
      <c r="D39" s="197"/>
      <c r="E39" s="197"/>
      <c r="F39" s="197"/>
      <c r="G39" s="197"/>
      <c r="H39" s="197"/>
      <c r="I39" s="197"/>
      <c r="J39" s="197"/>
      <c r="Q39" s="197"/>
      <c r="R39" s="197"/>
      <c r="S39" s="197"/>
      <c r="T39" s="197"/>
      <c r="U39" s="197"/>
      <c r="V39" s="197"/>
      <c r="W39" s="197"/>
      <c r="X39" s="197"/>
      <c r="Y39" s="197"/>
      <c r="Z39" s="197"/>
      <c r="AA39" s="278"/>
      <c r="AB39" s="278"/>
      <c r="AC39" s="278"/>
      <c r="AD39" s="278"/>
      <c r="AG39" s="227"/>
      <c r="AH39" s="227"/>
      <c r="AI39" s="227"/>
      <c r="AJ39" s="227"/>
      <c r="AK39" s="227"/>
      <c r="AL39" s="227"/>
      <c r="AM39" s="227"/>
      <c r="AO39" s="209"/>
      <c r="AP39" s="210"/>
      <c r="AQ39" s="210"/>
      <c r="AR39" s="210"/>
      <c r="AS39" s="210"/>
      <c r="AT39" s="210"/>
      <c r="AU39" s="210"/>
      <c r="AV39" s="210"/>
      <c r="AW39" s="211"/>
      <c r="AX39" s="205"/>
      <c r="BE39" s="209"/>
      <c r="BF39" s="210"/>
      <c r="BG39" s="210"/>
      <c r="BH39" s="210"/>
      <c r="BI39" s="210"/>
      <c r="BJ39" s="210"/>
      <c r="BK39" s="210"/>
      <c r="BL39" s="210"/>
      <c r="BM39" s="211"/>
      <c r="BN39" s="205"/>
      <c r="BO39" s="282"/>
      <c r="BP39" s="283"/>
      <c r="BQ39" s="284"/>
      <c r="BR39" s="245"/>
      <c r="BU39" s="256"/>
      <c r="BV39" s="227"/>
      <c r="BW39" s="227"/>
      <c r="BX39" s="227"/>
      <c r="BY39" s="227"/>
      <c r="BZ39" s="227"/>
      <c r="CA39" s="227"/>
      <c r="CB39" s="227"/>
      <c r="CC39" s="227"/>
      <c r="CD39" s="227"/>
      <c r="CE39" s="227"/>
      <c r="CF39" s="227"/>
      <c r="CG39" s="257"/>
    </row>
    <row r="40" spans="1:85" ht="11.45" customHeight="1" x14ac:dyDescent="0.15">
      <c r="A40" s="212" t="s">
        <v>109</v>
      </c>
      <c r="B40" s="212"/>
      <c r="C40" s="212"/>
      <c r="D40" s="212"/>
      <c r="E40" s="212"/>
      <c r="F40" s="212"/>
      <c r="G40" s="212"/>
      <c r="H40" s="212"/>
      <c r="I40" s="212"/>
      <c r="J40" s="212"/>
      <c r="K40" s="212"/>
      <c r="L40" s="212"/>
      <c r="M40" s="212"/>
      <c r="N40" s="198" t="s">
        <v>135</v>
      </c>
      <c r="O40" s="198"/>
      <c r="P40" s="198"/>
      <c r="Q40" s="198"/>
      <c r="R40" s="198"/>
      <c r="S40" s="198"/>
      <c r="T40" s="198"/>
      <c r="U40" s="198"/>
      <c r="V40" s="198"/>
      <c r="W40" s="198"/>
      <c r="X40" s="198"/>
      <c r="Y40" s="198"/>
      <c r="Z40" s="198"/>
      <c r="AA40" s="198"/>
      <c r="AB40" s="198"/>
      <c r="AC40" s="198"/>
      <c r="AD40" s="198"/>
      <c r="AO40" s="224" t="s">
        <v>112</v>
      </c>
      <c r="AP40" s="224"/>
      <c r="AQ40" s="224"/>
      <c r="AR40" s="224"/>
      <c r="AS40" s="224"/>
      <c r="AT40" s="224"/>
      <c r="AU40" s="224"/>
      <c r="AV40" s="224"/>
      <c r="AW40" s="224"/>
      <c r="AX40" s="224"/>
      <c r="AY40" s="224"/>
      <c r="AZ40" s="224"/>
      <c r="BA40" s="224"/>
      <c r="BB40" s="225" t="s">
        <v>158</v>
      </c>
      <c r="BC40" s="225"/>
      <c r="BD40" s="225"/>
      <c r="BE40" s="225"/>
      <c r="BF40" s="225"/>
      <c r="BG40" s="225"/>
      <c r="BH40" s="225"/>
      <c r="BI40" s="225"/>
      <c r="BJ40" s="225"/>
      <c r="BK40" s="225"/>
      <c r="BL40" s="225"/>
      <c r="BM40" s="225"/>
      <c r="BN40" s="225"/>
      <c r="BO40" s="225"/>
      <c r="BP40" s="225"/>
      <c r="BQ40" s="225"/>
      <c r="BR40" s="225"/>
      <c r="BU40" s="256"/>
      <c r="BV40" s="227"/>
      <c r="BW40" s="227"/>
      <c r="BX40" s="227"/>
      <c r="BY40" s="227"/>
      <c r="BZ40" s="227"/>
      <c r="CA40" s="227"/>
      <c r="CB40" s="227"/>
      <c r="CC40" s="227"/>
      <c r="CD40" s="227"/>
      <c r="CE40" s="227"/>
      <c r="CF40" s="227"/>
      <c r="CG40" s="257"/>
    </row>
    <row r="41" spans="1:85" ht="11.45" customHeight="1" x14ac:dyDescent="0.15">
      <c r="A41" s="212"/>
      <c r="B41" s="212"/>
      <c r="C41" s="212"/>
      <c r="D41" s="212"/>
      <c r="E41" s="212"/>
      <c r="F41" s="212"/>
      <c r="G41" s="212"/>
      <c r="H41" s="212"/>
      <c r="I41" s="212"/>
      <c r="J41" s="212"/>
      <c r="K41" s="212"/>
      <c r="L41" s="212"/>
      <c r="M41" s="212"/>
      <c r="N41" s="198"/>
      <c r="O41" s="198"/>
      <c r="P41" s="198"/>
      <c r="Q41" s="198"/>
      <c r="R41" s="198"/>
      <c r="S41" s="198"/>
      <c r="T41" s="198"/>
      <c r="U41" s="198"/>
      <c r="V41" s="198"/>
      <c r="W41" s="198"/>
      <c r="X41" s="198"/>
      <c r="Y41" s="198"/>
      <c r="Z41" s="198"/>
      <c r="AA41" s="198"/>
      <c r="AB41" s="198"/>
      <c r="AC41" s="198"/>
      <c r="AD41" s="198"/>
      <c r="AO41" s="224"/>
      <c r="AP41" s="224"/>
      <c r="AQ41" s="224"/>
      <c r="AR41" s="224"/>
      <c r="AS41" s="224"/>
      <c r="AT41" s="224"/>
      <c r="AU41" s="224"/>
      <c r="AV41" s="224"/>
      <c r="AW41" s="224"/>
      <c r="AX41" s="224"/>
      <c r="AY41" s="224"/>
      <c r="AZ41" s="224"/>
      <c r="BA41" s="224"/>
      <c r="BB41" s="225"/>
      <c r="BC41" s="225"/>
      <c r="BD41" s="225"/>
      <c r="BE41" s="225"/>
      <c r="BF41" s="225"/>
      <c r="BG41" s="225"/>
      <c r="BH41" s="225"/>
      <c r="BI41" s="225"/>
      <c r="BJ41" s="225"/>
      <c r="BK41" s="225"/>
      <c r="BL41" s="225"/>
      <c r="BM41" s="225"/>
      <c r="BN41" s="225"/>
      <c r="BO41" s="225"/>
      <c r="BP41" s="225"/>
      <c r="BQ41" s="225"/>
      <c r="BR41" s="225"/>
      <c r="BU41" s="256"/>
      <c r="BV41" s="227"/>
      <c r="BW41" s="227"/>
      <c r="BX41" s="227"/>
      <c r="BY41" s="227"/>
      <c r="BZ41" s="227"/>
      <c r="CA41" s="227"/>
      <c r="CB41" s="227"/>
      <c r="CC41" s="227"/>
      <c r="CD41" s="227"/>
      <c r="CE41" s="227"/>
      <c r="CF41" s="227"/>
      <c r="CG41" s="257"/>
    </row>
    <row r="42" spans="1:85" ht="11.45" customHeight="1" x14ac:dyDescent="0.15">
      <c r="A42" s="212"/>
      <c r="B42" s="212"/>
      <c r="C42" s="212"/>
      <c r="D42" s="212"/>
      <c r="E42" s="212"/>
      <c r="F42" s="212"/>
      <c r="G42" s="212"/>
      <c r="H42" s="212"/>
      <c r="I42" s="212"/>
      <c r="J42" s="212"/>
      <c r="K42" s="212"/>
      <c r="L42" s="212"/>
      <c r="M42" s="212"/>
      <c r="N42" s="198"/>
      <c r="O42" s="198"/>
      <c r="P42" s="198"/>
      <c r="Q42" s="198"/>
      <c r="R42" s="198"/>
      <c r="S42" s="198"/>
      <c r="T42" s="198"/>
      <c r="U42" s="198"/>
      <c r="V42" s="198"/>
      <c r="W42" s="198"/>
      <c r="X42" s="198"/>
      <c r="Y42" s="198"/>
      <c r="Z42" s="198"/>
      <c r="AA42" s="198"/>
      <c r="AB42" s="198"/>
      <c r="AC42" s="198"/>
      <c r="AD42" s="198"/>
      <c r="AO42" s="224"/>
      <c r="AP42" s="224"/>
      <c r="AQ42" s="224"/>
      <c r="AR42" s="224"/>
      <c r="AS42" s="224"/>
      <c r="AT42" s="224"/>
      <c r="AU42" s="224"/>
      <c r="AV42" s="224"/>
      <c r="AW42" s="224"/>
      <c r="AX42" s="224"/>
      <c r="AY42" s="224"/>
      <c r="AZ42" s="224"/>
      <c r="BA42" s="224"/>
      <c r="BB42" s="225"/>
      <c r="BC42" s="225"/>
      <c r="BD42" s="225"/>
      <c r="BE42" s="225"/>
      <c r="BF42" s="225"/>
      <c r="BG42" s="225"/>
      <c r="BH42" s="225"/>
      <c r="BI42" s="225"/>
      <c r="BJ42" s="225"/>
      <c r="BK42" s="225"/>
      <c r="BL42" s="225"/>
      <c r="BM42" s="225"/>
      <c r="BN42" s="225"/>
      <c r="BO42" s="225"/>
      <c r="BP42" s="225"/>
      <c r="BQ42" s="225"/>
      <c r="BR42" s="225"/>
      <c r="BU42" s="256"/>
      <c r="BV42" s="227"/>
      <c r="BW42" s="227"/>
      <c r="BX42" s="227"/>
      <c r="BY42" s="227"/>
      <c r="BZ42" s="227"/>
      <c r="CA42" s="227"/>
      <c r="CB42" s="227"/>
      <c r="CC42" s="227"/>
      <c r="CD42" s="227"/>
      <c r="CE42" s="227"/>
      <c r="CF42" s="227"/>
      <c r="CG42" s="257"/>
    </row>
    <row r="43" spans="1:85" ht="11.45" customHeight="1" x14ac:dyDescent="0.15">
      <c r="A43" s="212"/>
      <c r="B43" s="212"/>
      <c r="C43" s="212"/>
      <c r="D43" s="212"/>
      <c r="E43" s="212"/>
      <c r="F43" s="212"/>
      <c r="G43" s="212"/>
      <c r="H43" s="212"/>
      <c r="I43" s="212"/>
      <c r="J43" s="212"/>
      <c r="K43" s="212"/>
      <c r="L43" s="212"/>
      <c r="M43" s="212"/>
      <c r="N43" s="198"/>
      <c r="O43" s="198"/>
      <c r="P43" s="198"/>
      <c r="Q43" s="198"/>
      <c r="R43" s="198"/>
      <c r="S43" s="198"/>
      <c r="T43" s="198"/>
      <c r="U43" s="198"/>
      <c r="V43" s="198"/>
      <c r="W43" s="198"/>
      <c r="X43" s="198"/>
      <c r="Y43" s="198"/>
      <c r="Z43" s="198"/>
      <c r="AA43" s="198"/>
      <c r="AB43" s="198"/>
      <c r="AC43" s="198"/>
      <c r="AD43" s="198"/>
      <c r="AO43" s="224"/>
      <c r="AP43" s="224"/>
      <c r="AQ43" s="224"/>
      <c r="AR43" s="224"/>
      <c r="AS43" s="224"/>
      <c r="AT43" s="224"/>
      <c r="AU43" s="224"/>
      <c r="AV43" s="224"/>
      <c r="AW43" s="224"/>
      <c r="AX43" s="224"/>
      <c r="AY43" s="224"/>
      <c r="AZ43" s="224"/>
      <c r="BA43" s="224"/>
      <c r="BB43" s="225"/>
      <c r="BC43" s="225"/>
      <c r="BD43" s="225"/>
      <c r="BE43" s="225"/>
      <c r="BF43" s="225"/>
      <c r="BG43" s="225"/>
      <c r="BH43" s="225"/>
      <c r="BI43" s="225"/>
      <c r="BJ43" s="225"/>
      <c r="BK43" s="225"/>
      <c r="BL43" s="225"/>
      <c r="BM43" s="225"/>
      <c r="BN43" s="225"/>
      <c r="BO43" s="225"/>
      <c r="BP43" s="225"/>
      <c r="BQ43" s="225"/>
      <c r="BR43" s="225"/>
      <c r="BU43" s="256"/>
      <c r="BV43" s="227"/>
      <c r="BW43" s="227"/>
      <c r="BX43" s="227"/>
      <c r="BY43" s="227"/>
      <c r="BZ43" s="227"/>
      <c r="CA43" s="227"/>
      <c r="CB43" s="227"/>
      <c r="CC43" s="227"/>
      <c r="CD43" s="227"/>
      <c r="CE43" s="227"/>
      <c r="CF43" s="227"/>
      <c r="CG43" s="257"/>
    </row>
    <row r="44" spans="1:85" ht="11.45" customHeight="1" x14ac:dyDescent="0.15">
      <c r="N44" s="198"/>
      <c r="O44" s="198"/>
      <c r="P44" s="198"/>
      <c r="Q44" s="198"/>
      <c r="R44" s="198"/>
      <c r="S44" s="198"/>
      <c r="T44" s="198"/>
      <c r="U44" s="198"/>
      <c r="V44" s="198"/>
      <c r="W44" s="198"/>
      <c r="X44" s="198"/>
      <c r="Y44" s="198"/>
      <c r="Z44" s="198"/>
      <c r="AA44" s="198"/>
      <c r="AB44" s="198"/>
      <c r="AC44" s="198"/>
      <c r="AD44" s="198"/>
      <c r="AL44" s="224" t="s">
        <v>115</v>
      </c>
      <c r="AM44" s="224"/>
      <c r="AN44" s="224"/>
      <c r="AO44" s="224"/>
      <c r="AP44" s="224"/>
      <c r="AQ44" s="224"/>
      <c r="AR44" s="224"/>
      <c r="AS44" s="224"/>
      <c r="AT44" s="224"/>
      <c r="AU44" s="224"/>
      <c r="AV44" s="224"/>
      <c r="AW44" s="224"/>
      <c r="AX44" s="224"/>
      <c r="AY44" s="224"/>
      <c r="AZ44" s="224"/>
      <c r="BA44" s="224"/>
      <c r="BB44" s="225"/>
      <c r="BC44" s="225"/>
      <c r="BD44" s="225"/>
      <c r="BE44" s="225"/>
      <c r="BF44" s="225"/>
      <c r="BG44" s="225"/>
      <c r="BH44" s="225"/>
      <c r="BI44" s="225"/>
      <c r="BJ44" s="225"/>
      <c r="BK44" s="225"/>
      <c r="BL44" s="225"/>
      <c r="BM44" s="225"/>
      <c r="BN44" s="225"/>
      <c r="BO44" s="225"/>
      <c r="BP44" s="225"/>
      <c r="BQ44" s="225"/>
      <c r="BR44" s="225"/>
      <c r="BU44" s="256"/>
      <c r="BV44" s="227"/>
      <c r="BW44" s="227"/>
      <c r="BX44" s="227"/>
      <c r="BY44" s="227"/>
      <c r="BZ44" s="227"/>
      <c r="CA44" s="227"/>
      <c r="CB44" s="227"/>
      <c r="CC44" s="227"/>
      <c r="CD44" s="227"/>
      <c r="CE44" s="227"/>
      <c r="CF44" s="227"/>
      <c r="CG44" s="257"/>
    </row>
    <row r="45" spans="1:85" ht="11.45" customHeight="1" x14ac:dyDescent="0.15">
      <c r="N45" s="31"/>
      <c r="O45" s="31"/>
      <c r="P45" s="31"/>
      <c r="Q45" s="198" t="s">
        <v>126</v>
      </c>
      <c r="R45" s="198"/>
      <c r="S45" s="198"/>
      <c r="T45" s="198"/>
      <c r="U45" s="198"/>
      <c r="V45" s="198"/>
      <c r="W45" s="198"/>
      <c r="X45" s="198"/>
      <c r="Y45" s="198"/>
      <c r="Z45" s="198"/>
      <c r="AA45" s="198"/>
      <c r="AB45" s="198"/>
      <c r="AC45" s="198"/>
      <c r="AD45" s="198"/>
      <c r="AL45" s="224"/>
      <c r="AM45" s="224"/>
      <c r="AN45" s="224"/>
      <c r="AO45" s="224"/>
      <c r="AP45" s="224"/>
      <c r="AQ45" s="224"/>
      <c r="AR45" s="224"/>
      <c r="AS45" s="224"/>
      <c r="AT45" s="224"/>
      <c r="AU45" s="224"/>
      <c r="AV45" s="224"/>
      <c r="AW45" s="224"/>
      <c r="AX45" s="224"/>
      <c r="AY45" s="224"/>
      <c r="AZ45" s="224"/>
      <c r="BA45" s="224"/>
      <c r="BB45" s="225"/>
      <c r="BC45" s="225"/>
      <c r="BD45" s="225"/>
      <c r="BE45" s="225"/>
      <c r="BF45" s="225"/>
      <c r="BG45" s="225"/>
      <c r="BH45" s="225"/>
      <c r="BI45" s="225"/>
      <c r="BJ45" s="225"/>
      <c r="BK45" s="225"/>
      <c r="BL45" s="225"/>
      <c r="BM45" s="225"/>
      <c r="BN45" s="225"/>
      <c r="BO45" s="225"/>
      <c r="BP45" s="225"/>
      <c r="BQ45" s="225"/>
      <c r="BR45" s="225"/>
      <c r="BU45" s="256"/>
      <c r="BV45" s="227"/>
      <c r="BW45" s="227"/>
      <c r="BX45" s="227"/>
      <c r="BY45" s="227"/>
      <c r="BZ45" s="227"/>
      <c r="CA45" s="227"/>
      <c r="CB45" s="227"/>
      <c r="CC45" s="227"/>
      <c r="CD45" s="227"/>
      <c r="CE45" s="227"/>
      <c r="CF45" s="227"/>
      <c r="CG45" s="257"/>
    </row>
    <row r="46" spans="1:85" ht="11.45" customHeight="1" x14ac:dyDescent="0.15">
      <c r="Q46" s="198"/>
      <c r="R46" s="198"/>
      <c r="S46" s="198"/>
      <c r="T46" s="198"/>
      <c r="U46" s="198"/>
      <c r="V46" s="198"/>
      <c r="W46" s="198"/>
      <c r="X46" s="198"/>
      <c r="Y46" s="198"/>
      <c r="Z46" s="198"/>
      <c r="AA46" s="198"/>
      <c r="AB46" s="198"/>
      <c r="AC46" s="198"/>
      <c r="AD46" s="198"/>
      <c r="AL46" s="224"/>
      <c r="AM46" s="224"/>
      <c r="AN46" s="224"/>
      <c r="AO46" s="224"/>
      <c r="AP46" s="224"/>
      <c r="AQ46" s="224"/>
      <c r="AR46" s="224"/>
      <c r="AS46" s="224"/>
      <c r="AT46" s="224"/>
      <c r="AU46" s="224"/>
      <c r="AV46" s="224"/>
      <c r="AW46" s="224"/>
      <c r="AX46" s="224"/>
      <c r="AY46" s="224"/>
      <c r="AZ46" s="224"/>
      <c r="BA46" s="224"/>
      <c r="BB46" s="225"/>
      <c r="BC46" s="225"/>
      <c r="BD46" s="225"/>
      <c r="BE46" s="225"/>
      <c r="BF46" s="225"/>
      <c r="BG46" s="225"/>
      <c r="BH46" s="225"/>
      <c r="BI46" s="225"/>
      <c r="BJ46" s="225"/>
      <c r="BK46" s="225"/>
      <c r="BL46" s="225"/>
      <c r="BM46" s="225"/>
      <c r="BN46" s="225"/>
      <c r="BO46" s="225"/>
      <c r="BP46" s="225"/>
      <c r="BQ46" s="225"/>
      <c r="BR46" s="225"/>
      <c r="BU46" s="256"/>
      <c r="BV46" s="227"/>
      <c r="BW46" s="227"/>
      <c r="BX46" s="227"/>
      <c r="BY46" s="227"/>
      <c r="BZ46" s="227"/>
      <c r="CA46" s="227"/>
      <c r="CB46" s="227"/>
      <c r="CC46" s="227"/>
      <c r="CD46" s="227"/>
      <c r="CE46" s="227"/>
      <c r="CF46" s="227"/>
      <c r="CG46" s="257"/>
    </row>
    <row r="47" spans="1:85" ht="11.45" customHeight="1" x14ac:dyDescent="0.15">
      <c r="Q47" s="198"/>
      <c r="R47" s="198"/>
      <c r="S47" s="198"/>
      <c r="T47" s="198"/>
      <c r="U47" s="198"/>
      <c r="V47" s="198"/>
      <c r="W47" s="198"/>
      <c r="X47" s="198"/>
      <c r="Y47" s="198"/>
      <c r="Z47" s="198"/>
      <c r="AA47" s="198"/>
      <c r="AB47" s="198"/>
      <c r="AC47" s="198"/>
      <c r="AD47" s="198"/>
      <c r="AL47" s="224"/>
      <c r="AM47" s="224"/>
      <c r="AN47" s="224"/>
      <c r="AO47" s="224"/>
      <c r="AP47" s="224"/>
      <c r="AQ47" s="224"/>
      <c r="AR47" s="224"/>
      <c r="AS47" s="224"/>
      <c r="AT47" s="224"/>
      <c r="AU47" s="224"/>
      <c r="AV47" s="224"/>
      <c r="AW47" s="224"/>
      <c r="AX47" s="224"/>
      <c r="AY47" s="224"/>
      <c r="AZ47" s="224"/>
      <c r="BA47" s="224"/>
      <c r="BB47" s="225"/>
      <c r="BC47" s="225"/>
      <c r="BD47" s="225"/>
      <c r="BE47" s="225"/>
      <c r="BF47" s="225"/>
      <c r="BG47" s="225"/>
      <c r="BH47" s="225"/>
      <c r="BI47" s="225"/>
      <c r="BJ47" s="225"/>
      <c r="BK47" s="225"/>
      <c r="BL47" s="225"/>
      <c r="BM47" s="225"/>
      <c r="BN47" s="225"/>
      <c r="BO47" s="225"/>
      <c r="BP47" s="225"/>
      <c r="BQ47" s="225"/>
      <c r="BR47" s="225"/>
      <c r="BU47" s="258"/>
      <c r="BV47" s="259"/>
      <c r="BW47" s="259"/>
      <c r="BX47" s="259"/>
      <c r="BY47" s="259"/>
      <c r="BZ47" s="259"/>
      <c r="CA47" s="259"/>
      <c r="CB47" s="259"/>
      <c r="CC47" s="259"/>
      <c r="CD47" s="259"/>
      <c r="CE47" s="259"/>
      <c r="CF47" s="259"/>
      <c r="CG47" s="260"/>
    </row>
    <row r="48" spans="1:85" ht="11.45" customHeight="1" x14ac:dyDescent="0.15">
      <c r="Q48" s="198"/>
      <c r="R48" s="198"/>
      <c r="S48" s="198"/>
      <c r="T48" s="198"/>
      <c r="U48" s="198"/>
      <c r="V48" s="198"/>
      <c r="W48" s="198"/>
      <c r="X48" s="198"/>
      <c r="Y48" s="198"/>
      <c r="Z48" s="198"/>
      <c r="AA48" s="198"/>
      <c r="AB48" s="198"/>
      <c r="AC48" s="198"/>
      <c r="AD48" s="198"/>
      <c r="BB48" s="252" t="s">
        <v>159</v>
      </c>
      <c r="BC48" s="252"/>
      <c r="BD48" s="252"/>
      <c r="BE48" s="252"/>
      <c r="BF48" s="252"/>
      <c r="BG48" s="252"/>
      <c r="BH48" s="252"/>
      <c r="BI48" s="252"/>
      <c r="BJ48" s="252"/>
      <c r="BK48" s="252"/>
      <c r="BL48" s="252"/>
      <c r="BM48" s="252"/>
      <c r="BN48" s="252"/>
      <c r="BO48" s="252"/>
      <c r="BP48" s="252"/>
      <c r="BQ48" s="252"/>
      <c r="BR48" s="252"/>
      <c r="BS48" s="252"/>
      <c r="BT48" s="252"/>
    </row>
    <row r="49" spans="54:72" ht="11.45" customHeight="1" x14ac:dyDescent="0.15">
      <c r="BB49" s="252"/>
      <c r="BC49" s="252"/>
      <c r="BD49" s="252"/>
      <c r="BE49" s="252"/>
      <c r="BF49" s="252"/>
      <c r="BG49" s="252"/>
      <c r="BH49" s="252"/>
      <c r="BI49" s="252"/>
      <c r="BJ49" s="252"/>
      <c r="BK49" s="252"/>
      <c r="BL49" s="252"/>
      <c r="BM49" s="252"/>
      <c r="BN49" s="252"/>
      <c r="BO49" s="252"/>
      <c r="BP49" s="252"/>
      <c r="BQ49" s="252"/>
      <c r="BR49" s="252"/>
      <c r="BS49" s="252"/>
      <c r="BT49" s="252"/>
    </row>
    <row r="50" spans="54:72" ht="11.45" customHeight="1" x14ac:dyDescent="0.15">
      <c r="BB50" s="252"/>
      <c r="BC50" s="252"/>
      <c r="BD50" s="252"/>
      <c r="BE50" s="252"/>
      <c r="BF50" s="252"/>
      <c r="BG50" s="252"/>
      <c r="BH50" s="252"/>
      <c r="BI50" s="252"/>
      <c r="BJ50" s="252"/>
      <c r="BK50" s="252"/>
      <c r="BL50" s="252"/>
      <c r="BM50" s="252"/>
      <c r="BN50" s="252"/>
      <c r="BO50" s="252"/>
      <c r="BP50" s="252"/>
      <c r="BQ50" s="252"/>
      <c r="BR50" s="252"/>
      <c r="BS50" s="252"/>
      <c r="BT50" s="252"/>
    </row>
    <row r="51" spans="54:72" ht="11.45" customHeight="1" x14ac:dyDescent="0.15">
      <c r="BB51" s="252"/>
      <c r="BC51" s="252"/>
      <c r="BD51" s="252"/>
      <c r="BE51" s="252"/>
      <c r="BF51" s="252"/>
      <c r="BG51" s="252"/>
      <c r="BH51" s="252"/>
      <c r="BI51" s="252"/>
      <c r="BJ51" s="252"/>
      <c r="BK51" s="252"/>
      <c r="BL51" s="252"/>
      <c r="BM51" s="252"/>
      <c r="BN51" s="252"/>
      <c r="BO51" s="252"/>
      <c r="BP51" s="252"/>
      <c r="BQ51" s="252"/>
      <c r="BR51" s="252"/>
      <c r="BS51" s="252"/>
      <c r="BT51" s="252"/>
    </row>
    <row r="52" spans="54:72" ht="11.45" customHeight="1" x14ac:dyDescent="0.15">
      <c r="BB52" s="252"/>
      <c r="BC52" s="252"/>
      <c r="BD52" s="252"/>
      <c r="BE52" s="252"/>
      <c r="BF52" s="252"/>
      <c r="BG52" s="252"/>
      <c r="BH52" s="252"/>
      <c r="BI52" s="252"/>
      <c r="BJ52" s="252"/>
      <c r="BK52" s="252"/>
      <c r="BL52" s="252"/>
      <c r="BM52" s="252"/>
      <c r="BN52" s="252"/>
      <c r="BO52" s="252"/>
      <c r="BP52" s="252"/>
      <c r="BQ52" s="252"/>
      <c r="BR52" s="252"/>
      <c r="BS52" s="252"/>
      <c r="BT52" s="252"/>
    </row>
  </sheetData>
  <mergeCells count="155">
    <mergeCell ref="AA36:AD37"/>
    <mergeCell ref="AO36:AW37"/>
    <mergeCell ref="BR18:BR19"/>
    <mergeCell ref="AO30:AW31"/>
    <mergeCell ref="AX30:AX31"/>
    <mergeCell ref="BE30:BM31"/>
    <mergeCell ref="BN30:BN31"/>
    <mergeCell ref="BB48:BT52"/>
    <mergeCell ref="A40:M43"/>
    <mergeCell ref="AO40:BA43"/>
    <mergeCell ref="AL44:BA47"/>
    <mergeCell ref="Q45:AD48"/>
    <mergeCell ref="N40:AD44"/>
    <mergeCell ref="BO36:BQ37"/>
    <mergeCell ref="BR36:BR37"/>
    <mergeCell ref="A38:J39"/>
    <mergeCell ref="Q38:Z39"/>
    <mergeCell ref="AA38:AD39"/>
    <mergeCell ref="AO38:AW39"/>
    <mergeCell ref="AX38:AX39"/>
    <mergeCell ref="BE38:BM39"/>
    <mergeCell ref="BN38:BN39"/>
    <mergeCell ref="BO38:BQ39"/>
    <mergeCell ref="BR38:BR39"/>
    <mergeCell ref="A36:J37"/>
    <mergeCell ref="Q36:Z37"/>
    <mergeCell ref="BO32:BQ33"/>
    <mergeCell ref="BR32:BR33"/>
    <mergeCell ref="BN34:BN35"/>
    <mergeCell ref="BO34:BQ35"/>
    <mergeCell ref="BR34:BR35"/>
    <mergeCell ref="BR28:BR29"/>
    <mergeCell ref="BR24:BR25"/>
    <mergeCell ref="AA34:AD35"/>
    <mergeCell ref="AO34:AW35"/>
    <mergeCell ref="AX34:AX35"/>
    <mergeCell ref="BE34:BM35"/>
    <mergeCell ref="BU36:CG47"/>
    <mergeCell ref="BU10:CG17"/>
    <mergeCell ref="BB40:BR47"/>
    <mergeCell ref="BR30:BR31"/>
    <mergeCell ref="AA32:AD33"/>
    <mergeCell ref="AO32:AW33"/>
    <mergeCell ref="AX32:AX33"/>
    <mergeCell ref="BE32:BM33"/>
    <mergeCell ref="BN32:BN33"/>
    <mergeCell ref="BE24:BM25"/>
    <mergeCell ref="BN24:BN25"/>
    <mergeCell ref="BO24:BQ25"/>
    <mergeCell ref="AX36:AX37"/>
    <mergeCell ref="BE36:BM37"/>
    <mergeCell ref="BN36:BN37"/>
    <mergeCell ref="BR26:BR27"/>
    <mergeCell ref="BU22:CG34"/>
    <mergeCell ref="BN22:BN23"/>
    <mergeCell ref="BO22:BQ23"/>
    <mergeCell ref="BR22:BR23"/>
    <mergeCell ref="BR20:BR21"/>
    <mergeCell ref="BO12:BQ13"/>
    <mergeCell ref="BR12:BR13"/>
    <mergeCell ref="AG19:AM39"/>
    <mergeCell ref="A34:J35"/>
    <mergeCell ref="Q34:Z35"/>
    <mergeCell ref="BO30:BQ31"/>
    <mergeCell ref="A26:J27"/>
    <mergeCell ref="Q26:Z27"/>
    <mergeCell ref="AA26:AD27"/>
    <mergeCell ref="AO26:AW27"/>
    <mergeCell ref="AX26:AX27"/>
    <mergeCell ref="BE26:BM27"/>
    <mergeCell ref="BN26:BN27"/>
    <mergeCell ref="BO26:BQ27"/>
    <mergeCell ref="A28:J29"/>
    <mergeCell ref="Q28:Z29"/>
    <mergeCell ref="AA28:AD29"/>
    <mergeCell ref="AO28:AW29"/>
    <mergeCell ref="AX28:AX29"/>
    <mergeCell ref="BE28:BM29"/>
    <mergeCell ref="BN28:BN29"/>
    <mergeCell ref="BO28:BQ29"/>
    <mergeCell ref="A32:J33"/>
    <mergeCell ref="A30:J31"/>
    <mergeCell ref="Q30:Z31"/>
    <mergeCell ref="AA30:AD31"/>
    <mergeCell ref="Q32:Z33"/>
    <mergeCell ref="A24:J25"/>
    <mergeCell ref="M24:O25"/>
    <mergeCell ref="Q24:Z25"/>
    <mergeCell ref="AA24:AD25"/>
    <mergeCell ref="AO24:AW25"/>
    <mergeCell ref="AX24:AX25"/>
    <mergeCell ref="BA24:BC25"/>
    <mergeCell ref="A22:J23"/>
    <mergeCell ref="Q22:Z23"/>
    <mergeCell ref="AA22:AD23"/>
    <mergeCell ref="AO22:AW23"/>
    <mergeCell ref="AA16:AD17"/>
    <mergeCell ref="AO16:AW17"/>
    <mergeCell ref="AX16:AX17"/>
    <mergeCell ref="BE16:BM17"/>
    <mergeCell ref="BN16:BN17"/>
    <mergeCell ref="BO16:BQ17"/>
    <mergeCell ref="AX22:AX23"/>
    <mergeCell ref="BE22:BM23"/>
    <mergeCell ref="A20:J21"/>
    <mergeCell ref="Q20:Z21"/>
    <mergeCell ref="AA20:AD21"/>
    <mergeCell ref="AO20:AW21"/>
    <mergeCell ref="AX20:AX21"/>
    <mergeCell ref="BE20:BM21"/>
    <mergeCell ref="BN20:BN21"/>
    <mergeCell ref="BO20:BQ21"/>
    <mergeCell ref="AX18:AX19"/>
    <mergeCell ref="BE18:BM19"/>
    <mergeCell ref="BN18:BN19"/>
    <mergeCell ref="BO18:BQ19"/>
    <mergeCell ref="A14:J15"/>
    <mergeCell ref="Q14:Z15"/>
    <mergeCell ref="AA14:AD15"/>
    <mergeCell ref="AO14:AW15"/>
    <mergeCell ref="AX14:AX15"/>
    <mergeCell ref="BE14:BM15"/>
    <mergeCell ref="BN14:BN15"/>
    <mergeCell ref="BO14:BQ15"/>
    <mergeCell ref="BR14:BR15"/>
    <mergeCell ref="AG10:AM18"/>
    <mergeCell ref="A12:J13"/>
    <mergeCell ref="Q12:Z13"/>
    <mergeCell ref="AA12:AD13"/>
    <mergeCell ref="AO12:AW13"/>
    <mergeCell ref="AX12:AX13"/>
    <mergeCell ref="BE12:BM13"/>
    <mergeCell ref="BN12:BN13"/>
    <mergeCell ref="BR16:BR17"/>
    <mergeCell ref="A18:J19"/>
    <mergeCell ref="Q18:Z19"/>
    <mergeCell ref="AA18:AD19"/>
    <mergeCell ref="AO18:AW19"/>
    <mergeCell ref="A16:J17"/>
    <mergeCell ref="Q16:Z17"/>
    <mergeCell ref="AO1:BB5"/>
    <mergeCell ref="BE7:BR8"/>
    <mergeCell ref="A7:J8"/>
    <mergeCell ref="AO7:AX8"/>
    <mergeCell ref="A1:N5"/>
    <mergeCell ref="Q7:AD8"/>
    <mergeCell ref="BN10:BN11"/>
    <mergeCell ref="BO10:BQ11"/>
    <mergeCell ref="BR10:BR11"/>
    <mergeCell ref="A10:J11"/>
    <mergeCell ref="Q10:Z11"/>
    <mergeCell ref="AA10:AD11"/>
    <mergeCell ref="AO10:AW11"/>
    <mergeCell ref="AX10:AX11"/>
    <mergeCell ref="BE10:BM11"/>
  </mergeCells>
  <phoneticPr fontId="1"/>
  <printOptions horizontalCentered="1"/>
  <pageMargins left="0.51181102362204722" right="0.51181102362204722" top="0.55118110236220474" bottom="0.35433070866141736" header="0.31496062992125984" footer="0.31496062992125984"/>
  <pageSetup paperSize="9" scale="94" fitToHeight="0" orientation="landscape" r:id="rId1"/>
  <headerFooter>
    <oddHeader>&amp;R&amp;9&amp;A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P83"/>
  <sheetViews>
    <sheetView view="pageBreakPreview" zoomScaleNormal="100" zoomScaleSheetLayoutView="100" workbookViewId="0">
      <selection sqref="A1:N5"/>
    </sheetView>
  </sheetViews>
  <sheetFormatPr defaultColWidth="2.875" defaultRowHeight="16.5" customHeight="1" x14ac:dyDescent="0.15"/>
  <cols>
    <col min="1" max="39" width="2.875" style="1"/>
    <col min="40" max="40" width="0" style="1" hidden="1" customWidth="1"/>
    <col min="41" max="43" width="6.125" style="1" bestFit="1" customWidth="1"/>
    <col min="44" max="16384" width="2.875" style="1"/>
  </cols>
  <sheetData>
    <row r="1" spans="1:40" ht="6.4" customHeight="1" x14ac:dyDescent="0.15">
      <c r="AG1" s="2"/>
      <c r="AN1" s="1" t="s">
        <v>55</v>
      </c>
    </row>
    <row r="2" spans="1:40" ht="45.75" customHeight="1" x14ac:dyDescent="0.15">
      <c r="A2" s="140" t="s">
        <v>21</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N2" s="1" t="s">
        <v>56</v>
      </c>
    </row>
    <row r="3" spans="1:40" ht="7.5" customHeight="1" thickBot="1" x14ac:dyDescent="0.2">
      <c r="A3" s="3"/>
      <c r="AN3" s="1" t="s">
        <v>57</v>
      </c>
    </row>
    <row r="4" spans="1:40" ht="5.2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6"/>
      <c r="AN4" s="1" t="s">
        <v>58</v>
      </c>
    </row>
    <row r="5" spans="1:40" ht="17.25" customHeight="1" x14ac:dyDescent="0.15">
      <c r="A5" s="7"/>
      <c r="B5" s="142" t="s">
        <v>51</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8"/>
      <c r="AN5" s="1" t="s">
        <v>59</v>
      </c>
    </row>
    <row r="6" spans="1:40" ht="17.25" customHeight="1" x14ac:dyDescent="0.15">
      <c r="A6" s="7"/>
      <c r="B6" s="86" t="s">
        <v>174</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
      <c r="AN6" s="1" t="s">
        <v>60</v>
      </c>
    </row>
    <row r="7" spans="1:40" ht="17.25" customHeight="1" x14ac:dyDescent="0.15">
      <c r="A7" s="7"/>
      <c r="B7" s="86" t="s">
        <v>175</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
      <c r="AN7" s="1" t="s">
        <v>61</v>
      </c>
    </row>
    <row r="8" spans="1:40" ht="16.5" customHeight="1" x14ac:dyDescent="0.15">
      <c r="A8" s="9"/>
      <c r="B8" s="142" t="s">
        <v>52</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0"/>
      <c r="AN8" s="1" t="s">
        <v>62</v>
      </c>
    </row>
    <row r="9" spans="1:40" ht="16.5" customHeight="1" x14ac:dyDescent="0.15">
      <c r="A9" s="9"/>
      <c r="B9" s="142" t="s">
        <v>53</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0"/>
      <c r="AN9" s="1" t="s">
        <v>63</v>
      </c>
    </row>
    <row r="10" spans="1:40" ht="5.25" customHeight="1" thickBot="1" x14ac:dyDescent="0.2">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3"/>
      <c r="AN10" s="1" t="s">
        <v>64</v>
      </c>
    </row>
    <row r="11" spans="1:40" ht="17.649999999999999" customHeight="1" x14ac:dyDescent="0.15">
      <c r="A11" s="3"/>
      <c r="AN11" s="1" t="s">
        <v>65</v>
      </c>
    </row>
    <row r="12" spans="1:40" ht="16.5" customHeight="1" x14ac:dyDescent="0.15">
      <c r="A12" s="3"/>
      <c r="Y12" s="104" t="s">
        <v>16</v>
      </c>
      <c r="Z12" s="105"/>
      <c r="AA12" s="116">
        <v>2</v>
      </c>
      <c r="AB12" s="117"/>
      <c r="AC12" s="14" t="s">
        <v>15</v>
      </c>
      <c r="AD12" s="116">
        <v>5</v>
      </c>
      <c r="AE12" s="117"/>
      <c r="AF12" s="104" t="s">
        <v>14</v>
      </c>
      <c r="AG12" s="105"/>
      <c r="AN12" s="1" t="s">
        <v>66</v>
      </c>
    </row>
    <row r="13" spans="1:40" ht="16.5" customHeight="1" x14ac:dyDescent="0.15">
      <c r="A13" s="3"/>
      <c r="AN13" s="1" t="s">
        <v>67</v>
      </c>
    </row>
    <row r="14" spans="1:40" ht="16.5" customHeight="1" x14ac:dyDescent="0.15">
      <c r="A14" s="109" t="s">
        <v>54</v>
      </c>
      <c r="B14" s="109"/>
      <c r="C14" s="109"/>
      <c r="D14" s="109"/>
      <c r="E14" s="109"/>
      <c r="F14" s="109"/>
      <c r="G14" s="113" t="s">
        <v>55</v>
      </c>
      <c r="H14" s="114"/>
      <c r="I14" s="114"/>
      <c r="J14" s="114"/>
      <c r="K14" s="114"/>
      <c r="L14" s="114"/>
      <c r="M14" s="114"/>
      <c r="N14" s="114"/>
      <c r="O14" s="114"/>
      <c r="P14" s="115"/>
      <c r="R14" s="118" t="s">
        <v>94</v>
      </c>
      <c r="S14" s="119" t="s">
        <v>8</v>
      </c>
      <c r="T14" s="120"/>
      <c r="U14" s="120"/>
      <c r="V14" s="120"/>
      <c r="W14" s="121"/>
      <c r="X14" s="14">
        <v>2</v>
      </c>
      <c r="Y14" s="14">
        <v>9</v>
      </c>
      <c r="Z14" s="32">
        <v>7</v>
      </c>
      <c r="AA14" s="32">
        <v>0</v>
      </c>
      <c r="AB14" s="32">
        <v>1</v>
      </c>
      <c r="AC14" s="32">
        <v>8</v>
      </c>
      <c r="AD14" s="32">
        <v>8</v>
      </c>
      <c r="AE14" s="32">
        <v>8</v>
      </c>
      <c r="AF14" s="32">
        <v>8</v>
      </c>
      <c r="AG14" s="32">
        <v>8</v>
      </c>
      <c r="AN14" s="1" t="s">
        <v>68</v>
      </c>
    </row>
    <row r="15" spans="1:40" ht="16.5" customHeight="1" x14ac:dyDescent="0.15">
      <c r="A15" s="109" t="s">
        <v>4</v>
      </c>
      <c r="B15" s="109"/>
      <c r="C15" s="109"/>
      <c r="D15" s="109"/>
      <c r="E15" s="109"/>
      <c r="F15" s="109"/>
      <c r="G15" s="33" t="s">
        <v>130</v>
      </c>
      <c r="H15" s="34" t="s">
        <v>131</v>
      </c>
      <c r="I15" s="33" t="s">
        <v>130</v>
      </c>
      <c r="J15" s="33" t="s">
        <v>130</v>
      </c>
      <c r="K15" s="33" t="s">
        <v>130</v>
      </c>
      <c r="L15" s="33" t="s">
        <v>130</v>
      </c>
      <c r="M15" s="33" t="s">
        <v>130</v>
      </c>
      <c r="N15" s="33" t="s">
        <v>130</v>
      </c>
      <c r="O15" s="33" t="s">
        <v>130</v>
      </c>
      <c r="P15" s="33" t="s">
        <v>130</v>
      </c>
      <c r="R15" s="118"/>
      <c r="S15" s="137" t="s">
        <v>92</v>
      </c>
      <c r="T15" s="138"/>
      <c r="U15" s="138"/>
      <c r="V15" s="138"/>
      <c r="W15" s="139"/>
      <c r="X15" s="116" t="s">
        <v>132</v>
      </c>
      <c r="Y15" s="186"/>
      <c r="Z15" s="186"/>
      <c r="AA15" s="186"/>
      <c r="AB15" s="186"/>
      <c r="AC15" s="186"/>
      <c r="AD15" s="186"/>
      <c r="AE15" s="186"/>
      <c r="AF15" s="186"/>
      <c r="AG15" s="117"/>
      <c r="AN15" s="1" t="s">
        <v>69</v>
      </c>
    </row>
    <row r="16" spans="1:40" ht="16.5" customHeight="1" x14ac:dyDescent="0.15">
      <c r="A16" s="108" t="s">
        <v>6</v>
      </c>
      <c r="B16" s="108"/>
      <c r="C16" s="108"/>
      <c r="D16" s="108"/>
      <c r="E16" s="108"/>
      <c r="F16" s="108"/>
      <c r="G16" s="110" t="s">
        <v>127</v>
      </c>
      <c r="H16" s="110"/>
      <c r="I16" s="110"/>
      <c r="J16" s="110"/>
      <c r="K16" s="110"/>
      <c r="L16" s="110"/>
      <c r="M16" s="110"/>
      <c r="N16" s="110"/>
      <c r="O16" s="110"/>
      <c r="P16" s="110"/>
      <c r="R16" s="118"/>
      <c r="S16" s="131" t="s">
        <v>93</v>
      </c>
      <c r="T16" s="132"/>
      <c r="U16" s="132"/>
      <c r="V16" s="132"/>
      <c r="W16" s="133"/>
      <c r="X16" s="187" t="s">
        <v>133</v>
      </c>
      <c r="Y16" s="188"/>
      <c r="Z16" s="188"/>
      <c r="AA16" s="188"/>
      <c r="AB16" s="188"/>
      <c r="AC16" s="188"/>
      <c r="AD16" s="188"/>
      <c r="AE16" s="188"/>
      <c r="AF16" s="188"/>
      <c r="AG16" s="189"/>
      <c r="AN16" s="1" t="s">
        <v>70</v>
      </c>
    </row>
    <row r="17" spans="1:40" ht="16.5" customHeight="1" x14ac:dyDescent="0.15">
      <c r="A17" s="108"/>
      <c r="B17" s="108"/>
      <c r="C17" s="108"/>
      <c r="D17" s="108"/>
      <c r="E17" s="108"/>
      <c r="F17" s="108"/>
      <c r="G17" s="110"/>
      <c r="H17" s="110"/>
      <c r="I17" s="110"/>
      <c r="J17" s="110"/>
      <c r="K17" s="110"/>
      <c r="L17" s="110"/>
      <c r="M17" s="110"/>
      <c r="N17" s="110"/>
      <c r="O17" s="110"/>
      <c r="P17" s="110"/>
      <c r="R17" s="118"/>
      <c r="S17" s="134"/>
      <c r="T17" s="135"/>
      <c r="U17" s="135"/>
      <c r="V17" s="135"/>
      <c r="W17" s="136"/>
      <c r="X17" s="190"/>
      <c r="Y17" s="191"/>
      <c r="Z17" s="191"/>
      <c r="AA17" s="191"/>
      <c r="AB17" s="191"/>
      <c r="AC17" s="191"/>
      <c r="AD17" s="191"/>
      <c r="AE17" s="191"/>
      <c r="AF17" s="191"/>
      <c r="AG17" s="192"/>
      <c r="AN17" s="1" t="s">
        <v>71</v>
      </c>
    </row>
    <row r="18" spans="1:40" s="17" customFormat="1" ht="13.5" customHeight="1" x14ac:dyDescent="0.15">
      <c r="A18" s="15"/>
      <c r="B18" s="15"/>
      <c r="C18" s="15"/>
      <c r="D18" s="15"/>
      <c r="E18" s="15"/>
      <c r="F18" s="15"/>
      <c r="G18" s="16"/>
      <c r="H18" s="16"/>
      <c r="I18" s="16"/>
      <c r="J18" s="16"/>
      <c r="K18" s="16"/>
      <c r="L18" s="16"/>
      <c r="M18" s="16"/>
      <c r="N18" s="16"/>
      <c r="O18" s="16"/>
      <c r="P18" s="16"/>
      <c r="AN18" s="17" t="s">
        <v>72</v>
      </c>
    </row>
    <row r="19" spans="1:40" ht="16.5" customHeight="1" x14ac:dyDescent="0.15">
      <c r="A19" s="112" t="s">
        <v>5</v>
      </c>
      <c r="B19" s="112"/>
      <c r="C19" s="112"/>
      <c r="D19" s="112"/>
      <c r="E19" s="112"/>
      <c r="F19" s="112"/>
      <c r="G19" s="112"/>
      <c r="H19" s="112"/>
      <c r="I19" s="112"/>
      <c r="J19" s="111">
        <v>37200</v>
      </c>
      <c r="K19" s="111"/>
      <c r="L19" s="111"/>
      <c r="M19" s="111"/>
      <c r="N19" s="18" t="s">
        <v>7</v>
      </c>
      <c r="P19" s="18"/>
      <c r="Q19" s="18"/>
      <c r="R19" s="18"/>
      <c r="S19" s="18"/>
      <c r="T19" s="18"/>
      <c r="U19" s="18"/>
      <c r="V19" s="18"/>
      <c r="W19" s="18"/>
      <c r="X19" s="18"/>
      <c r="Y19" s="18"/>
      <c r="AE19" s="18"/>
      <c r="AF19" s="18"/>
      <c r="AG19" s="18"/>
      <c r="AN19" s="1" t="s">
        <v>73</v>
      </c>
    </row>
    <row r="20" spans="1:40" ht="8.25" customHeight="1" x14ac:dyDescent="0.15">
      <c r="A20" s="19"/>
      <c r="B20" s="19"/>
      <c r="C20" s="19"/>
      <c r="D20" s="19"/>
      <c r="E20" s="19"/>
      <c r="F20" s="19"/>
      <c r="G20" s="19"/>
      <c r="H20" s="19"/>
      <c r="I20" s="20"/>
      <c r="J20" s="20"/>
      <c r="P20" s="18"/>
      <c r="Q20" s="18"/>
      <c r="R20" s="18"/>
      <c r="S20" s="18"/>
      <c r="T20" s="18"/>
      <c r="U20" s="18"/>
      <c r="V20" s="18"/>
      <c r="W20" s="18"/>
      <c r="X20" s="18"/>
      <c r="Y20" s="18"/>
      <c r="Z20" s="18"/>
      <c r="AA20" s="18"/>
      <c r="AB20" s="18"/>
      <c r="AC20" s="18"/>
      <c r="AD20" s="18"/>
      <c r="AE20" s="18"/>
      <c r="AF20" s="18"/>
      <c r="AG20" s="18"/>
      <c r="AN20" s="1" t="s">
        <v>74</v>
      </c>
    </row>
    <row r="21" spans="1:40" ht="23.25" customHeight="1" x14ac:dyDescent="0.15">
      <c r="A21" s="84" t="s">
        <v>2</v>
      </c>
      <c r="B21" s="84"/>
      <c r="C21" s="84"/>
      <c r="D21" s="84"/>
      <c r="E21" s="84"/>
      <c r="F21" s="84"/>
      <c r="G21" s="84"/>
      <c r="H21" s="84"/>
      <c r="I21" s="84"/>
      <c r="J21" s="84">
        <v>1</v>
      </c>
      <c r="K21" s="84"/>
      <c r="L21" s="84"/>
      <c r="M21" s="84"/>
      <c r="N21" s="84"/>
      <c r="O21" s="84"/>
      <c r="P21" s="84"/>
      <c r="Q21" s="84"/>
      <c r="R21" s="84">
        <v>2</v>
      </c>
      <c r="S21" s="84"/>
      <c r="T21" s="84"/>
      <c r="U21" s="84"/>
      <c r="V21" s="84"/>
      <c r="W21" s="84"/>
      <c r="X21" s="84"/>
      <c r="Y21" s="84"/>
      <c r="Z21" s="84">
        <v>3</v>
      </c>
      <c r="AA21" s="84"/>
      <c r="AB21" s="84"/>
      <c r="AC21" s="84"/>
      <c r="AD21" s="84"/>
      <c r="AE21" s="84"/>
      <c r="AF21" s="84"/>
      <c r="AG21" s="84"/>
      <c r="AN21" s="1" t="s">
        <v>75</v>
      </c>
    </row>
    <row r="22" spans="1:40" ht="16.5" customHeight="1" x14ac:dyDescent="0.15">
      <c r="A22" s="77" t="s">
        <v>0</v>
      </c>
      <c r="B22" s="77"/>
      <c r="C22" s="77"/>
      <c r="D22" s="77"/>
      <c r="E22" s="77"/>
      <c r="F22" s="77"/>
      <c r="G22" s="77"/>
      <c r="H22" s="77"/>
      <c r="I22" s="77"/>
      <c r="J22" s="99">
        <v>2970188888</v>
      </c>
      <c r="K22" s="99"/>
      <c r="L22" s="99"/>
      <c r="M22" s="99"/>
      <c r="N22" s="99"/>
      <c r="O22" s="99"/>
      <c r="P22" s="99"/>
      <c r="Q22" s="99"/>
      <c r="R22" s="99"/>
      <c r="S22" s="99"/>
      <c r="T22" s="99"/>
      <c r="U22" s="99"/>
      <c r="V22" s="99"/>
      <c r="W22" s="99"/>
      <c r="X22" s="99"/>
      <c r="Y22" s="99"/>
      <c r="Z22" s="99"/>
      <c r="AA22" s="99"/>
      <c r="AB22" s="99"/>
      <c r="AC22" s="99"/>
      <c r="AD22" s="99"/>
      <c r="AE22" s="99"/>
      <c r="AF22" s="99"/>
      <c r="AG22" s="99"/>
      <c r="AN22" s="1" t="s">
        <v>76</v>
      </c>
    </row>
    <row r="23" spans="1:40" ht="16.5" customHeight="1" x14ac:dyDescent="0.15">
      <c r="A23" s="77" t="s">
        <v>1</v>
      </c>
      <c r="B23" s="77"/>
      <c r="C23" s="77"/>
      <c r="D23" s="77"/>
      <c r="E23" s="77"/>
      <c r="F23" s="77"/>
      <c r="G23" s="77"/>
      <c r="H23" s="77"/>
      <c r="I23" s="77"/>
      <c r="J23" s="100" t="s">
        <v>133</v>
      </c>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N23" s="1" t="s">
        <v>77</v>
      </c>
    </row>
    <row r="24" spans="1:40" ht="16.5" customHeight="1" x14ac:dyDescent="0.15">
      <c r="A24" s="77" t="s">
        <v>3</v>
      </c>
      <c r="B24" s="77"/>
      <c r="C24" s="77"/>
      <c r="D24" s="77"/>
      <c r="E24" s="77"/>
      <c r="F24" s="77"/>
      <c r="G24" s="77"/>
      <c r="H24" s="77"/>
      <c r="I24" s="77"/>
      <c r="J24" s="92">
        <v>142560</v>
      </c>
      <c r="K24" s="92"/>
      <c r="L24" s="92"/>
      <c r="M24" s="92"/>
      <c r="N24" s="92"/>
      <c r="O24" s="92"/>
      <c r="P24" s="92"/>
      <c r="Q24" s="92"/>
      <c r="R24" s="92"/>
      <c r="S24" s="92"/>
      <c r="T24" s="92"/>
      <c r="U24" s="92"/>
      <c r="V24" s="92"/>
      <c r="W24" s="92"/>
      <c r="X24" s="92"/>
      <c r="Y24" s="92"/>
      <c r="Z24" s="92"/>
      <c r="AA24" s="92"/>
      <c r="AB24" s="92"/>
      <c r="AC24" s="92"/>
      <c r="AD24" s="92"/>
      <c r="AE24" s="92"/>
      <c r="AF24" s="92"/>
      <c r="AG24" s="92"/>
      <c r="AN24" s="1" t="s">
        <v>78</v>
      </c>
    </row>
    <row r="25" spans="1:40" ht="16.5" customHeight="1" x14ac:dyDescent="0.15">
      <c r="A25" s="77" t="s">
        <v>22</v>
      </c>
      <c r="B25" s="77"/>
      <c r="C25" s="77"/>
      <c r="D25" s="77"/>
      <c r="E25" s="77"/>
      <c r="F25" s="77"/>
      <c r="G25" s="77"/>
      <c r="H25" s="77"/>
      <c r="I25" s="77"/>
      <c r="J25" s="92">
        <v>14256</v>
      </c>
      <c r="K25" s="92"/>
      <c r="L25" s="92"/>
      <c r="M25" s="92"/>
      <c r="N25" s="92"/>
      <c r="O25" s="92"/>
      <c r="P25" s="92"/>
      <c r="Q25" s="92"/>
      <c r="R25" s="92"/>
      <c r="S25" s="92"/>
      <c r="T25" s="92"/>
      <c r="U25" s="92"/>
      <c r="V25" s="92"/>
      <c r="W25" s="92"/>
      <c r="X25" s="92"/>
      <c r="Y25" s="92"/>
      <c r="Z25" s="92"/>
      <c r="AA25" s="92"/>
      <c r="AB25" s="92"/>
      <c r="AC25" s="92"/>
      <c r="AD25" s="92"/>
      <c r="AE25" s="92"/>
      <c r="AF25" s="92"/>
      <c r="AG25" s="92"/>
      <c r="AN25" s="1" t="s">
        <v>79</v>
      </c>
    </row>
    <row r="26" spans="1:40" ht="16.5" customHeight="1" x14ac:dyDescent="0.15">
      <c r="A26" s="90" t="s">
        <v>47</v>
      </c>
      <c r="B26" s="90"/>
      <c r="C26" s="90"/>
      <c r="D26" s="90"/>
      <c r="E26" s="90"/>
      <c r="F26" s="90"/>
      <c r="G26" s="90"/>
      <c r="H26" s="90"/>
      <c r="I26" s="90"/>
      <c r="J26" s="91">
        <v>18</v>
      </c>
      <c r="K26" s="91"/>
      <c r="L26" s="91"/>
      <c r="M26" s="91"/>
      <c r="N26" s="91"/>
      <c r="O26" s="91"/>
      <c r="P26" s="91"/>
      <c r="Q26" s="91"/>
      <c r="R26" s="91"/>
      <c r="S26" s="91"/>
      <c r="T26" s="91"/>
      <c r="U26" s="91"/>
      <c r="V26" s="91"/>
      <c r="W26" s="91"/>
      <c r="X26" s="91"/>
      <c r="Y26" s="91"/>
      <c r="Z26" s="91"/>
      <c r="AA26" s="91"/>
      <c r="AB26" s="91"/>
      <c r="AC26" s="91"/>
      <c r="AD26" s="91"/>
      <c r="AE26" s="91"/>
      <c r="AF26" s="91"/>
      <c r="AG26" s="91"/>
      <c r="AN26" s="1" t="s">
        <v>80</v>
      </c>
    </row>
    <row r="27" spans="1:40" ht="16.5" customHeight="1" x14ac:dyDescent="0.15">
      <c r="A27" s="77" t="s">
        <v>42</v>
      </c>
      <c r="B27" s="77"/>
      <c r="C27" s="77"/>
      <c r="D27" s="77"/>
      <c r="E27" s="77"/>
      <c r="F27" s="77"/>
      <c r="G27" s="77"/>
      <c r="H27" s="77"/>
      <c r="I27" s="77"/>
      <c r="J27" s="97"/>
      <c r="K27" s="97"/>
      <c r="L27" s="97"/>
      <c r="M27" s="97"/>
      <c r="N27" s="97"/>
      <c r="O27" s="97"/>
      <c r="P27" s="97"/>
      <c r="Q27" s="97"/>
      <c r="R27" s="97"/>
      <c r="S27" s="97"/>
      <c r="T27" s="97"/>
      <c r="U27" s="97"/>
      <c r="V27" s="97"/>
      <c r="W27" s="97"/>
      <c r="X27" s="97"/>
      <c r="Y27" s="97"/>
      <c r="Z27" s="97"/>
      <c r="AA27" s="97"/>
      <c r="AB27" s="97"/>
      <c r="AC27" s="97"/>
      <c r="AD27" s="97"/>
      <c r="AE27" s="97"/>
      <c r="AF27" s="97"/>
      <c r="AG27" s="97"/>
      <c r="AN27" s="1" t="s">
        <v>81</v>
      </c>
    </row>
    <row r="28" spans="1:40" ht="16.5" customHeight="1" x14ac:dyDescent="0.15">
      <c r="A28" s="101" t="s">
        <v>11</v>
      </c>
      <c r="B28" s="101"/>
      <c r="C28" s="101"/>
      <c r="D28" s="101"/>
      <c r="E28" s="101"/>
      <c r="F28" s="101"/>
      <c r="G28" s="101"/>
      <c r="H28" s="101"/>
      <c r="I28" s="101"/>
      <c r="J28" s="92">
        <v>14256</v>
      </c>
      <c r="K28" s="92"/>
      <c r="L28" s="92"/>
      <c r="M28" s="92"/>
      <c r="N28" s="92"/>
      <c r="O28" s="92"/>
      <c r="P28" s="92"/>
      <c r="Q28" s="92"/>
      <c r="R28" s="92"/>
      <c r="S28" s="92"/>
      <c r="T28" s="92"/>
      <c r="U28" s="92"/>
      <c r="V28" s="92"/>
      <c r="W28" s="92"/>
      <c r="X28" s="92"/>
      <c r="Y28" s="92"/>
      <c r="Z28" s="92"/>
      <c r="AA28" s="92"/>
      <c r="AB28" s="92"/>
      <c r="AC28" s="92"/>
      <c r="AD28" s="92"/>
      <c r="AE28" s="92"/>
      <c r="AF28" s="92"/>
      <c r="AG28" s="92"/>
      <c r="AN28" s="1" t="s">
        <v>82</v>
      </c>
    </row>
    <row r="29" spans="1:40" ht="29.25" customHeight="1" x14ac:dyDescent="0.15">
      <c r="A29" s="101" t="s">
        <v>117</v>
      </c>
      <c r="B29" s="106"/>
      <c r="C29" s="106"/>
      <c r="D29" s="106"/>
      <c r="E29" s="106"/>
      <c r="F29" s="106"/>
      <c r="G29" s="106"/>
      <c r="H29" s="106"/>
      <c r="I29" s="106"/>
      <c r="J29" s="92">
        <v>9900</v>
      </c>
      <c r="K29" s="92"/>
      <c r="L29" s="92"/>
      <c r="M29" s="92"/>
      <c r="N29" s="92"/>
      <c r="O29" s="92"/>
      <c r="P29" s="92"/>
      <c r="Q29" s="92"/>
      <c r="R29" s="92"/>
      <c r="S29" s="92"/>
      <c r="T29" s="92"/>
      <c r="U29" s="92"/>
      <c r="V29" s="92"/>
      <c r="W29" s="92"/>
      <c r="X29" s="92"/>
      <c r="Y29" s="92"/>
      <c r="Z29" s="92"/>
      <c r="AA29" s="92"/>
      <c r="AB29" s="92"/>
      <c r="AC29" s="92"/>
      <c r="AD29" s="92"/>
      <c r="AE29" s="92"/>
      <c r="AF29" s="92"/>
      <c r="AG29" s="92"/>
      <c r="AN29" s="1" t="s">
        <v>83</v>
      </c>
    </row>
    <row r="30" spans="1:40" ht="16.5" customHeight="1" x14ac:dyDescent="0.15">
      <c r="A30" s="77" t="s">
        <v>10</v>
      </c>
      <c r="B30" s="77"/>
      <c r="C30" s="77"/>
      <c r="D30" s="77"/>
      <c r="E30" s="77"/>
      <c r="F30" s="77"/>
      <c r="G30" s="77"/>
      <c r="H30" s="77"/>
      <c r="I30" s="77"/>
      <c r="J30" s="75">
        <f>J28-J29</f>
        <v>4356</v>
      </c>
      <c r="K30" s="75"/>
      <c r="L30" s="75"/>
      <c r="M30" s="75"/>
      <c r="N30" s="75"/>
      <c r="O30" s="75"/>
      <c r="P30" s="75"/>
      <c r="Q30" s="75"/>
      <c r="R30" s="75">
        <f>R28-R29</f>
        <v>0</v>
      </c>
      <c r="S30" s="75"/>
      <c r="T30" s="75"/>
      <c r="U30" s="75"/>
      <c r="V30" s="75"/>
      <c r="W30" s="75"/>
      <c r="X30" s="75"/>
      <c r="Y30" s="75"/>
      <c r="Z30" s="75">
        <f>Z28-Z29</f>
        <v>0</v>
      </c>
      <c r="AA30" s="75"/>
      <c r="AB30" s="75"/>
      <c r="AC30" s="75"/>
      <c r="AD30" s="75"/>
      <c r="AE30" s="75"/>
      <c r="AF30" s="75"/>
      <c r="AG30" s="75"/>
      <c r="AN30" s="1" t="s">
        <v>84</v>
      </c>
    </row>
    <row r="31" spans="1:40" ht="10.9" customHeight="1" x14ac:dyDescent="0.1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N31" s="1" t="s">
        <v>85</v>
      </c>
    </row>
    <row r="32" spans="1:40" ht="23.25" customHeight="1" x14ac:dyDescent="0.15">
      <c r="A32" s="84" t="s">
        <v>2</v>
      </c>
      <c r="B32" s="84"/>
      <c r="C32" s="84"/>
      <c r="D32" s="84"/>
      <c r="E32" s="84"/>
      <c r="F32" s="84"/>
      <c r="G32" s="84"/>
      <c r="H32" s="84"/>
      <c r="I32" s="84"/>
      <c r="J32" s="84">
        <v>4</v>
      </c>
      <c r="K32" s="84"/>
      <c r="L32" s="84"/>
      <c r="M32" s="84"/>
      <c r="N32" s="84"/>
      <c r="O32" s="84"/>
      <c r="P32" s="84"/>
      <c r="Q32" s="84"/>
      <c r="R32" s="84">
        <v>5</v>
      </c>
      <c r="S32" s="84"/>
      <c r="T32" s="84"/>
      <c r="U32" s="84"/>
      <c r="V32" s="84"/>
      <c r="W32" s="84"/>
      <c r="X32" s="84"/>
      <c r="Y32" s="84"/>
      <c r="Z32" s="84" t="s">
        <v>20</v>
      </c>
      <c r="AA32" s="84"/>
      <c r="AB32" s="84"/>
      <c r="AC32" s="84"/>
      <c r="AD32" s="84"/>
      <c r="AE32" s="84"/>
      <c r="AF32" s="84"/>
      <c r="AG32" s="84"/>
      <c r="AN32" s="1" t="s">
        <v>86</v>
      </c>
    </row>
    <row r="33" spans="1:42" ht="16.5" customHeight="1" x14ac:dyDescent="0.15">
      <c r="A33" s="77" t="s">
        <v>0</v>
      </c>
      <c r="B33" s="77"/>
      <c r="C33" s="77"/>
      <c r="D33" s="77"/>
      <c r="E33" s="77"/>
      <c r="F33" s="77"/>
      <c r="G33" s="77"/>
      <c r="H33" s="77"/>
      <c r="I33" s="77"/>
      <c r="J33" s="99"/>
      <c r="K33" s="99"/>
      <c r="L33" s="99"/>
      <c r="M33" s="99"/>
      <c r="N33" s="99"/>
      <c r="O33" s="99"/>
      <c r="P33" s="99"/>
      <c r="Q33" s="99"/>
      <c r="R33" s="99"/>
      <c r="S33" s="99"/>
      <c r="T33" s="99"/>
      <c r="U33" s="99"/>
      <c r="V33" s="99"/>
      <c r="W33" s="99"/>
      <c r="X33" s="99"/>
      <c r="Y33" s="99"/>
      <c r="Z33" s="84"/>
      <c r="AA33" s="84"/>
      <c r="AB33" s="84"/>
      <c r="AC33" s="84"/>
      <c r="AD33" s="84"/>
      <c r="AE33" s="84"/>
      <c r="AF33" s="84"/>
      <c r="AG33" s="84"/>
      <c r="AN33" s="1" t="s">
        <v>87</v>
      </c>
    </row>
    <row r="34" spans="1:42" ht="16.5" customHeight="1" x14ac:dyDescent="0.15">
      <c r="A34" s="77" t="s">
        <v>1</v>
      </c>
      <c r="B34" s="77"/>
      <c r="C34" s="77"/>
      <c r="D34" s="77"/>
      <c r="E34" s="77"/>
      <c r="F34" s="77"/>
      <c r="G34" s="77"/>
      <c r="H34" s="77"/>
      <c r="I34" s="77"/>
      <c r="J34" s="100"/>
      <c r="K34" s="100"/>
      <c r="L34" s="100"/>
      <c r="M34" s="100"/>
      <c r="N34" s="100"/>
      <c r="O34" s="100"/>
      <c r="P34" s="100"/>
      <c r="Q34" s="100"/>
      <c r="R34" s="100"/>
      <c r="S34" s="100"/>
      <c r="T34" s="100"/>
      <c r="U34" s="100"/>
      <c r="V34" s="100"/>
      <c r="W34" s="100"/>
      <c r="X34" s="100"/>
      <c r="Y34" s="100"/>
      <c r="Z34" s="84"/>
      <c r="AA34" s="84"/>
      <c r="AB34" s="84"/>
      <c r="AC34" s="84"/>
      <c r="AD34" s="84"/>
      <c r="AE34" s="84"/>
      <c r="AF34" s="84"/>
      <c r="AG34" s="84"/>
      <c r="AN34" s="1" t="s">
        <v>88</v>
      </c>
    </row>
    <row r="35" spans="1:42" ht="16.5" customHeight="1" x14ac:dyDescent="0.15">
      <c r="A35" s="77" t="s">
        <v>3</v>
      </c>
      <c r="B35" s="77"/>
      <c r="C35" s="77"/>
      <c r="D35" s="77"/>
      <c r="E35" s="77"/>
      <c r="F35" s="77"/>
      <c r="G35" s="77"/>
      <c r="H35" s="77"/>
      <c r="I35" s="77"/>
      <c r="J35" s="92"/>
      <c r="K35" s="92"/>
      <c r="L35" s="92"/>
      <c r="M35" s="92"/>
      <c r="N35" s="92"/>
      <c r="O35" s="92"/>
      <c r="P35" s="92"/>
      <c r="Q35" s="92"/>
      <c r="R35" s="92"/>
      <c r="S35" s="92"/>
      <c r="T35" s="92"/>
      <c r="U35" s="92"/>
      <c r="V35" s="92"/>
      <c r="W35" s="92"/>
      <c r="X35" s="92"/>
      <c r="Y35" s="92"/>
      <c r="Z35" s="75">
        <f>SUM(J24:AG24,J35:Y35)</f>
        <v>142560</v>
      </c>
      <c r="AA35" s="75"/>
      <c r="AB35" s="75"/>
      <c r="AC35" s="75"/>
      <c r="AD35" s="75"/>
      <c r="AE35" s="75"/>
      <c r="AF35" s="75"/>
      <c r="AG35" s="75"/>
      <c r="AN35" s="1" t="s">
        <v>89</v>
      </c>
    </row>
    <row r="36" spans="1:42" ht="16.5" customHeight="1" x14ac:dyDescent="0.15">
      <c r="A36" s="77" t="s">
        <v>22</v>
      </c>
      <c r="B36" s="77"/>
      <c r="C36" s="77"/>
      <c r="D36" s="77"/>
      <c r="E36" s="77"/>
      <c r="F36" s="77"/>
      <c r="G36" s="77"/>
      <c r="H36" s="77"/>
      <c r="I36" s="77"/>
      <c r="J36" s="92"/>
      <c r="K36" s="92"/>
      <c r="L36" s="92"/>
      <c r="M36" s="92"/>
      <c r="N36" s="92"/>
      <c r="O36" s="92"/>
      <c r="P36" s="92"/>
      <c r="Q36" s="92"/>
      <c r="R36" s="92"/>
      <c r="S36" s="92"/>
      <c r="T36" s="92"/>
      <c r="U36" s="92"/>
      <c r="V36" s="92"/>
      <c r="W36" s="92"/>
      <c r="X36" s="92"/>
      <c r="Y36" s="92"/>
      <c r="Z36" s="75">
        <f>SUM(J25:AG25,J36:Y36)</f>
        <v>14256</v>
      </c>
      <c r="AA36" s="75"/>
      <c r="AB36" s="75"/>
      <c r="AC36" s="75"/>
      <c r="AD36" s="75"/>
      <c r="AE36" s="75"/>
      <c r="AF36" s="75"/>
      <c r="AG36" s="75"/>
      <c r="AN36" s="1" t="s">
        <v>90</v>
      </c>
    </row>
    <row r="37" spans="1:42" ht="16.5" customHeight="1" x14ac:dyDescent="0.15">
      <c r="A37" s="90" t="s">
        <v>47</v>
      </c>
      <c r="B37" s="90"/>
      <c r="C37" s="90"/>
      <c r="D37" s="90"/>
      <c r="E37" s="90"/>
      <c r="F37" s="90"/>
      <c r="G37" s="90"/>
      <c r="H37" s="90"/>
      <c r="I37" s="90"/>
      <c r="J37" s="91"/>
      <c r="K37" s="91"/>
      <c r="L37" s="91"/>
      <c r="M37" s="91"/>
      <c r="N37" s="91"/>
      <c r="O37" s="91"/>
      <c r="P37" s="91"/>
      <c r="Q37" s="91"/>
      <c r="R37" s="91"/>
      <c r="S37" s="91"/>
      <c r="T37" s="91"/>
      <c r="U37" s="91"/>
      <c r="V37" s="91"/>
      <c r="W37" s="91"/>
      <c r="X37" s="91"/>
      <c r="Y37" s="91"/>
      <c r="Z37" s="85">
        <f>SUM(J37:Y37,J26:AG26)</f>
        <v>18</v>
      </c>
      <c r="AA37" s="85"/>
      <c r="AB37" s="85"/>
      <c r="AC37" s="85"/>
      <c r="AD37" s="85"/>
      <c r="AE37" s="85"/>
      <c r="AF37" s="85"/>
      <c r="AG37" s="85"/>
      <c r="AN37" s="1" t="s">
        <v>91</v>
      </c>
    </row>
    <row r="38" spans="1:42" ht="16.5" customHeight="1" x14ac:dyDescent="0.15">
      <c r="A38" s="77" t="s">
        <v>42</v>
      </c>
      <c r="B38" s="77"/>
      <c r="C38" s="77"/>
      <c r="D38" s="77"/>
      <c r="E38" s="77"/>
      <c r="F38" s="77"/>
      <c r="G38" s="77"/>
      <c r="H38" s="77"/>
      <c r="I38" s="77"/>
      <c r="J38" s="107"/>
      <c r="K38" s="107"/>
      <c r="L38" s="107"/>
      <c r="M38" s="107"/>
      <c r="N38" s="107"/>
      <c r="O38" s="107"/>
      <c r="P38" s="107"/>
      <c r="Q38" s="107"/>
      <c r="R38" s="107"/>
      <c r="S38" s="107"/>
      <c r="T38" s="107"/>
      <c r="U38" s="107"/>
      <c r="V38" s="107"/>
      <c r="W38" s="107"/>
      <c r="X38" s="107"/>
      <c r="Y38" s="107"/>
      <c r="Z38" s="75">
        <f>IF(Z73-Z81&gt;=0,Z73-Z81,0)</f>
        <v>9900</v>
      </c>
      <c r="AA38" s="75"/>
      <c r="AB38" s="75"/>
      <c r="AC38" s="75"/>
      <c r="AD38" s="75"/>
      <c r="AE38" s="75"/>
      <c r="AF38" s="75"/>
      <c r="AG38" s="75"/>
    </row>
    <row r="39" spans="1:42" ht="16.5" customHeight="1" x14ac:dyDescent="0.15">
      <c r="A39" s="101" t="s">
        <v>11</v>
      </c>
      <c r="B39" s="101"/>
      <c r="C39" s="101"/>
      <c r="D39" s="101"/>
      <c r="E39" s="101"/>
      <c r="F39" s="101"/>
      <c r="G39" s="101"/>
      <c r="H39" s="101"/>
      <c r="I39" s="101"/>
      <c r="J39" s="92"/>
      <c r="K39" s="92"/>
      <c r="L39" s="92"/>
      <c r="M39" s="92"/>
      <c r="N39" s="92"/>
      <c r="O39" s="92"/>
      <c r="P39" s="92"/>
      <c r="Q39" s="92"/>
      <c r="R39" s="92"/>
      <c r="S39" s="92"/>
      <c r="T39" s="92"/>
      <c r="U39" s="92"/>
      <c r="V39" s="92"/>
      <c r="W39" s="92"/>
      <c r="X39" s="92"/>
      <c r="Y39" s="92"/>
      <c r="Z39" s="75">
        <f>MIN(Z36,J19)</f>
        <v>14256</v>
      </c>
      <c r="AA39" s="75"/>
      <c r="AB39" s="75"/>
      <c r="AC39" s="75"/>
      <c r="AD39" s="75"/>
      <c r="AE39" s="75"/>
      <c r="AF39" s="75"/>
      <c r="AG39" s="75"/>
      <c r="AI39" s="1" t="s">
        <v>44</v>
      </c>
      <c r="AJ39" s="1" t="s">
        <v>45</v>
      </c>
      <c r="AN39" s="87" t="str">
        <f>IF(J28+R28+Z28+J39+R39=Z39,"OK！","NG！")</f>
        <v>OK！</v>
      </c>
      <c r="AO39" s="87"/>
      <c r="AP39" s="87"/>
    </row>
    <row r="40" spans="1:42" ht="25.15" customHeight="1" x14ac:dyDescent="0.15">
      <c r="A40" s="101" t="s">
        <v>117</v>
      </c>
      <c r="B40" s="106"/>
      <c r="C40" s="106"/>
      <c r="D40" s="106"/>
      <c r="E40" s="106"/>
      <c r="F40" s="106"/>
      <c r="G40" s="106"/>
      <c r="H40" s="106"/>
      <c r="I40" s="106"/>
      <c r="J40" s="92"/>
      <c r="K40" s="92"/>
      <c r="L40" s="92"/>
      <c r="M40" s="92"/>
      <c r="N40" s="92"/>
      <c r="O40" s="92"/>
      <c r="P40" s="92"/>
      <c r="Q40" s="92"/>
      <c r="R40" s="92"/>
      <c r="S40" s="92"/>
      <c r="T40" s="92"/>
      <c r="U40" s="92"/>
      <c r="V40" s="92"/>
      <c r="W40" s="92"/>
      <c r="X40" s="92"/>
      <c r="Y40" s="92"/>
      <c r="Z40" s="75">
        <f>MIN(Z39,Z38)</f>
        <v>9900</v>
      </c>
      <c r="AA40" s="75"/>
      <c r="AB40" s="75"/>
      <c r="AC40" s="75"/>
      <c r="AD40" s="75"/>
      <c r="AE40" s="75"/>
      <c r="AF40" s="75"/>
      <c r="AG40" s="75"/>
      <c r="AI40" s="1" t="s">
        <v>44</v>
      </c>
      <c r="AJ40" s="1" t="s">
        <v>45</v>
      </c>
      <c r="AN40" s="87" t="str">
        <f>IF(J29+R29+Z29+J40+R40=Z40,"OK！","NG！")</f>
        <v>OK！</v>
      </c>
      <c r="AO40" s="87"/>
      <c r="AP40" s="87"/>
    </row>
    <row r="41" spans="1:42" ht="16.5" customHeight="1" x14ac:dyDescent="0.15">
      <c r="A41" s="77" t="s">
        <v>10</v>
      </c>
      <c r="B41" s="77"/>
      <c r="C41" s="77"/>
      <c r="D41" s="77"/>
      <c r="E41" s="77"/>
      <c r="F41" s="77"/>
      <c r="G41" s="77"/>
      <c r="H41" s="77"/>
      <c r="I41" s="77"/>
      <c r="J41" s="75">
        <f t="shared" ref="J41" si="0">J39-J40</f>
        <v>0</v>
      </c>
      <c r="K41" s="75"/>
      <c r="L41" s="75"/>
      <c r="M41" s="75"/>
      <c r="N41" s="75"/>
      <c r="O41" s="75"/>
      <c r="P41" s="75"/>
      <c r="Q41" s="75"/>
      <c r="R41" s="75">
        <f t="shared" ref="R41" si="1">R39-R40</f>
        <v>0</v>
      </c>
      <c r="S41" s="75"/>
      <c r="T41" s="75"/>
      <c r="U41" s="75"/>
      <c r="V41" s="75"/>
      <c r="W41" s="75"/>
      <c r="X41" s="75"/>
      <c r="Y41" s="75"/>
      <c r="Z41" s="193">
        <f>Z39-Z40</f>
        <v>4356</v>
      </c>
      <c r="AA41" s="193"/>
      <c r="AB41" s="193"/>
      <c r="AC41" s="193"/>
      <c r="AD41" s="193"/>
      <c r="AE41" s="193"/>
      <c r="AF41" s="193"/>
      <c r="AG41" s="193"/>
    </row>
    <row r="42" spans="1:42" ht="9.4" customHeight="1"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row>
    <row r="43" spans="1:42" ht="16.5" customHeight="1" x14ac:dyDescent="0.15">
      <c r="I43" s="1" t="s">
        <v>17</v>
      </c>
    </row>
    <row r="44" spans="1:42" ht="25.5" customHeight="1" x14ac:dyDescent="0.15">
      <c r="I44" s="1" t="s">
        <v>16</v>
      </c>
      <c r="K44" s="96">
        <v>3</v>
      </c>
      <c r="L44" s="96"/>
      <c r="M44" s="1" t="s">
        <v>15</v>
      </c>
      <c r="N44" s="96">
        <v>2</v>
      </c>
      <c r="O44" s="96"/>
      <c r="P44" s="1" t="s">
        <v>18</v>
      </c>
      <c r="Q44" s="96">
        <v>28</v>
      </c>
      <c r="R44" s="96"/>
      <c r="S44" s="1" t="s">
        <v>19</v>
      </c>
    </row>
    <row r="45" spans="1:42" ht="11.25" customHeight="1" x14ac:dyDescent="0.15"/>
    <row r="46" spans="1:42" ht="25.5" customHeight="1" x14ac:dyDescent="0.15">
      <c r="P46" s="1" t="s">
        <v>154</v>
      </c>
      <c r="W46" s="36" t="s">
        <v>137</v>
      </c>
      <c r="X46" s="35"/>
      <c r="Y46" s="35"/>
      <c r="Z46" s="35"/>
      <c r="AA46" s="35"/>
      <c r="AB46" s="35"/>
      <c r="AC46" s="35"/>
      <c r="AD46" s="35"/>
      <c r="AE46" s="35"/>
      <c r="AF46" s="35"/>
      <c r="AG46" s="35"/>
    </row>
    <row r="49" spans="1:33" ht="27.75" customHeight="1" x14ac:dyDescent="0.15">
      <c r="A49" s="93" t="s">
        <v>46</v>
      </c>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5"/>
    </row>
    <row r="52" spans="1:33" ht="23.25" customHeight="1" x14ac:dyDescent="0.15">
      <c r="A52" s="84" t="s">
        <v>2</v>
      </c>
      <c r="B52" s="84"/>
      <c r="C52" s="84"/>
      <c r="D52" s="84"/>
      <c r="E52" s="84"/>
      <c r="F52" s="84"/>
      <c r="G52" s="84"/>
      <c r="H52" s="84"/>
      <c r="I52" s="84"/>
      <c r="J52" s="84">
        <v>1</v>
      </c>
      <c r="K52" s="84"/>
      <c r="L52" s="84"/>
      <c r="M52" s="84"/>
      <c r="N52" s="84"/>
      <c r="O52" s="84"/>
      <c r="P52" s="84"/>
      <c r="Q52" s="84"/>
      <c r="R52" s="84">
        <v>2</v>
      </c>
      <c r="S52" s="84"/>
      <c r="T52" s="84"/>
      <c r="U52" s="84"/>
      <c r="V52" s="84"/>
      <c r="W52" s="84"/>
      <c r="X52" s="84"/>
      <c r="Y52" s="84"/>
      <c r="Z52" s="84">
        <v>3</v>
      </c>
      <c r="AA52" s="84"/>
      <c r="AB52" s="84"/>
      <c r="AC52" s="84"/>
      <c r="AD52" s="84"/>
      <c r="AE52" s="84"/>
      <c r="AF52" s="84"/>
      <c r="AG52" s="84"/>
    </row>
    <row r="53" spans="1:33" ht="13.5" x14ac:dyDescent="0.15">
      <c r="A53" s="77" t="s">
        <v>0</v>
      </c>
      <c r="B53" s="77"/>
      <c r="C53" s="77"/>
      <c r="D53" s="77"/>
      <c r="E53" s="77"/>
      <c r="F53" s="77"/>
      <c r="G53" s="77"/>
      <c r="H53" s="77"/>
      <c r="I53" s="77"/>
      <c r="J53" s="194">
        <f>J22</f>
        <v>2970188888</v>
      </c>
      <c r="K53" s="194"/>
      <c r="L53" s="194"/>
      <c r="M53" s="194"/>
      <c r="N53" s="194"/>
      <c r="O53" s="194"/>
      <c r="P53" s="194"/>
      <c r="Q53" s="194"/>
      <c r="R53" s="194">
        <f>R22</f>
        <v>0</v>
      </c>
      <c r="S53" s="194"/>
      <c r="T53" s="194"/>
      <c r="U53" s="194"/>
      <c r="V53" s="194"/>
      <c r="W53" s="194"/>
      <c r="X53" s="194"/>
      <c r="Y53" s="194"/>
      <c r="Z53" s="194">
        <f>Z22</f>
        <v>0</v>
      </c>
      <c r="AA53" s="194"/>
      <c r="AB53" s="194"/>
      <c r="AC53" s="194"/>
      <c r="AD53" s="194"/>
      <c r="AE53" s="194"/>
      <c r="AF53" s="194"/>
      <c r="AG53" s="194"/>
    </row>
    <row r="54" spans="1:33" ht="13.5" x14ac:dyDescent="0.15">
      <c r="A54" s="77" t="s">
        <v>1</v>
      </c>
      <c r="B54" s="77"/>
      <c r="C54" s="77"/>
      <c r="D54" s="77"/>
      <c r="E54" s="77"/>
      <c r="F54" s="77"/>
      <c r="G54" s="77"/>
      <c r="H54" s="77"/>
      <c r="I54" s="77"/>
      <c r="J54" s="82" t="str">
        <f>J23</f>
        <v>放課後等デイサービス☆☆</v>
      </c>
      <c r="K54" s="82"/>
      <c r="L54" s="82"/>
      <c r="M54" s="82"/>
      <c r="N54" s="82"/>
      <c r="O54" s="82"/>
      <c r="P54" s="82"/>
      <c r="Q54" s="82"/>
      <c r="R54" s="195">
        <f>R23</f>
        <v>0</v>
      </c>
      <c r="S54" s="195"/>
      <c r="T54" s="195"/>
      <c r="U54" s="195"/>
      <c r="V54" s="195"/>
      <c r="W54" s="195"/>
      <c r="X54" s="195"/>
      <c r="Y54" s="195"/>
      <c r="Z54" s="195">
        <f>Z23</f>
        <v>0</v>
      </c>
      <c r="AA54" s="195"/>
      <c r="AB54" s="195"/>
      <c r="AC54" s="195"/>
      <c r="AD54" s="195"/>
      <c r="AE54" s="195"/>
      <c r="AF54" s="195"/>
      <c r="AG54" s="195"/>
    </row>
    <row r="55" spans="1:33" ht="10.9" customHeight="1" x14ac:dyDescent="0.15">
      <c r="A55" s="78" t="s">
        <v>30</v>
      </c>
      <c r="B55" s="78"/>
      <c r="C55" s="76" t="s">
        <v>22</v>
      </c>
      <c r="D55" s="76"/>
      <c r="E55" s="76"/>
      <c r="F55" s="76"/>
      <c r="G55" s="76"/>
      <c r="H55" s="76"/>
      <c r="I55" s="76"/>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ht="13.5" x14ac:dyDescent="0.15">
      <c r="A56" s="78"/>
      <c r="B56" s="78"/>
      <c r="C56" s="76" t="s">
        <v>47</v>
      </c>
      <c r="D56" s="76"/>
      <c r="E56" s="76"/>
      <c r="F56" s="76"/>
      <c r="G56" s="76"/>
      <c r="H56" s="76"/>
      <c r="I56" s="76"/>
      <c r="J56" s="80"/>
      <c r="K56" s="80"/>
      <c r="L56" s="80"/>
      <c r="M56" s="80"/>
      <c r="N56" s="80"/>
      <c r="O56" s="80"/>
      <c r="P56" s="80"/>
      <c r="Q56" s="80"/>
      <c r="R56" s="80"/>
      <c r="S56" s="80"/>
      <c r="T56" s="80"/>
      <c r="U56" s="80"/>
      <c r="V56" s="80"/>
      <c r="W56" s="80"/>
      <c r="X56" s="80"/>
      <c r="Y56" s="80"/>
      <c r="Z56" s="80"/>
      <c r="AA56" s="80"/>
      <c r="AB56" s="80"/>
      <c r="AC56" s="80"/>
      <c r="AD56" s="80"/>
      <c r="AE56" s="80"/>
      <c r="AF56" s="80"/>
      <c r="AG56" s="80"/>
    </row>
    <row r="57" spans="1:33" ht="13.5" x14ac:dyDescent="0.15">
      <c r="A57" s="78"/>
      <c r="B57" s="78"/>
      <c r="C57" s="76" t="s">
        <v>48</v>
      </c>
      <c r="D57" s="76"/>
      <c r="E57" s="76"/>
      <c r="F57" s="76"/>
      <c r="G57" s="76"/>
      <c r="H57" s="76"/>
      <c r="I57" s="76"/>
      <c r="J57" s="80"/>
      <c r="K57" s="80"/>
      <c r="L57" s="80"/>
      <c r="M57" s="80"/>
      <c r="N57" s="80"/>
      <c r="O57" s="80"/>
      <c r="P57" s="80"/>
      <c r="Q57" s="80"/>
      <c r="R57" s="80"/>
      <c r="S57" s="80"/>
      <c r="T57" s="80"/>
      <c r="U57" s="80"/>
      <c r="V57" s="80"/>
      <c r="W57" s="80"/>
      <c r="X57" s="80"/>
      <c r="Y57" s="80"/>
      <c r="Z57" s="80"/>
      <c r="AA57" s="80"/>
      <c r="AB57" s="80"/>
      <c r="AC57" s="80"/>
      <c r="AD57" s="80"/>
      <c r="AE57" s="80"/>
      <c r="AF57" s="80"/>
      <c r="AG57" s="80"/>
    </row>
    <row r="58" spans="1:33" ht="30" customHeight="1" x14ac:dyDescent="0.15">
      <c r="A58" s="89" t="s">
        <v>23</v>
      </c>
      <c r="B58" s="89"/>
      <c r="C58" s="81" t="s">
        <v>22</v>
      </c>
      <c r="D58" s="81"/>
      <c r="E58" s="81"/>
      <c r="F58" s="81"/>
      <c r="G58" s="81"/>
      <c r="H58" s="81"/>
      <c r="I58" s="81"/>
      <c r="J58" s="75">
        <f>J25</f>
        <v>14256</v>
      </c>
      <c r="K58" s="75"/>
      <c r="L58" s="75"/>
      <c r="M58" s="75"/>
      <c r="N58" s="75"/>
      <c r="O58" s="75"/>
      <c r="P58" s="75"/>
      <c r="Q58" s="75"/>
      <c r="R58" s="75">
        <f t="shared" ref="R58" si="2">R25</f>
        <v>0</v>
      </c>
      <c r="S58" s="75"/>
      <c r="T58" s="75"/>
      <c r="U58" s="75"/>
      <c r="V58" s="75"/>
      <c r="W58" s="75"/>
      <c r="X58" s="75"/>
      <c r="Y58" s="75"/>
      <c r="Z58" s="75">
        <f t="shared" ref="Z58" si="3">Z25</f>
        <v>0</v>
      </c>
      <c r="AA58" s="75"/>
      <c r="AB58" s="75"/>
      <c r="AC58" s="75"/>
      <c r="AD58" s="75"/>
      <c r="AE58" s="75"/>
      <c r="AF58" s="75"/>
      <c r="AG58" s="75"/>
    </row>
    <row r="59" spans="1:33" ht="30" customHeight="1" x14ac:dyDescent="0.15">
      <c r="A59" s="89"/>
      <c r="B59" s="89"/>
      <c r="C59" s="81" t="s">
        <v>47</v>
      </c>
      <c r="D59" s="81"/>
      <c r="E59" s="81"/>
      <c r="F59" s="81"/>
      <c r="G59" s="81"/>
      <c r="H59" s="81"/>
      <c r="I59" s="81"/>
      <c r="J59" s="85">
        <f>J26</f>
        <v>18</v>
      </c>
      <c r="K59" s="85"/>
      <c r="L59" s="85"/>
      <c r="M59" s="85"/>
      <c r="N59" s="85"/>
      <c r="O59" s="85"/>
      <c r="P59" s="85"/>
      <c r="Q59" s="85"/>
      <c r="R59" s="85">
        <f t="shared" ref="R59" si="4">R26</f>
        <v>0</v>
      </c>
      <c r="S59" s="85"/>
      <c r="T59" s="85"/>
      <c r="U59" s="85"/>
      <c r="V59" s="85"/>
      <c r="W59" s="85"/>
      <c r="X59" s="85"/>
      <c r="Y59" s="85"/>
      <c r="Z59" s="85">
        <f t="shared" ref="Z59" si="5">Z26</f>
        <v>0</v>
      </c>
      <c r="AA59" s="85"/>
      <c r="AB59" s="85"/>
      <c r="AC59" s="85"/>
      <c r="AD59" s="85"/>
      <c r="AE59" s="85"/>
      <c r="AF59" s="85"/>
      <c r="AG59" s="85"/>
    </row>
    <row r="60" spans="1:33" ht="13.5" x14ac:dyDescent="0.15">
      <c r="A60" s="89"/>
      <c r="B60" s="89"/>
      <c r="C60" s="76" t="s">
        <v>48</v>
      </c>
      <c r="D60" s="76"/>
      <c r="E60" s="76"/>
      <c r="F60" s="76"/>
      <c r="G60" s="76"/>
      <c r="H60" s="76"/>
      <c r="I60" s="76"/>
      <c r="J60" s="80"/>
      <c r="K60" s="80"/>
      <c r="L60" s="80"/>
      <c r="M60" s="80"/>
      <c r="N60" s="80"/>
      <c r="O60" s="80"/>
      <c r="P60" s="80"/>
      <c r="Q60" s="80"/>
      <c r="R60" s="80"/>
      <c r="S60" s="80"/>
      <c r="T60" s="80"/>
      <c r="U60" s="80"/>
      <c r="V60" s="80"/>
      <c r="W60" s="80"/>
      <c r="X60" s="80"/>
      <c r="Y60" s="80"/>
      <c r="Z60" s="80"/>
      <c r="AA60" s="80"/>
      <c r="AB60" s="80"/>
      <c r="AC60" s="80"/>
      <c r="AD60" s="80"/>
      <c r="AE60" s="80"/>
      <c r="AF60" s="80"/>
      <c r="AG60" s="80"/>
    </row>
    <row r="61" spans="1:33" ht="30" customHeight="1" x14ac:dyDescent="0.15">
      <c r="A61" s="90" t="s">
        <v>41</v>
      </c>
      <c r="B61" s="90"/>
      <c r="C61" s="81" t="s">
        <v>31</v>
      </c>
      <c r="D61" s="81"/>
      <c r="E61" s="81"/>
      <c r="F61" s="81"/>
      <c r="G61" s="81"/>
      <c r="H61" s="81"/>
      <c r="I61" s="81"/>
      <c r="J61" s="80"/>
      <c r="K61" s="80"/>
      <c r="L61" s="80"/>
      <c r="M61" s="80"/>
      <c r="N61" s="80"/>
      <c r="O61" s="80"/>
      <c r="P61" s="80"/>
      <c r="Q61" s="80"/>
      <c r="R61" s="80"/>
      <c r="S61" s="80"/>
      <c r="T61" s="80"/>
      <c r="U61" s="80"/>
      <c r="V61" s="80"/>
      <c r="W61" s="80"/>
      <c r="X61" s="80"/>
      <c r="Y61" s="80"/>
      <c r="Z61" s="80"/>
      <c r="AA61" s="80"/>
      <c r="AB61" s="80"/>
      <c r="AC61" s="80"/>
      <c r="AD61" s="80"/>
      <c r="AE61" s="80"/>
      <c r="AF61" s="80"/>
      <c r="AG61" s="80"/>
    </row>
    <row r="62" spans="1:33" ht="30" customHeight="1" x14ac:dyDescent="0.15">
      <c r="A62" s="90"/>
      <c r="B62" s="90"/>
      <c r="C62" s="81" t="s">
        <v>32</v>
      </c>
      <c r="D62" s="81"/>
      <c r="E62" s="81"/>
      <c r="F62" s="81"/>
      <c r="G62" s="81"/>
      <c r="H62" s="81"/>
      <c r="I62" s="81"/>
      <c r="J62" s="80"/>
      <c r="K62" s="80"/>
      <c r="L62" s="80"/>
      <c r="M62" s="80"/>
      <c r="N62" s="80"/>
      <c r="O62" s="80"/>
      <c r="P62" s="80"/>
      <c r="Q62" s="80"/>
      <c r="R62" s="80"/>
      <c r="S62" s="80"/>
      <c r="T62" s="80"/>
      <c r="U62" s="80"/>
      <c r="V62" s="80"/>
      <c r="W62" s="80"/>
      <c r="X62" s="80"/>
      <c r="Y62" s="80"/>
      <c r="Z62" s="80"/>
      <c r="AA62" s="80"/>
      <c r="AB62" s="80"/>
      <c r="AC62" s="80"/>
      <c r="AD62" s="80"/>
      <c r="AE62" s="80"/>
      <c r="AF62" s="80"/>
      <c r="AG62" s="80"/>
    </row>
    <row r="63" spans="1:33" ht="41.25" customHeight="1" x14ac:dyDescent="0.15">
      <c r="A63" s="90"/>
      <c r="B63" s="90"/>
      <c r="C63" s="81" t="s">
        <v>49</v>
      </c>
      <c r="D63" s="81"/>
      <c r="E63" s="81"/>
      <c r="F63" s="81"/>
      <c r="G63" s="81"/>
      <c r="H63" s="81"/>
      <c r="I63" s="81"/>
      <c r="J63" s="88"/>
      <c r="K63" s="88"/>
      <c r="L63" s="88"/>
      <c r="M63" s="88"/>
      <c r="N63" s="88"/>
      <c r="O63" s="88"/>
      <c r="P63" s="88"/>
      <c r="Q63" s="88"/>
      <c r="R63" s="88"/>
      <c r="S63" s="88"/>
      <c r="T63" s="88"/>
      <c r="U63" s="88"/>
      <c r="V63" s="88"/>
      <c r="W63" s="88"/>
      <c r="X63" s="88"/>
      <c r="Y63" s="88"/>
      <c r="Z63" s="88"/>
      <c r="AA63" s="88"/>
      <c r="AB63" s="88"/>
      <c r="AC63" s="88"/>
      <c r="AD63" s="88"/>
      <c r="AE63" s="88"/>
      <c r="AF63" s="88"/>
      <c r="AG63" s="88"/>
    </row>
    <row r="64" spans="1:33" ht="30" customHeight="1" x14ac:dyDescent="0.15">
      <c r="A64" s="90"/>
      <c r="B64" s="90"/>
      <c r="C64" s="81" t="s">
        <v>50</v>
      </c>
      <c r="D64" s="81"/>
      <c r="E64" s="81"/>
      <c r="F64" s="81"/>
      <c r="G64" s="81"/>
      <c r="H64" s="81"/>
      <c r="I64" s="81"/>
      <c r="J64" s="79"/>
      <c r="K64" s="79"/>
      <c r="L64" s="79"/>
      <c r="M64" s="79"/>
      <c r="N64" s="79"/>
      <c r="O64" s="79"/>
      <c r="P64" s="79"/>
      <c r="Q64" s="79"/>
      <c r="R64" s="79"/>
      <c r="S64" s="79"/>
      <c r="T64" s="79"/>
      <c r="U64" s="79"/>
      <c r="V64" s="79"/>
      <c r="W64" s="79"/>
      <c r="X64" s="79"/>
      <c r="Y64" s="79"/>
      <c r="Z64" s="79"/>
      <c r="AA64" s="79"/>
      <c r="AB64" s="79"/>
      <c r="AC64" s="79"/>
      <c r="AD64" s="79"/>
      <c r="AE64" s="79"/>
      <c r="AF64" s="79"/>
      <c r="AG64" s="79"/>
    </row>
    <row r="65" spans="1:34" ht="30" customHeight="1" x14ac:dyDescent="0.15">
      <c r="A65" s="90"/>
      <c r="B65" s="90"/>
      <c r="C65" s="81" t="s">
        <v>35</v>
      </c>
      <c r="D65" s="81"/>
      <c r="E65" s="81"/>
      <c r="F65" s="81"/>
      <c r="G65" s="81"/>
      <c r="H65" s="81"/>
      <c r="I65" s="81"/>
      <c r="J65" s="80"/>
      <c r="K65" s="80"/>
      <c r="L65" s="80"/>
      <c r="M65" s="80"/>
      <c r="N65" s="80"/>
      <c r="O65" s="80"/>
      <c r="P65" s="80"/>
      <c r="Q65" s="80"/>
      <c r="R65" s="80"/>
      <c r="S65" s="80"/>
      <c r="T65" s="80"/>
      <c r="U65" s="80"/>
      <c r="V65" s="80"/>
      <c r="W65" s="80"/>
      <c r="X65" s="80"/>
      <c r="Y65" s="80"/>
      <c r="Z65" s="80"/>
      <c r="AA65" s="80"/>
      <c r="AB65" s="80"/>
      <c r="AC65" s="80"/>
      <c r="AD65" s="80"/>
      <c r="AE65" s="80"/>
      <c r="AF65" s="80"/>
      <c r="AG65" s="80"/>
    </row>
    <row r="66" spans="1:34" ht="30" customHeight="1" x14ac:dyDescent="0.15">
      <c r="A66" s="90"/>
      <c r="B66" s="90"/>
      <c r="C66" s="81" t="s">
        <v>40</v>
      </c>
      <c r="D66" s="81"/>
      <c r="E66" s="81"/>
      <c r="F66" s="81"/>
      <c r="G66" s="81"/>
      <c r="H66" s="81"/>
      <c r="I66" s="81"/>
      <c r="J66" s="80"/>
      <c r="K66" s="80"/>
      <c r="L66" s="80"/>
      <c r="M66" s="80"/>
      <c r="N66" s="80"/>
      <c r="O66" s="80"/>
      <c r="P66" s="80"/>
      <c r="Q66" s="80"/>
      <c r="R66" s="80"/>
      <c r="S66" s="80"/>
      <c r="T66" s="80"/>
      <c r="U66" s="80"/>
      <c r="V66" s="80"/>
      <c r="W66" s="80"/>
      <c r="X66" s="80"/>
      <c r="Y66" s="80"/>
      <c r="Z66" s="80"/>
      <c r="AA66" s="80"/>
      <c r="AB66" s="80"/>
      <c r="AC66" s="80"/>
      <c r="AD66" s="80"/>
      <c r="AE66" s="80"/>
      <c r="AF66" s="80"/>
      <c r="AG66" s="80"/>
    </row>
    <row r="67" spans="1:34" ht="23.25" customHeight="1" x14ac:dyDescent="0.15">
      <c r="A67" s="84" t="s">
        <v>2</v>
      </c>
      <c r="B67" s="84"/>
      <c r="C67" s="84"/>
      <c r="D67" s="84"/>
      <c r="E67" s="84"/>
      <c r="F67" s="84"/>
      <c r="G67" s="84"/>
      <c r="H67" s="84"/>
      <c r="I67" s="84"/>
      <c r="J67" s="84">
        <v>4</v>
      </c>
      <c r="K67" s="84"/>
      <c r="L67" s="84"/>
      <c r="M67" s="84"/>
      <c r="N67" s="84"/>
      <c r="O67" s="84"/>
      <c r="P67" s="84"/>
      <c r="Q67" s="84"/>
      <c r="R67" s="84">
        <v>5</v>
      </c>
      <c r="S67" s="84"/>
      <c r="T67" s="84"/>
      <c r="U67" s="84"/>
      <c r="V67" s="84"/>
      <c r="W67" s="84"/>
      <c r="X67" s="84"/>
      <c r="Y67" s="84"/>
      <c r="Z67" s="84" t="s">
        <v>20</v>
      </c>
      <c r="AA67" s="84"/>
      <c r="AB67" s="84"/>
      <c r="AC67" s="84"/>
      <c r="AD67" s="84"/>
      <c r="AE67" s="84"/>
      <c r="AF67" s="84"/>
      <c r="AG67" s="84"/>
    </row>
    <row r="68" spans="1:34" ht="13.5" x14ac:dyDescent="0.15">
      <c r="A68" s="77" t="s">
        <v>0</v>
      </c>
      <c r="B68" s="77"/>
      <c r="C68" s="77"/>
      <c r="D68" s="77"/>
      <c r="E68" s="77"/>
      <c r="F68" s="77"/>
      <c r="G68" s="77"/>
      <c r="H68" s="77"/>
      <c r="I68" s="77"/>
      <c r="J68" s="194">
        <f>J33</f>
        <v>0</v>
      </c>
      <c r="K68" s="194"/>
      <c r="L68" s="194"/>
      <c r="M68" s="194"/>
      <c r="N68" s="194"/>
      <c r="O68" s="194"/>
      <c r="P68" s="194"/>
      <c r="Q68" s="194"/>
      <c r="R68" s="194">
        <f>R33</f>
        <v>0</v>
      </c>
      <c r="S68" s="194"/>
      <c r="T68" s="194"/>
      <c r="U68" s="194"/>
      <c r="V68" s="194"/>
      <c r="W68" s="194"/>
      <c r="X68" s="194"/>
      <c r="Y68" s="194"/>
      <c r="Z68" s="84"/>
      <c r="AA68" s="84"/>
      <c r="AB68" s="84"/>
      <c r="AC68" s="84"/>
      <c r="AD68" s="84"/>
      <c r="AE68" s="84"/>
      <c r="AF68" s="84"/>
      <c r="AG68" s="84"/>
    </row>
    <row r="69" spans="1:34" ht="13.5" x14ac:dyDescent="0.15">
      <c r="A69" s="77" t="s">
        <v>1</v>
      </c>
      <c r="B69" s="77"/>
      <c r="C69" s="77"/>
      <c r="D69" s="77"/>
      <c r="E69" s="77"/>
      <c r="F69" s="77"/>
      <c r="G69" s="77"/>
      <c r="H69" s="77"/>
      <c r="I69" s="77"/>
      <c r="J69" s="196">
        <f>J34</f>
        <v>0</v>
      </c>
      <c r="K69" s="196"/>
      <c r="L69" s="196"/>
      <c r="M69" s="196"/>
      <c r="N69" s="196"/>
      <c r="O69" s="196"/>
      <c r="P69" s="196"/>
      <c r="Q69" s="196"/>
      <c r="R69" s="196">
        <f>R34</f>
        <v>0</v>
      </c>
      <c r="S69" s="196"/>
      <c r="T69" s="196"/>
      <c r="U69" s="196"/>
      <c r="V69" s="196"/>
      <c r="W69" s="196"/>
      <c r="X69" s="196"/>
      <c r="Y69" s="196"/>
      <c r="Z69" s="84"/>
      <c r="AA69" s="84"/>
      <c r="AB69" s="84"/>
      <c r="AC69" s="84"/>
      <c r="AD69" s="84"/>
      <c r="AE69" s="84"/>
      <c r="AF69" s="84"/>
      <c r="AG69" s="84"/>
    </row>
    <row r="70" spans="1:34" ht="13.5" x14ac:dyDescent="0.15">
      <c r="A70" s="78" t="s">
        <v>30</v>
      </c>
      <c r="B70" s="78"/>
      <c r="C70" s="76" t="s">
        <v>22</v>
      </c>
      <c r="D70" s="76"/>
      <c r="E70" s="76"/>
      <c r="F70" s="76"/>
      <c r="G70" s="76"/>
      <c r="H70" s="76"/>
      <c r="I70" s="76"/>
      <c r="J70" s="80"/>
      <c r="K70" s="80"/>
      <c r="L70" s="80"/>
      <c r="M70" s="80"/>
      <c r="N70" s="80"/>
      <c r="O70" s="80"/>
      <c r="P70" s="80"/>
      <c r="Q70" s="80"/>
      <c r="R70" s="80"/>
      <c r="S70" s="80"/>
      <c r="T70" s="80"/>
      <c r="U70" s="80"/>
      <c r="V70" s="80"/>
      <c r="W70" s="80"/>
      <c r="X70" s="80"/>
      <c r="Y70" s="80"/>
      <c r="Z70" s="92">
        <v>9900</v>
      </c>
      <c r="AA70" s="92"/>
      <c r="AB70" s="92"/>
      <c r="AC70" s="92"/>
      <c r="AD70" s="92"/>
      <c r="AE70" s="92"/>
      <c r="AF70" s="92"/>
      <c r="AG70" s="92"/>
      <c r="AH70" s="22" t="s">
        <v>12</v>
      </c>
    </row>
    <row r="71" spans="1:34" ht="13.5" x14ac:dyDescent="0.15">
      <c r="A71" s="78"/>
      <c r="B71" s="78"/>
      <c r="C71" s="76" t="s">
        <v>47</v>
      </c>
      <c r="D71" s="76"/>
      <c r="E71" s="76"/>
      <c r="F71" s="76"/>
      <c r="G71" s="76"/>
      <c r="H71" s="76"/>
      <c r="I71" s="76"/>
      <c r="J71" s="80"/>
      <c r="K71" s="80"/>
      <c r="L71" s="80"/>
      <c r="M71" s="80"/>
      <c r="N71" s="80"/>
      <c r="O71" s="80"/>
      <c r="P71" s="80"/>
      <c r="Q71" s="80"/>
      <c r="R71" s="80"/>
      <c r="S71" s="80"/>
      <c r="T71" s="80"/>
      <c r="U71" s="80"/>
      <c r="V71" s="80"/>
      <c r="W71" s="80"/>
      <c r="X71" s="80"/>
      <c r="Y71" s="80"/>
      <c r="Z71" s="91">
        <v>15</v>
      </c>
      <c r="AA71" s="91"/>
      <c r="AB71" s="91"/>
      <c r="AC71" s="91"/>
      <c r="AD71" s="91"/>
      <c r="AE71" s="91"/>
      <c r="AF71" s="91"/>
      <c r="AG71" s="91"/>
      <c r="AH71" s="22" t="s">
        <v>13</v>
      </c>
    </row>
    <row r="72" spans="1:34" ht="13.5" x14ac:dyDescent="0.15">
      <c r="A72" s="78"/>
      <c r="B72" s="78"/>
      <c r="C72" s="76" t="s">
        <v>48</v>
      </c>
      <c r="D72" s="76"/>
      <c r="E72" s="76"/>
      <c r="F72" s="76"/>
      <c r="G72" s="76"/>
      <c r="H72" s="76"/>
      <c r="I72" s="76"/>
      <c r="J72" s="80"/>
      <c r="K72" s="80"/>
      <c r="L72" s="80"/>
      <c r="M72" s="80"/>
      <c r="N72" s="80"/>
      <c r="O72" s="80"/>
      <c r="P72" s="80"/>
      <c r="Q72" s="80"/>
      <c r="R72" s="80"/>
      <c r="S72" s="80"/>
      <c r="T72" s="80"/>
      <c r="U72" s="80"/>
      <c r="V72" s="80"/>
      <c r="W72" s="80"/>
      <c r="X72" s="80"/>
      <c r="Y72" s="80"/>
      <c r="Z72" s="75">
        <f>ROUND(Z70/Z71,0)</f>
        <v>660</v>
      </c>
      <c r="AA72" s="75"/>
      <c r="AB72" s="75"/>
      <c r="AC72" s="75"/>
      <c r="AD72" s="75"/>
      <c r="AE72" s="75"/>
      <c r="AF72" s="75"/>
      <c r="AG72" s="75"/>
      <c r="AH72" s="22" t="s">
        <v>26</v>
      </c>
    </row>
    <row r="73" spans="1:34" ht="30" customHeight="1" x14ac:dyDescent="0.15">
      <c r="A73" s="89" t="s">
        <v>23</v>
      </c>
      <c r="B73" s="89"/>
      <c r="C73" s="81" t="s">
        <v>22</v>
      </c>
      <c r="D73" s="81"/>
      <c r="E73" s="81"/>
      <c r="F73" s="81"/>
      <c r="G73" s="81"/>
      <c r="H73" s="81"/>
      <c r="I73" s="81"/>
      <c r="J73" s="75">
        <f>J36</f>
        <v>0</v>
      </c>
      <c r="K73" s="75"/>
      <c r="L73" s="75"/>
      <c r="M73" s="75"/>
      <c r="N73" s="75"/>
      <c r="O73" s="75"/>
      <c r="P73" s="75"/>
      <c r="Q73" s="75"/>
      <c r="R73" s="75">
        <f>R36</f>
        <v>0</v>
      </c>
      <c r="S73" s="75"/>
      <c r="T73" s="75"/>
      <c r="U73" s="75"/>
      <c r="V73" s="75"/>
      <c r="W73" s="75"/>
      <c r="X73" s="75"/>
      <c r="Y73" s="75"/>
      <c r="Z73" s="75">
        <f>SUM(J58:AG58,J73:Y73)</f>
        <v>14256</v>
      </c>
      <c r="AA73" s="75"/>
      <c r="AB73" s="75"/>
      <c r="AC73" s="75"/>
      <c r="AD73" s="75"/>
      <c r="AE73" s="75"/>
      <c r="AF73" s="75"/>
      <c r="AG73" s="75"/>
      <c r="AH73" s="23" t="s">
        <v>27</v>
      </c>
    </row>
    <row r="74" spans="1:34" ht="30" customHeight="1" x14ac:dyDescent="0.15">
      <c r="A74" s="89"/>
      <c r="B74" s="89"/>
      <c r="C74" s="81" t="s">
        <v>47</v>
      </c>
      <c r="D74" s="81"/>
      <c r="E74" s="81"/>
      <c r="F74" s="81"/>
      <c r="G74" s="81"/>
      <c r="H74" s="81"/>
      <c r="I74" s="81"/>
      <c r="J74" s="85">
        <f>J37</f>
        <v>0</v>
      </c>
      <c r="K74" s="85"/>
      <c r="L74" s="85"/>
      <c r="M74" s="85"/>
      <c r="N74" s="85"/>
      <c r="O74" s="85"/>
      <c r="P74" s="85"/>
      <c r="Q74" s="85"/>
      <c r="R74" s="85">
        <f>R37</f>
        <v>0</v>
      </c>
      <c r="S74" s="85"/>
      <c r="T74" s="85"/>
      <c r="U74" s="85"/>
      <c r="V74" s="85"/>
      <c r="W74" s="85"/>
      <c r="X74" s="85"/>
      <c r="Y74" s="85"/>
      <c r="Z74" s="85">
        <f>Z37</f>
        <v>18</v>
      </c>
      <c r="AA74" s="85"/>
      <c r="AB74" s="85"/>
      <c r="AC74" s="85"/>
      <c r="AD74" s="85"/>
      <c r="AE74" s="85"/>
      <c r="AF74" s="85"/>
      <c r="AG74" s="85"/>
      <c r="AH74" s="23" t="s">
        <v>28</v>
      </c>
    </row>
    <row r="75" spans="1:34" ht="13.5" x14ac:dyDescent="0.15">
      <c r="A75" s="89"/>
      <c r="B75" s="89"/>
      <c r="C75" s="76" t="s">
        <v>48</v>
      </c>
      <c r="D75" s="76"/>
      <c r="E75" s="76"/>
      <c r="F75" s="76"/>
      <c r="G75" s="76"/>
      <c r="H75" s="76"/>
      <c r="I75" s="76"/>
      <c r="J75" s="80"/>
      <c r="K75" s="80"/>
      <c r="L75" s="80"/>
      <c r="M75" s="80"/>
      <c r="N75" s="80"/>
      <c r="O75" s="80"/>
      <c r="P75" s="80"/>
      <c r="Q75" s="80"/>
      <c r="R75" s="80"/>
      <c r="S75" s="80"/>
      <c r="T75" s="80"/>
      <c r="U75" s="80"/>
      <c r="V75" s="80"/>
      <c r="W75" s="80"/>
      <c r="X75" s="80"/>
      <c r="Y75" s="80"/>
      <c r="Z75" s="75">
        <f>ROUND(Z73/Z74,0)</f>
        <v>792</v>
      </c>
      <c r="AA75" s="75"/>
      <c r="AB75" s="75"/>
      <c r="AC75" s="75"/>
      <c r="AD75" s="75"/>
      <c r="AE75" s="75"/>
      <c r="AF75" s="75"/>
      <c r="AG75" s="75"/>
      <c r="AH75" s="22" t="s">
        <v>29</v>
      </c>
    </row>
    <row r="76" spans="1:34" ht="30" customHeight="1" x14ac:dyDescent="0.15">
      <c r="A76" s="90" t="s">
        <v>41</v>
      </c>
      <c r="B76" s="90"/>
      <c r="C76" s="81" t="s">
        <v>31</v>
      </c>
      <c r="D76" s="81"/>
      <c r="E76" s="81"/>
      <c r="F76" s="81"/>
      <c r="G76" s="81"/>
      <c r="H76" s="81"/>
      <c r="I76" s="81"/>
      <c r="J76" s="80"/>
      <c r="K76" s="80"/>
      <c r="L76" s="80"/>
      <c r="M76" s="80"/>
      <c r="N76" s="80"/>
      <c r="O76" s="80"/>
      <c r="P76" s="80"/>
      <c r="Q76" s="80"/>
      <c r="R76" s="80"/>
      <c r="S76" s="80"/>
      <c r="T76" s="80"/>
      <c r="U76" s="80"/>
      <c r="V76" s="80"/>
      <c r="W76" s="80"/>
      <c r="X76" s="80"/>
      <c r="Y76" s="80"/>
      <c r="Z76" s="85">
        <f>IF(Z74-Z71&gt;=0,Z74-Z71,0)</f>
        <v>3</v>
      </c>
      <c r="AA76" s="85"/>
      <c r="AB76" s="85"/>
      <c r="AC76" s="85"/>
      <c r="AD76" s="85"/>
      <c r="AE76" s="85"/>
      <c r="AF76" s="85"/>
      <c r="AG76" s="85"/>
      <c r="AH76" s="22" t="s">
        <v>33</v>
      </c>
    </row>
    <row r="77" spans="1:34" ht="30" customHeight="1" x14ac:dyDescent="0.15">
      <c r="A77" s="90"/>
      <c r="B77" s="90"/>
      <c r="C77" s="81" t="s">
        <v>32</v>
      </c>
      <c r="D77" s="81"/>
      <c r="E77" s="81"/>
      <c r="F77" s="81"/>
      <c r="G77" s="81"/>
      <c r="H77" s="81"/>
      <c r="I77" s="81"/>
      <c r="J77" s="80"/>
      <c r="K77" s="80"/>
      <c r="L77" s="80"/>
      <c r="M77" s="80"/>
      <c r="N77" s="80"/>
      <c r="O77" s="80"/>
      <c r="P77" s="80"/>
      <c r="Q77" s="80"/>
      <c r="R77" s="80"/>
      <c r="S77" s="80"/>
      <c r="T77" s="80"/>
      <c r="U77" s="80"/>
      <c r="V77" s="80"/>
      <c r="W77" s="80"/>
      <c r="X77" s="80"/>
      <c r="Y77" s="80"/>
      <c r="Z77" s="75">
        <f>Z75*Z76</f>
        <v>2376</v>
      </c>
      <c r="AA77" s="75"/>
      <c r="AB77" s="75"/>
      <c r="AC77" s="75"/>
      <c r="AD77" s="75"/>
      <c r="AE77" s="75"/>
      <c r="AF77" s="75"/>
      <c r="AG77" s="75"/>
      <c r="AH77" s="24" t="s">
        <v>34</v>
      </c>
    </row>
    <row r="78" spans="1:34" ht="41.25" customHeight="1" x14ac:dyDescent="0.15">
      <c r="A78" s="90"/>
      <c r="B78" s="90"/>
      <c r="C78" s="81" t="s">
        <v>49</v>
      </c>
      <c r="D78" s="81"/>
      <c r="E78" s="81"/>
      <c r="F78" s="81"/>
      <c r="G78" s="81"/>
      <c r="H78" s="81"/>
      <c r="I78" s="81"/>
      <c r="J78" s="88"/>
      <c r="K78" s="88"/>
      <c r="L78" s="88"/>
      <c r="M78" s="88"/>
      <c r="N78" s="88"/>
      <c r="O78" s="88"/>
      <c r="P78" s="88"/>
      <c r="Q78" s="88"/>
      <c r="R78" s="88"/>
      <c r="S78" s="88"/>
      <c r="T78" s="88"/>
      <c r="U78" s="88"/>
      <c r="V78" s="88"/>
      <c r="W78" s="88"/>
      <c r="X78" s="88"/>
      <c r="Y78" s="88"/>
      <c r="Z78" s="75">
        <f>IF(Z75-Z72&gt;=0,Z75-Z72,0)</f>
        <v>132</v>
      </c>
      <c r="AA78" s="75"/>
      <c r="AB78" s="75"/>
      <c r="AC78" s="75"/>
      <c r="AD78" s="75"/>
      <c r="AE78" s="75"/>
      <c r="AF78" s="75"/>
      <c r="AG78" s="75"/>
      <c r="AH78" s="24" t="s">
        <v>36</v>
      </c>
    </row>
    <row r="79" spans="1:34" ht="30" customHeight="1" x14ac:dyDescent="0.15">
      <c r="A79" s="90"/>
      <c r="B79" s="90"/>
      <c r="C79" s="81" t="s">
        <v>50</v>
      </c>
      <c r="D79" s="81"/>
      <c r="E79" s="81"/>
      <c r="F79" s="81"/>
      <c r="G79" s="81"/>
      <c r="H79" s="81"/>
      <c r="I79" s="81"/>
      <c r="J79" s="79"/>
      <c r="K79" s="79"/>
      <c r="L79" s="79"/>
      <c r="M79" s="79"/>
      <c r="N79" s="79"/>
      <c r="O79" s="79"/>
      <c r="P79" s="79"/>
      <c r="Q79" s="79"/>
      <c r="R79" s="79"/>
      <c r="S79" s="79"/>
      <c r="T79" s="79"/>
      <c r="U79" s="79"/>
      <c r="V79" s="79"/>
      <c r="W79" s="79"/>
      <c r="X79" s="79"/>
      <c r="Y79" s="79"/>
      <c r="Z79" s="85">
        <f>IF(Z74-Z76&gt;=0,Z74-Z76,0)</f>
        <v>15</v>
      </c>
      <c r="AA79" s="85"/>
      <c r="AB79" s="85"/>
      <c r="AC79" s="85"/>
      <c r="AD79" s="85"/>
      <c r="AE79" s="85"/>
      <c r="AF79" s="85"/>
      <c r="AG79" s="85"/>
      <c r="AH79" s="24" t="s">
        <v>37</v>
      </c>
    </row>
    <row r="80" spans="1:34" ht="30" customHeight="1" x14ac:dyDescent="0.15">
      <c r="A80" s="90"/>
      <c r="B80" s="90"/>
      <c r="C80" s="81" t="s">
        <v>35</v>
      </c>
      <c r="D80" s="81"/>
      <c r="E80" s="81"/>
      <c r="F80" s="81"/>
      <c r="G80" s="81"/>
      <c r="H80" s="81"/>
      <c r="I80" s="81"/>
      <c r="J80" s="80"/>
      <c r="K80" s="80"/>
      <c r="L80" s="80"/>
      <c r="M80" s="80"/>
      <c r="N80" s="80"/>
      <c r="O80" s="80"/>
      <c r="P80" s="80"/>
      <c r="Q80" s="80"/>
      <c r="R80" s="80"/>
      <c r="S80" s="80"/>
      <c r="T80" s="80"/>
      <c r="U80" s="80"/>
      <c r="V80" s="80"/>
      <c r="W80" s="80"/>
      <c r="X80" s="80"/>
      <c r="Y80" s="80"/>
      <c r="Z80" s="75">
        <f>Z78*Z79</f>
        <v>1980</v>
      </c>
      <c r="AA80" s="75"/>
      <c r="AB80" s="75"/>
      <c r="AC80" s="75"/>
      <c r="AD80" s="75"/>
      <c r="AE80" s="75"/>
      <c r="AF80" s="75"/>
      <c r="AG80" s="75"/>
      <c r="AH80" s="24" t="s">
        <v>38</v>
      </c>
    </row>
    <row r="81" spans="1:34" ht="30" customHeight="1" x14ac:dyDescent="0.15">
      <c r="A81" s="90"/>
      <c r="B81" s="90"/>
      <c r="C81" s="81" t="s">
        <v>40</v>
      </c>
      <c r="D81" s="81"/>
      <c r="E81" s="81"/>
      <c r="F81" s="81"/>
      <c r="G81" s="81"/>
      <c r="H81" s="81"/>
      <c r="I81" s="81"/>
      <c r="J81" s="80"/>
      <c r="K81" s="80"/>
      <c r="L81" s="80"/>
      <c r="M81" s="80"/>
      <c r="N81" s="80"/>
      <c r="O81" s="80"/>
      <c r="P81" s="80"/>
      <c r="Q81" s="80"/>
      <c r="R81" s="80"/>
      <c r="S81" s="80"/>
      <c r="T81" s="80"/>
      <c r="U81" s="80"/>
      <c r="V81" s="80"/>
      <c r="W81" s="80"/>
      <c r="X81" s="80"/>
      <c r="Y81" s="80"/>
      <c r="Z81" s="75">
        <f>Z77+Z80</f>
        <v>4356</v>
      </c>
      <c r="AA81" s="75"/>
      <c r="AB81" s="75"/>
      <c r="AC81" s="75"/>
      <c r="AD81" s="75"/>
      <c r="AE81" s="75"/>
      <c r="AF81" s="75"/>
      <c r="AG81" s="75"/>
      <c r="AH81" s="24" t="s">
        <v>39</v>
      </c>
    </row>
    <row r="82" spans="1:34" ht="13.5" x14ac:dyDescent="0.15"/>
    <row r="83" spans="1:34" ht="13.5" x14ac:dyDescent="0.15"/>
  </sheetData>
  <mergeCells count="231">
    <mergeCell ref="R75:Y75"/>
    <mergeCell ref="Z75:AG75"/>
    <mergeCell ref="C81:I81"/>
    <mergeCell ref="J81:Q81"/>
    <mergeCell ref="R81:Y81"/>
    <mergeCell ref="Z81:AG81"/>
    <mergeCell ref="C79:I79"/>
    <mergeCell ref="J79:Q79"/>
    <mergeCell ref="R79:Y79"/>
    <mergeCell ref="Z79:AG79"/>
    <mergeCell ref="C80:I80"/>
    <mergeCell ref="J80:Q80"/>
    <mergeCell ref="R80:Y80"/>
    <mergeCell ref="Z80:AG80"/>
    <mergeCell ref="A76:B81"/>
    <mergeCell ref="C76:I76"/>
    <mergeCell ref="J76:Q76"/>
    <mergeCell ref="R76:Y76"/>
    <mergeCell ref="Z76:AG76"/>
    <mergeCell ref="C77:I77"/>
    <mergeCell ref="J77:Q77"/>
    <mergeCell ref="A73:B75"/>
    <mergeCell ref="C73:I73"/>
    <mergeCell ref="J73:Q73"/>
    <mergeCell ref="R73:Y73"/>
    <mergeCell ref="Z73:AG73"/>
    <mergeCell ref="C74:I74"/>
    <mergeCell ref="J74:Q74"/>
    <mergeCell ref="R74:Y74"/>
    <mergeCell ref="Z74:AG74"/>
    <mergeCell ref="C75:I75"/>
    <mergeCell ref="R77:Y77"/>
    <mergeCell ref="Z77:AG77"/>
    <mergeCell ref="C78:I78"/>
    <mergeCell ref="J78:Q78"/>
    <mergeCell ref="R78:Y78"/>
    <mergeCell ref="Z78:AG78"/>
    <mergeCell ref="J75:Q75"/>
    <mergeCell ref="A70:B72"/>
    <mergeCell ref="C70:I70"/>
    <mergeCell ref="J70:Q70"/>
    <mergeCell ref="R70:Y70"/>
    <mergeCell ref="C66:I66"/>
    <mergeCell ref="J66:Q66"/>
    <mergeCell ref="R66:Y66"/>
    <mergeCell ref="Z70:AG70"/>
    <mergeCell ref="C71:I71"/>
    <mergeCell ref="J71:Q71"/>
    <mergeCell ref="R71:Y71"/>
    <mergeCell ref="Z71:AG71"/>
    <mergeCell ref="C72:I72"/>
    <mergeCell ref="J72:Q72"/>
    <mergeCell ref="R72:Y72"/>
    <mergeCell ref="Z72:AG72"/>
    <mergeCell ref="Z66:AG66"/>
    <mergeCell ref="A67:I67"/>
    <mergeCell ref="J67:Q67"/>
    <mergeCell ref="R67:Y67"/>
    <mergeCell ref="Z67:AG69"/>
    <mergeCell ref="A68:I68"/>
    <mergeCell ref="J68:Q68"/>
    <mergeCell ref="R68:Y68"/>
    <mergeCell ref="C61:I61"/>
    <mergeCell ref="J61:Q61"/>
    <mergeCell ref="R61:Y61"/>
    <mergeCell ref="Z61:AG61"/>
    <mergeCell ref="C62:I62"/>
    <mergeCell ref="J62:Q62"/>
    <mergeCell ref="A69:I69"/>
    <mergeCell ref="J69:Q69"/>
    <mergeCell ref="R69:Y69"/>
    <mergeCell ref="R62:Y62"/>
    <mergeCell ref="Z62:AG62"/>
    <mergeCell ref="C63:I63"/>
    <mergeCell ref="J63:Q63"/>
    <mergeCell ref="R63:Y63"/>
    <mergeCell ref="Z63:AG63"/>
    <mergeCell ref="C64:I64"/>
    <mergeCell ref="J64:Q64"/>
    <mergeCell ref="R64:Y64"/>
    <mergeCell ref="Z64:AG64"/>
    <mergeCell ref="C65:I65"/>
    <mergeCell ref="J65:Q65"/>
    <mergeCell ref="R65:Y65"/>
    <mergeCell ref="Z65:AG65"/>
    <mergeCell ref="A61:B66"/>
    <mergeCell ref="A58:B60"/>
    <mergeCell ref="C58:I58"/>
    <mergeCell ref="J58:Q58"/>
    <mergeCell ref="R58:Y58"/>
    <mergeCell ref="Z58:AG58"/>
    <mergeCell ref="C59:I59"/>
    <mergeCell ref="J59:Q59"/>
    <mergeCell ref="R59:Y59"/>
    <mergeCell ref="Z59:AG59"/>
    <mergeCell ref="C60:I60"/>
    <mergeCell ref="J60:Q60"/>
    <mergeCell ref="R60:Y60"/>
    <mergeCell ref="Z60:AG60"/>
    <mergeCell ref="J56:Q56"/>
    <mergeCell ref="R56:Y56"/>
    <mergeCell ref="Z56:AG56"/>
    <mergeCell ref="C57:I57"/>
    <mergeCell ref="J57:Q57"/>
    <mergeCell ref="R57:Y57"/>
    <mergeCell ref="Z57:AG57"/>
    <mergeCell ref="A54:I54"/>
    <mergeCell ref="J54:Q54"/>
    <mergeCell ref="R54:Y54"/>
    <mergeCell ref="Z54:AG54"/>
    <mergeCell ref="A55:B57"/>
    <mergeCell ref="C55:I55"/>
    <mergeCell ref="J55:Q55"/>
    <mergeCell ref="R55:Y55"/>
    <mergeCell ref="Z55:AG55"/>
    <mergeCell ref="C56:I56"/>
    <mergeCell ref="A49:AG49"/>
    <mergeCell ref="A52:I52"/>
    <mergeCell ref="J52:Q52"/>
    <mergeCell ref="R52:Y52"/>
    <mergeCell ref="Z52:AG52"/>
    <mergeCell ref="A53:I53"/>
    <mergeCell ref="J53:Q53"/>
    <mergeCell ref="R53:Y53"/>
    <mergeCell ref="Z53:AG53"/>
    <mergeCell ref="A41:I41"/>
    <mergeCell ref="J41:Q41"/>
    <mergeCell ref="R41:Y41"/>
    <mergeCell ref="Z41:AG41"/>
    <mergeCell ref="K44:L44"/>
    <mergeCell ref="N44:O44"/>
    <mergeCell ref="Q44:R44"/>
    <mergeCell ref="A39:I39"/>
    <mergeCell ref="J39:Q39"/>
    <mergeCell ref="R39:Y39"/>
    <mergeCell ref="Z39:AG39"/>
    <mergeCell ref="AN39:AP39"/>
    <mergeCell ref="A40:I40"/>
    <mergeCell ref="J40:Q40"/>
    <mergeCell ref="R40:Y40"/>
    <mergeCell ref="Z40:AG40"/>
    <mergeCell ref="AN40:AP40"/>
    <mergeCell ref="A37:I37"/>
    <mergeCell ref="J37:Q37"/>
    <mergeCell ref="R37:Y37"/>
    <mergeCell ref="Z37:AG37"/>
    <mergeCell ref="A38:I38"/>
    <mergeCell ref="J38:Q38"/>
    <mergeCell ref="R38:Y38"/>
    <mergeCell ref="Z38:AG38"/>
    <mergeCell ref="A35:I35"/>
    <mergeCell ref="J35:Q35"/>
    <mergeCell ref="R35:Y35"/>
    <mergeCell ref="A30:I30"/>
    <mergeCell ref="J30:Q30"/>
    <mergeCell ref="R30:Y30"/>
    <mergeCell ref="Z35:AG35"/>
    <mergeCell ref="A36:I36"/>
    <mergeCell ref="J36:Q36"/>
    <mergeCell ref="R36:Y36"/>
    <mergeCell ref="Z36:AG36"/>
    <mergeCell ref="Z30:AG30"/>
    <mergeCell ref="A32:I32"/>
    <mergeCell ref="J32:Q32"/>
    <mergeCell ref="R32:Y32"/>
    <mergeCell ref="Z32:AG34"/>
    <mergeCell ref="A33:I33"/>
    <mergeCell ref="J33:Q33"/>
    <mergeCell ref="A34:I34"/>
    <mergeCell ref="J34:Q34"/>
    <mergeCell ref="R34:Y34"/>
    <mergeCell ref="A28:I28"/>
    <mergeCell ref="J28:Q28"/>
    <mergeCell ref="R28:Y28"/>
    <mergeCell ref="Z28:AG28"/>
    <mergeCell ref="A29:I29"/>
    <mergeCell ref="J29:Q29"/>
    <mergeCell ref="R29:Y29"/>
    <mergeCell ref="Z29:AG29"/>
    <mergeCell ref="R33:Y33"/>
    <mergeCell ref="A26:I26"/>
    <mergeCell ref="J26:Q26"/>
    <mergeCell ref="R26:Y26"/>
    <mergeCell ref="Z26:AG26"/>
    <mergeCell ref="A27:I27"/>
    <mergeCell ref="J27:Q27"/>
    <mergeCell ref="R27:Y27"/>
    <mergeCell ref="Z27:AG27"/>
    <mergeCell ref="A25:I25"/>
    <mergeCell ref="J25:Q25"/>
    <mergeCell ref="R25:Y25"/>
    <mergeCell ref="Z25:AG25"/>
    <mergeCell ref="A23:I23"/>
    <mergeCell ref="J23:Q23"/>
    <mergeCell ref="R23:Y23"/>
    <mergeCell ref="Z23:AG23"/>
    <mergeCell ref="A24:I24"/>
    <mergeCell ref="J24:Q24"/>
    <mergeCell ref="R24:Y24"/>
    <mergeCell ref="Z24:AG24"/>
    <mergeCell ref="A21:I21"/>
    <mergeCell ref="J21:Q21"/>
    <mergeCell ref="R21:Y21"/>
    <mergeCell ref="Z21:AG21"/>
    <mergeCell ref="A22:I22"/>
    <mergeCell ref="J22:Q22"/>
    <mergeCell ref="R22:Y22"/>
    <mergeCell ref="Z22:AG22"/>
    <mergeCell ref="A19:I19"/>
    <mergeCell ref="J19:M19"/>
    <mergeCell ref="Y12:Z12"/>
    <mergeCell ref="AA12:AB12"/>
    <mergeCell ref="AD12:AE12"/>
    <mergeCell ref="AF12:AG12"/>
    <mergeCell ref="A14:F14"/>
    <mergeCell ref="G14:P14"/>
    <mergeCell ref="R14:R17"/>
    <mergeCell ref="S14:W14"/>
    <mergeCell ref="A15:F15"/>
    <mergeCell ref="S15:W15"/>
    <mergeCell ref="A2:AG2"/>
    <mergeCell ref="B5:AF5"/>
    <mergeCell ref="B6:AF6"/>
    <mergeCell ref="B7:AF7"/>
    <mergeCell ref="B8:AF8"/>
    <mergeCell ref="B9:AF9"/>
    <mergeCell ref="X15:AG15"/>
    <mergeCell ref="A16:F17"/>
    <mergeCell ref="G16:P17"/>
    <mergeCell ref="S16:W17"/>
    <mergeCell ref="X16:AG17"/>
  </mergeCells>
  <phoneticPr fontId="1"/>
  <dataValidations disablePrompts="1" count="2">
    <dataValidation type="list" allowBlank="1" showInputMessage="1" showErrorMessage="1" sqref="J19:M19">
      <formula1>"0,4600,37200"</formula1>
    </dataValidation>
    <dataValidation type="list" allowBlank="1" showInputMessage="1" showErrorMessage="1" sqref="G14:P14">
      <formula1>$AN$1:$AN$37</formula1>
    </dataValidation>
  </dataValidations>
  <printOptions horizontalCentered="1"/>
  <pageMargins left="0.51181102362204722" right="0.51181102362204722" top="0.55118110236220474" bottom="0.35433070866141736" header="0.31496062992125984" footer="0.31496062992125984"/>
  <pageSetup paperSize="9" scale="98" fitToHeight="0" orientation="portrait" r:id="rId1"/>
  <headerFooter>
    <oddHeader>&amp;C&amp;9(天理市・橿原市で支給決定されている児童用)&amp;R&amp;9&amp;A</oddHeader>
  </headerFooter>
  <rowBreaks count="1" manualBreakCount="1">
    <brk id="48" max="3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G51"/>
  <sheetViews>
    <sheetView zoomScale="85" zoomScaleNormal="85" workbookViewId="0">
      <selection sqref="A1:N5"/>
    </sheetView>
  </sheetViews>
  <sheetFormatPr defaultColWidth="2" defaultRowHeight="11.45" customHeight="1" x14ac:dyDescent="0.15"/>
  <cols>
    <col min="1" max="10" width="1.5" style="26" customWidth="1"/>
    <col min="11" max="16" width="1.375" style="26" customWidth="1"/>
    <col min="17" max="26" width="1.5" style="26" customWidth="1"/>
    <col min="27" max="30" width="2" style="37"/>
    <col min="31" max="32" width="1.625" style="26" customWidth="1"/>
    <col min="33" max="39" width="2.375" style="26" customWidth="1"/>
    <col min="40" max="40" width="2" style="26"/>
    <col min="41" max="50" width="1.625" style="26" customWidth="1"/>
    <col min="51" max="56" width="1.375" style="26" customWidth="1"/>
    <col min="57" max="66" width="1.5" style="26" customWidth="1"/>
    <col min="67" max="70" width="1.875" style="26" customWidth="1"/>
    <col min="71" max="16384" width="2" style="26"/>
  </cols>
  <sheetData>
    <row r="1" spans="1:85" ht="7.9" customHeight="1" thickTop="1" x14ac:dyDescent="0.15">
      <c r="A1" s="213" t="s">
        <v>110</v>
      </c>
      <c r="B1" s="214"/>
      <c r="C1" s="214"/>
      <c r="D1" s="214"/>
      <c r="E1" s="214"/>
      <c r="F1" s="214"/>
      <c r="G1" s="214"/>
      <c r="H1" s="214"/>
      <c r="I1" s="214"/>
      <c r="J1" s="214"/>
      <c r="K1" s="214"/>
      <c r="L1" s="214"/>
      <c r="M1" s="214"/>
      <c r="N1" s="215"/>
      <c r="O1" s="30"/>
      <c r="Q1" s="222" t="s">
        <v>107</v>
      </c>
      <c r="R1" s="222"/>
      <c r="S1" s="222"/>
      <c r="T1" s="222"/>
      <c r="U1" s="222"/>
      <c r="V1" s="222"/>
      <c r="W1" s="222"/>
      <c r="X1" s="222"/>
      <c r="Y1" s="222"/>
      <c r="Z1" s="222"/>
      <c r="AA1" s="222"/>
      <c r="AB1" s="222"/>
      <c r="AC1" s="222"/>
      <c r="AD1" s="222"/>
      <c r="AO1" s="213" t="s">
        <v>111</v>
      </c>
      <c r="AP1" s="214"/>
      <c r="AQ1" s="214"/>
      <c r="AR1" s="214"/>
      <c r="AS1" s="214"/>
      <c r="AT1" s="214"/>
      <c r="AU1" s="214"/>
      <c r="AV1" s="214"/>
      <c r="AW1" s="214"/>
      <c r="AX1" s="214"/>
      <c r="AY1" s="214"/>
      <c r="AZ1" s="214"/>
      <c r="BA1" s="214"/>
      <c r="BB1" s="215"/>
      <c r="BC1" s="30"/>
      <c r="BE1" s="222" t="s">
        <v>107</v>
      </c>
      <c r="BF1" s="222"/>
      <c r="BG1" s="222"/>
      <c r="BH1" s="222"/>
      <c r="BI1" s="222"/>
      <c r="BJ1" s="222"/>
      <c r="BK1" s="222"/>
      <c r="BL1" s="222"/>
      <c r="BM1" s="222"/>
      <c r="BN1" s="222"/>
      <c r="BO1" s="222"/>
      <c r="BP1" s="222"/>
      <c r="BQ1" s="222"/>
      <c r="BR1" s="222"/>
    </row>
    <row r="2" spans="1:85" ht="7.9" customHeight="1" thickBot="1" x14ac:dyDescent="0.2">
      <c r="A2" s="216"/>
      <c r="B2" s="217"/>
      <c r="C2" s="217"/>
      <c r="D2" s="217"/>
      <c r="E2" s="217"/>
      <c r="F2" s="217"/>
      <c r="G2" s="217"/>
      <c r="H2" s="217"/>
      <c r="I2" s="217"/>
      <c r="J2" s="217"/>
      <c r="K2" s="217"/>
      <c r="L2" s="217"/>
      <c r="M2" s="217"/>
      <c r="N2" s="218"/>
      <c r="O2" s="30"/>
      <c r="Q2" s="223"/>
      <c r="R2" s="223"/>
      <c r="S2" s="223"/>
      <c r="T2" s="223"/>
      <c r="U2" s="223"/>
      <c r="V2" s="223"/>
      <c r="W2" s="223"/>
      <c r="X2" s="223"/>
      <c r="Y2" s="223"/>
      <c r="Z2" s="223"/>
      <c r="AA2" s="223"/>
      <c r="AB2" s="223"/>
      <c r="AC2" s="223"/>
      <c r="AD2" s="223"/>
      <c r="AO2" s="216"/>
      <c r="AP2" s="217"/>
      <c r="AQ2" s="217"/>
      <c r="AR2" s="217"/>
      <c r="AS2" s="217"/>
      <c r="AT2" s="217"/>
      <c r="AU2" s="217"/>
      <c r="AV2" s="217"/>
      <c r="AW2" s="217"/>
      <c r="AX2" s="217"/>
      <c r="AY2" s="217"/>
      <c r="AZ2" s="217"/>
      <c r="BA2" s="217"/>
      <c r="BB2" s="218"/>
      <c r="BC2" s="30"/>
      <c r="BE2" s="223"/>
      <c r="BF2" s="223"/>
      <c r="BG2" s="223"/>
      <c r="BH2" s="223"/>
      <c r="BI2" s="223"/>
      <c r="BJ2" s="223"/>
      <c r="BK2" s="223"/>
      <c r="BL2" s="223"/>
      <c r="BM2" s="223"/>
      <c r="BN2" s="223"/>
      <c r="BO2" s="223"/>
      <c r="BP2" s="223"/>
      <c r="BQ2" s="223"/>
      <c r="BR2" s="223"/>
    </row>
    <row r="3" spans="1:85" ht="7.9" customHeight="1" thickTop="1" x14ac:dyDescent="0.15">
      <c r="A3" s="216"/>
      <c r="B3" s="217"/>
      <c r="C3" s="217"/>
      <c r="D3" s="217"/>
      <c r="E3" s="217"/>
      <c r="F3" s="217"/>
      <c r="G3" s="217"/>
      <c r="H3" s="217"/>
      <c r="I3" s="217"/>
      <c r="J3" s="217"/>
      <c r="K3" s="217"/>
      <c r="L3" s="217"/>
      <c r="M3" s="217"/>
      <c r="N3" s="218"/>
      <c r="O3" s="30"/>
      <c r="AA3" s="26"/>
      <c r="AB3" s="26"/>
      <c r="AC3" s="26"/>
      <c r="AD3" s="26"/>
      <c r="AH3" s="40"/>
      <c r="AI3" s="40"/>
      <c r="AJ3" s="40"/>
      <c r="AK3" s="40"/>
      <c r="AL3" s="40"/>
      <c r="AM3" s="40"/>
      <c r="AO3" s="216"/>
      <c r="AP3" s="217"/>
      <c r="AQ3" s="217"/>
      <c r="AR3" s="217"/>
      <c r="AS3" s="217"/>
      <c r="AT3" s="217"/>
      <c r="AU3" s="217"/>
      <c r="AV3" s="217"/>
      <c r="AW3" s="217"/>
      <c r="AX3" s="217"/>
      <c r="AY3" s="217"/>
      <c r="AZ3" s="217"/>
      <c r="BA3" s="217"/>
      <c r="BB3" s="218"/>
      <c r="BC3" s="30"/>
    </row>
    <row r="4" spans="1:85" ht="11.45" customHeight="1" x14ac:dyDescent="0.15">
      <c r="A4" s="216"/>
      <c r="B4" s="217"/>
      <c r="C4" s="217"/>
      <c r="D4" s="217"/>
      <c r="E4" s="217"/>
      <c r="F4" s="217"/>
      <c r="G4" s="217"/>
      <c r="H4" s="217"/>
      <c r="I4" s="217"/>
      <c r="J4" s="217"/>
      <c r="K4" s="217"/>
      <c r="L4" s="217"/>
      <c r="M4" s="217"/>
      <c r="N4" s="218"/>
      <c r="O4" s="30"/>
      <c r="Q4" s="201">
        <v>6600</v>
      </c>
      <c r="R4" s="201"/>
      <c r="S4" s="201"/>
      <c r="T4" s="201"/>
      <c r="U4" s="201"/>
      <c r="V4" s="201"/>
      <c r="W4" s="201"/>
      <c r="X4" s="201"/>
      <c r="Y4" s="201"/>
      <c r="Z4" s="201"/>
      <c r="AA4" s="199">
        <v>1320</v>
      </c>
      <c r="AB4" s="199"/>
      <c r="AC4" s="199"/>
      <c r="AD4" s="199"/>
      <c r="AG4" s="292" t="s">
        <v>134</v>
      </c>
      <c r="AH4" s="292"/>
      <c r="AI4" s="292"/>
      <c r="AJ4" s="292"/>
      <c r="AK4" s="292"/>
      <c r="AL4" s="292"/>
      <c r="AM4" s="292"/>
      <c r="AO4" s="216"/>
      <c r="AP4" s="217"/>
      <c r="AQ4" s="217"/>
      <c r="AR4" s="217"/>
      <c r="AS4" s="217"/>
      <c r="AT4" s="217"/>
      <c r="AU4" s="217"/>
      <c r="AV4" s="217"/>
      <c r="AW4" s="217"/>
      <c r="AX4" s="217"/>
      <c r="AY4" s="217"/>
      <c r="AZ4" s="217"/>
      <c r="BA4" s="217"/>
      <c r="BB4" s="218"/>
      <c r="BC4" s="30"/>
      <c r="BE4" s="236">
        <v>660</v>
      </c>
      <c r="BF4" s="237"/>
      <c r="BG4" s="237"/>
      <c r="BH4" s="237"/>
      <c r="BI4" s="237"/>
      <c r="BJ4" s="237"/>
      <c r="BK4" s="237"/>
      <c r="BL4" s="237"/>
      <c r="BM4" s="238"/>
      <c r="BN4" s="242"/>
      <c r="BO4" s="228">
        <v>132</v>
      </c>
      <c r="BP4" s="229"/>
      <c r="BQ4" s="230"/>
      <c r="BR4" s="234"/>
      <c r="BU4" s="292" t="s">
        <v>123</v>
      </c>
      <c r="BV4" s="292"/>
      <c r="BW4" s="292"/>
      <c r="BX4" s="292"/>
      <c r="BY4" s="292"/>
      <c r="BZ4" s="292"/>
      <c r="CA4" s="292"/>
      <c r="CB4" s="292"/>
      <c r="CC4" s="292"/>
      <c r="CD4" s="292"/>
      <c r="CE4" s="292"/>
      <c r="CF4" s="292"/>
      <c r="CG4" s="292"/>
    </row>
    <row r="5" spans="1:85" ht="11.45" customHeight="1" thickBot="1" x14ac:dyDescent="0.2">
      <c r="A5" s="219"/>
      <c r="B5" s="220"/>
      <c r="C5" s="220"/>
      <c r="D5" s="220"/>
      <c r="E5" s="220"/>
      <c r="F5" s="220"/>
      <c r="G5" s="220"/>
      <c r="H5" s="220"/>
      <c r="I5" s="220"/>
      <c r="J5" s="220"/>
      <c r="K5" s="220"/>
      <c r="L5" s="220"/>
      <c r="M5" s="220"/>
      <c r="N5" s="221"/>
      <c r="Q5" s="201"/>
      <c r="R5" s="201"/>
      <c r="S5" s="201"/>
      <c r="T5" s="201"/>
      <c r="U5" s="201"/>
      <c r="V5" s="201"/>
      <c r="W5" s="201"/>
      <c r="X5" s="201"/>
      <c r="Y5" s="201"/>
      <c r="Z5" s="201"/>
      <c r="AA5" s="199"/>
      <c r="AB5" s="199"/>
      <c r="AC5" s="199"/>
      <c r="AD5" s="199"/>
      <c r="AG5" s="292"/>
      <c r="AH5" s="292"/>
      <c r="AI5" s="292"/>
      <c r="AJ5" s="292"/>
      <c r="AK5" s="292"/>
      <c r="AL5" s="292"/>
      <c r="AM5" s="292"/>
      <c r="AO5" s="219"/>
      <c r="AP5" s="220"/>
      <c r="AQ5" s="220"/>
      <c r="AR5" s="220"/>
      <c r="AS5" s="220"/>
      <c r="AT5" s="220"/>
      <c r="AU5" s="220"/>
      <c r="AV5" s="220"/>
      <c r="AW5" s="220"/>
      <c r="AX5" s="220"/>
      <c r="AY5" s="220"/>
      <c r="AZ5" s="220"/>
      <c r="BA5" s="220"/>
      <c r="BB5" s="221"/>
      <c r="BE5" s="239"/>
      <c r="BF5" s="240"/>
      <c r="BG5" s="240"/>
      <c r="BH5" s="240"/>
      <c r="BI5" s="240"/>
      <c r="BJ5" s="240"/>
      <c r="BK5" s="240"/>
      <c r="BL5" s="240"/>
      <c r="BM5" s="241"/>
      <c r="BN5" s="243"/>
      <c r="BO5" s="231"/>
      <c r="BP5" s="232"/>
      <c r="BQ5" s="233"/>
      <c r="BR5" s="235"/>
      <c r="BU5" s="292"/>
      <c r="BV5" s="292"/>
      <c r="BW5" s="292"/>
      <c r="BX5" s="292"/>
      <c r="BY5" s="292"/>
      <c r="BZ5" s="292"/>
      <c r="CA5" s="292"/>
      <c r="CB5" s="292"/>
      <c r="CC5" s="292"/>
      <c r="CD5" s="292"/>
      <c r="CE5" s="292"/>
      <c r="CF5" s="292"/>
      <c r="CG5" s="292"/>
    </row>
    <row r="6" spans="1:85" ht="11.45" customHeight="1" thickTop="1" x14ac:dyDescent="0.15">
      <c r="H6" s="30"/>
      <c r="M6" s="30"/>
      <c r="Q6" s="201">
        <v>6600</v>
      </c>
      <c r="R6" s="201"/>
      <c r="S6" s="201"/>
      <c r="T6" s="201"/>
      <c r="U6" s="201"/>
      <c r="V6" s="201"/>
      <c r="W6" s="201"/>
      <c r="X6" s="201"/>
      <c r="Y6" s="201"/>
      <c r="Z6" s="201"/>
      <c r="AA6" s="199">
        <v>1320</v>
      </c>
      <c r="AB6" s="199"/>
      <c r="AC6" s="199"/>
      <c r="AD6" s="199"/>
      <c r="AG6" s="292"/>
      <c r="AH6" s="292"/>
      <c r="AI6" s="292"/>
      <c r="AJ6" s="292"/>
      <c r="AK6" s="292"/>
      <c r="AL6" s="292"/>
      <c r="AM6" s="292"/>
      <c r="AN6" s="29"/>
      <c r="AV6" s="30"/>
      <c r="BA6" s="30"/>
      <c r="BE6" s="236">
        <v>660</v>
      </c>
      <c r="BF6" s="237"/>
      <c r="BG6" s="237"/>
      <c r="BH6" s="237"/>
      <c r="BI6" s="237"/>
      <c r="BJ6" s="237"/>
      <c r="BK6" s="237"/>
      <c r="BL6" s="237"/>
      <c r="BM6" s="238"/>
      <c r="BN6" s="242"/>
      <c r="BO6" s="228">
        <v>132</v>
      </c>
      <c r="BP6" s="229"/>
      <c r="BQ6" s="230"/>
      <c r="BR6" s="234"/>
      <c r="BU6" s="292"/>
      <c r="BV6" s="292"/>
      <c r="BW6" s="292"/>
      <c r="BX6" s="292"/>
      <c r="BY6" s="292"/>
      <c r="BZ6" s="292"/>
      <c r="CA6" s="292"/>
      <c r="CB6" s="292"/>
      <c r="CC6" s="292"/>
      <c r="CD6" s="292"/>
      <c r="CE6" s="292"/>
      <c r="CF6" s="292"/>
      <c r="CG6" s="292"/>
    </row>
    <row r="7" spans="1:85" ht="11.45" customHeight="1" x14ac:dyDescent="0.15">
      <c r="A7" s="222" t="s">
        <v>106</v>
      </c>
      <c r="B7" s="222"/>
      <c r="C7" s="222"/>
      <c r="D7" s="222"/>
      <c r="E7" s="222"/>
      <c r="F7" s="222"/>
      <c r="G7" s="222"/>
      <c r="H7" s="222"/>
      <c r="I7" s="222"/>
      <c r="J7" s="222"/>
      <c r="L7" s="30"/>
      <c r="M7" s="30"/>
      <c r="Q7" s="201"/>
      <c r="R7" s="201"/>
      <c r="S7" s="201"/>
      <c r="T7" s="201"/>
      <c r="U7" s="201"/>
      <c r="V7" s="201"/>
      <c r="W7" s="201"/>
      <c r="X7" s="201"/>
      <c r="Y7" s="201"/>
      <c r="Z7" s="201"/>
      <c r="AA7" s="199"/>
      <c r="AB7" s="199"/>
      <c r="AC7" s="199"/>
      <c r="AD7" s="199"/>
      <c r="AG7" s="292"/>
      <c r="AH7" s="292"/>
      <c r="AI7" s="292"/>
      <c r="AJ7" s="292"/>
      <c r="AK7" s="292"/>
      <c r="AL7" s="292"/>
      <c r="AM7" s="292"/>
      <c r="AN7" s="29"/>
      <c r="AO7" s="222" t="s">
        <v>106</v>
      </c>
      <c r="AP7" s="222"/>
      <c r="AQ7" s="222"/>
      <c r="AR7" s="222"/>
      <c r="AS7" s="222"/>
      <c r="AT7" s="222"/>
      <c r="AU7" s="222"/>
      <c r="AV7" s="222"/>
      <c r="AW7" s="222"/>
      <c r="AX7" s="222"/>
      <c r="AZ7" s="30"/>
      <c r="BA7" s="30"/>
      <c r="BE7" s="239"/>
      <c r="BF7" s="240"/>
      <c r="BG7" s="240"/>
      <c r="BH7" s="240"/>
      <c r="BI7" s="240"/>
      <c r="BJ7" s="240"/>
      <c r="BK7" s="240"/>
      <c r="BL7" s="240"/>
      <c r="BM7" s="241"/>
      <c r="BN7" s="243"/>
      <c r="BO7" s="231"/>
      <c r="BP7" s="232"/>
      <c r="BQ7" s="233"/>
      <c r="BR7" s="235"/>
      <c r="BU7" s="292"/>
      <c r="BV7" s="292"/>
      <c r="BW7" s="292"/>
      <c r="BX7" s="292"/>
      <c r="BY7" s="292"/>
      <c r="BZ7" s="292"/>
      <c r="CA7" s="292"/>
      <c r="CB7" s="292"/>
      <c r="CC7" s="292"/>
      <c r="CD7" s="292"/>
      <c r="CE7" s="292"/>
      <c r="CF7" s="292"/>
      <c r="CG7" s="292"/>
    </row>
    <row r="8" spans="1:85" ht="11.45" customHeight="1" thickBot="1" x14ac:dyDescent="0.2">
      <c r="A8" s="223"/>
      <c r="B8" s="223"/>
      <c r="C8" s="223"/>
      <c r="D8" s="223"/>
      <c r="E8" s="223"/>
      <c r="F8" s="223"/>
      <c r="G8" s="223"/>
      <c r="H8" s="223"/>
      <c r="I8" s="223"/>
      <c r="J8" s="223"/>
      <c r="Q8" s="201">
        <v>6600</v>
      </c>
      <c r="R8" s="201"/>
      <c r="S8" s="201"/>
      <c r="T8" s="201"/>
      <c r="U8" s="201"/>
      <c r="V8" s="201"/>
      <c r="W8" s="201"/>
      <c r="X8" s="201"/>
      <c r="Y8" s="201"/>
      <c r="Z8" s="201"/>
      <c r="AA8" s="199">
        <v>1320</v>
      </c>
      <c r="AB8" s="199"/>
      <c r="AC8" s="199"/>
      <c r="AD8" s="199"/>
      <c r="AG8" s="292"/>
      <c r="AH8" s="292"/>
      <c r="AI8" s="292"/>
      <c r="AJ8" s="292"/>
      <c r="AK8" s="292"/>
      <c r="AL8" s="292"/>
      <c r="AM8" s="292"/>
      <c r="AN8" s="29"/>
      <c r="AO8" s="223"/>
      <c r="AP8" s="223"/>
      <c r="AQ8" s="223"/>
      <c r="AR8" s="223"/>
      <c r="AS8" s="223"/>
      <c r="AT8" s="223"/>
      <c r="AU8" s="223"/>
      <c r="AV8" s="223"/>
      <c r="AW8" s="223"/>
      <c r="AX8" s="223"/>
      <c r="BE8" s="236">
        <v>660</v>
      </c>
      <c r="BF8" s="237"/>
      <c r="BG8" s="237"/>
      <c r="BH8" s="237"/>
      <c r="BI8" s="237"/>
      <c r="BJ8" s="237"/>
      <c r="BK8" s="237"/>
      <c r="BL8" s="237"/>
      <c r="BM8" s="238"/>
      <c r="BN8" s="242"/>
      <c r="BO8" s="228">
        <v>132</v>
      </c>
      <c r="BP8" s="229"/>
      <c r="BQ8" s="230"/>
      <c r="BR8" s="234"/>
      <c r="BU8" s="292"/>
      <c r="BV8" s="292"/>
      <c r="BW8" s="292"/>
      <c r="BX8" s="292"/>
      <c r="BY8" s="292"/>
      <c r="BZ8" s="292"/>
      <c r="CA8" s="292"/>
      <c r="CB8" s="292"/>
      <c r="CC8" s="292"/>
      <c r="CD8" s="292"/>
      <c r="CE8" s="292"/>
      <c r="CF8" s="292"/>
      <c r="CG8" s="292"/>
    </row>
    <row r="9" spans="1:85" ht="11.45" customHeight="1" thickTop="1" x14ac:dyDescent="0.15">
      <c r="Q9" s="201"/>
      <c r="R9" s="201"/>
      <c r="S9" s="201"/>
      <c r="T9" s="201"/>
      <c r="U9" s="201"/>
      <c r="V9" s="201"/>
      <c r="W9" s="201"/>
      <c r="X9" s="201"/>
      <c r="Y9" s="201"/>
      <c r="Z9" s="201"/>
      <c r="AA9" s="199"/>
      <c r="AB9" s="199"/>
      <c r="AC9" s="199"/>
      <c r="AD9" s="199"/>
      <c r="AG9" s="292"/>
      <c r="AH9" s="292"/>
      <c r="AI9" s="292"/>
      <c r="AJ9" s="292"/>
      <c r="AK9" s="292"/>
      <c r="AL9" s="292"/>
      <c r="AM9" s="292"/>
      <c r="AN9" s="29"/>
      <c r="BE9" s="239"/>
      <c r="BF9" s="240"/>
      <c r="BG9" s="240"/>
      <c r="BH9" s="240"/>
      <c r="BI9" s="240"/>
      <c r="BJ9" s="240"/>
      <c r="BK9" s="240"/>
      <c r="BL9" s="240"/>
      <c r="BM9" s="241"/>
      <c r="BN9" s="243"/>
      <c r="BO9" s="231"/>
      <c r="BP9" s="232"/>
      <c r="BQ9" s="233"/>
      <c r="BR9" s="235"/>
      <c r="BU9" s="292"/>
      <c r="BV9" s="292"/>
      <c r="BW9" s="292"/>
      <c r="BX9" s="292"/>
      <c r="BY9" s="292"/>
      <c r="BZ9" s="292"/>
      <c r="CA9" s="292"/>
      <c r="CB9" s="292"/>
      <c r="CC9" s="292"/>
      <c r="CD9" s="292"/>
      <c r="CE9" s="292"/>
      <c r="CF9" s="292"/>
      <c r="CG9" s="292"/>
    </row>
    <row r="10" spans="1:85" ht="11.45" customHeight="1" x14ac:dyDescent="0.15">
      <c r="A10" s="197">
        <v>6600</v>
      </c>
      <c r="B10" s="197"/>
      <c r="C10" s="197"/>
      <c r="D10" s="197"/>
      <c r="E10" s="197"/>
      <c r="F10" s="197"/>
      <c r="G10" s="197"/>
      <c r="H10" s="197"/>
      <c r="I10" s="197"/>
      <c r="J10" s="197"/>
      <c r="Q10" s="269">
        <v>6600</v>
      </c>
      <c r="R10" s="269"/>
      <c r="S10" s="269"/>
      <c r="T10" s="269"/>
      <c r="U10" s="269"/>
      <c r="V10" s="269"/>
      <c r="W10" s="269"/>
      <c r="X10" s="269"/>
      <c r="Y10" s="269"/>
      <c r="Z10" s="269"/>
      <c r="AA10" s="270">
        <v>1320</v>
      </c>
      <c r="AB10" s="270"/>
      <c r="AC10" s="270"/>
      <c r="AD10" s="270"/>
      <c r="AG10" s="291" t="s">
        <v>161</v>
      </c>
      <c r="AH10" s="291"/>
      <c r="AI10" s="291"/>
      <c r="AJ10" s="291"/>
      <c r="AK10" s="291"/>
      <c r="AL10" s="291"/>
      <c r="AM10" s="291"/>
      <c r="AN10" s="29"/>
      <c r="AO10" s="206">
        <v>660</v>
      </c>
      <c r="AP10" s="207"/>
      <c r="AQ10" s="207"/>
      <c r="AR10" s="207"/>
      <c r="AS10" s="207"/>
      <c r="AT10" s="207"/>
      <c r="AU10" s="207"/>
      <c r="AV10" s="207"/>
      <c r="AW10" s="208"/>
      <c r="AX10" s="204"/>
      <c r="AZ10" s="28"/>
      <c r="BA10" s="28"/>
      <c r="BB10" s="28"/>
      <c r="BE10" s="206">
        <v>660</v>
      </c>
      <c r="BF10" s="207"/>
      <c r="BG10" s="207"/>
      <c r="BH10" s="207"/>
      <c r="BI10" s="207"/>
      <c r="BJ10" s="207"/>
      <c r="BK10" s="207"/>
      <c r="BL10" s="207"/>
      <c r="BM10" s="208"/>
      <c r="BN10" s="204"/>
      <c r="BO10" s="285">
        <v>132</v>
      </c>
      <c r="BP10" s="286"/>
      <c r="BQ10" s="287"/>
      <c r="BR10" s="267"/>
      <c r="BU10" s="227" t="s">
        <v>162</v>
      </c>
      <c r="BV10" s="227"/>
      <c r="BW10" s="227"/>
      <c r="BX10" s="227"/>
      <c r="BY10" s="227"/>
      <c r="BZ10" s="227"/>
      <c r="CA10" s="227"/>
      <c r="CB10" s="227"/>
      <c r="CC10" s="227"/>
      <c r="CD10" s="227"/>
      <c r="CE10" s="227"/>
      <c r="CF10" s="227"/>
      <c r="CG10" s="227"/>
    </row>
    <row r="11" spans="1:85" ht="11.45" customHeight="1" x14ac:dyDescent="0.15">
      <c r="A11" s="197"/>
      <c r="B11" s="197"/>
      <c r="C11" s="197"/>
      <c r="D11" s="197"/>
      <c r="E11" s="197"/>
      <c r="F11" s="197"/>
      <c r="G11" s="197"/>
      <c r="H11" s="197"/>
      <c r="I11" s="197"/>
      <c r="J11" s="197"/>
      <c r="Q11" s="269"/>
      <c r="R11" s="269"/>
      <c r="S11" s="269"/>
      <c r="T11" s="269"/>
      <c r="U11" s="269"/>
      <c r="V11" s="269"/>
      <c r="W11" s="269"/>
      <c r="X11" s="269"/>
      <c r="Y11" s="269"/>
      <c r="Z11" s="269"/>
      <c r="AA11" s="270"/>
      <c r="AB11" s="270"/>
      <c r="AC11" s="270"/>
      <c r="AD11" s="270"/>
      <c r="AG11" s="291"/>
      <c r="AH11" s="291"/>
      <c r="AI11" s="291"/>
      <c r="AJ11" s="291"/>
      <c r="AK11" s="291"/>
      <c r="AL11" s="291"/>
      <c r="AM11" s="291"/>
      <c r="AN11" s="29"/>
      <c r="AO11" s="209"/>
      <c r="AP11" s="210"/>
      <c r="AQ11" s="210"/>
      <c r="AR11" s="210"/>
      <c r="AS11" s="210"/>
      <c r="AT11" s="210"/>
      <c r="AU11" s="210"/>
      <c r="AV11" s="210"/>
      <c r="AW11" s="211"/>
      <c r="AX11" s="205"/>
      <c r="AZ11" s="28"/>
      <c r="BA11" s="28"/>
      <c r="BB11" s="28"/>
      <c r="BE11" s="209"/>
      <c r="BF11" s="210"/>
      <c r="BG11" s="210"/>
      <c r="BH11" s="210"/>
      <c r="BI11" s="210"/>
      <c r="BJ11" s="210"/>
      <c r="BK11" s="210"/>
      <c r="BL11" s="210"/>
      <c r="BM11" s="211"/>
      <c r="BN11" s="205"/>
      <c r="BO11" s="288"/>
      <c r="BP11" s="289"/>
      <c r="BQ11" s="290"/>
      <c r="BR11" s="268"/>
      <c r="BU11" s="227"/>
      <c r="BV11" s="227"/>
      <c r="BW11" s="227"/>
      <c r="BX11" s="227"/>
      <c r="BY11" s="227"/>
      <c r="BZ11" s="227"/>
      <c r="CA11" s="227"/>
      <c r="CB11" s="227"/>
      <c r="CC11" s="227"/>
      <c r="CD11" s="227"/>
      <c r="CE11" s="227"/>
      <c r="CF11" s="227"/>
      <c r="CG11" s="227"/>
    </row>
    <row r="12" spans="1:85" ht="11.45" customHeight="1" x14ac:dyDescent="0.15">
      <c r="A12" s="197">
        <v>6600</v>
      </c>
      <c r="B12" s="197"/>
      <c r="C12" s="197"/>
      <c r="D12" s="197"/>
      <c r="E12" s="197"/>
      <c r="F12" s="197"/>
      <c r="G12" s="197"/>
      <c r="H12" s="197"/>
      <c r="I12" s="197"/>
      <c r="J12" s="197"/>
      <c r="Q12" s="269">
        <v>6600</v>
      </c>
      <c r="R12" s="269"/>
      <c r="S12" s="269"/>
      <c r="T12" s="269"/>
      <c r="U12" s="269"/>
      <c r="V12" s="269"/>
      <c r="W12" s="269"/>
      <c r="X12" s="269"/>
      <c r="Y12" s="269"/>
      <c r="Z12" s="269"/>
      <c r="AA12" s="270">
        <v>1320</v>
      </c>
      <c r="AB12" s="270"/>
      <c r="AC12" s="270"/>
      <c r="AD12" s="270"/>
      <c r="AG12" s="291"/>
      <c r="AH12" s="291"/>
      <c r="AI12" s="291"/>
      <c r="AJ12" s="291"/>
      <c r="AK12" s="291"/>
      <c r="AL12" s="291"/>
      <c r="AM12" s="291"/>
      <c r="AO12" s="206">
        <v>660</v>
      </c>
      <c r="AP12" s="207"/>
      <c r="AQ12" s="207"/>
      <c r="AR12" s="207"/>
      <c r="AS12" s="207"/>
      <c r="AT12" s="207"/>
      <c r="AU12" s="207"/>
      <c r="AV12" s="207"/>
      <c r="AW12" s="208"/>
      <c r="AX12" s="204"/>
      <c r="BE12" s="206">
        <v>660</v>
      </c>
      <c r="BF12" s="207"/>
      <c r="BG12" s="207"/>
      <c r="BH12" s="207"/>
      <c r="BI12" s="207"/>
      <c r="BJ12" s="207"/>
      <c r="BK12" s="207"/>
      <c r="BL12" s="207"/>
      <c r="BM12" s="208"/>
      <c r="BN12" s="204"/>
      <c r="BO12" s="285">
        <v>132</v>
      </c>
      <c r="BP12" s="286"/>
      <c r="BQ12" s="287"/>
      <c r="BR12" s="267"/>
      <c r="BU12" s="227"/>
      <c r="BV12" s="227"/>
      <c r="BW12" s="227"/>
      <c r="BX12" s="227"/>
      <c r="BY12" s="227"/>
      <c r="BZ12" s="227"/>
      <c r="CA12" s="227"/>
      <c r="CB12" s="227"/>
      <c r="CC12" s="227"/>
      <c r="CD12" s="227"/>
      <c r="CE12" s="227"/>
      <c r="CF12" s="227"/>
      <c r="CG12" s="227"/>
    </row>
    <row r="13" spans="1:85" ht="11.45" customHeight="1" x14ac:dyDescent="0.15">
      <c r="A13" s="197"/>
      <c r="B13" s="197"/>
      <c r="C13" s="197"/>
      <c r="D13" s="197"/>
      <c r="E13" s="197"/>
      <c r="F13" s="197"/>
      <c r="G13" s="197"/>
      <c r="H13" s="197"/>
      <c r="I13" s="197"/>
      <c r="J13" s="197"/>
      <c r="Q13" s="269"/>
      <c r="R13" s="269"/>
      <c r="S13" s="269"/>
      <c r="T13" s="269"/>
      <c r="U13" s="269"/>
      <c r="V13" s="269"/>
      <c r="W13" s="269"/>
      <c r="X13" s="269"/>
      <c r="Y13" s="269"/>
      <c r="Z13" s="269"/>
      <c r="AA13" s="270"/>
      <c r="AB13" s="270"/>
      <c r="AC13" s="270"/>
      <c r="AD13" s="270"/>
      <c r="AG13" s="291"/>
      <c r="AH13" s="291"/>
      <c r="AI13" s="291"/>
      <c r="AJ13" s="291"/>
      <c r="AK13" s="291"/>
      <c r="AL13" s="291"/>
      <c r="AM13" s="291"/>
      <c r="AO13" s="209"/>
      <c r="AP13" s="210"/>
      <c r="AQ13" s="210"/>
      <c r="AR13" s="210"/>
      <c r="AS13" s="210"/>
      <c r="AT13" s="210"/>
      <c r="AU13" s="210"/>
      <c r="AV13" s="210"/>
      <c r="AW13" s="211"/>
      <c r="AX13" s="205"/>
      <c r="BE13" s="209"/>
      <c r="BF13" s="210"/>
      <c r="BG13" s="210"/>
      <c r="BH13" s="210"/>
      <c r="BI13" s="210"/>
      <c r="BJ13" s="210"/>
      <c r="BK13" s="210"/>
      <c r="BL13" s="210"/>
      <c r="BM13" s="211"/>
      <c r="BN13" s="205"/>
      <c r="BO13" s="288"/>
      <c r="BP13" s="289"/>
      <c r="BQ13" s="290"/>
      <c r="BR13" s="268"/>
      <c r="BU13" s="227"/>
      <c r="BV13" s="227"/>
      <c r="BW13" s="227"/>
      <c r="BX13" s="227"/>
      <c r="BY13" s="227"/>
      <c r="BZ13" s="227"/>
      <c r="CA13" s="227"/>
      <c r="CB13" s="227"/>
      <c r="CC13" s="227"/>
      <c r="CD13" s="227"/>
      <c r="CE13" s="227"/>
      <c r="CF13" s="227"/>
      <c r="CG13" s="227"/>
    </row>
    <row r="14" spans="1:85" ht="11.45" customHeight="1" x14ac:dyDescent="0.15">
      <c r="A14" s="197">
        <v>6600</v>
      </c>
      <c r="B14" s="197"/>
      <c r="C14" s="197"/>
      <c r="D14" s="197"/>
      <c r="E14" s="197"/>
      <c r="F14" s="197"/>
      <c r="G14" s="197"/>
      <c r="H14" s="197"/>
      <c r="I14" s="197"/>
      <c r="J14" s="197"/>
      <c r="Q14" s="197">
        <v>6600</v>
      </c>
      <c r="R14" s="197"/>
      <c r="S14" s="197"/>
      <c r="T14" s="197"/>
      <c r="U14" s="197"/>
      <c r="V14" s="197"/>
      <c r="W14" s="197"/>
      <c r="X14" s="197"/>
      <c r="Y14" s="197"/>
      <c r="Z14" s="197"/>
      <c r="AA14" s="200">
        <v>1320</v>
      </c>
      <c r="AB14" s="200"/>
      <c r="AC14" s="200"/>
      <c r="AD14" s="200"/>
      <c r="AG14" s="291"/>
      <c r="AH14" s="291"/>
      <c r="AI14" s="291"/>
      <c r="AJ14" s="291"/>
      <c r="AK14" s="291"/>
      <c r="AL14" s="291"/>
      <c r="AM14" s="291"/>
      <c r="AO14" s="206">
        <v>660</v>
      </c>
      <c r="AP14" s="207"/>
      <c r="AQ14" s="207"/>
      <c r="AR14" s="207"/>
      <c r="AS14" s="207"/>
      <c r="AT14" s="207"/>
      <c r="AU14" s="207"/>
      <c r="AV14" s="207"/>
      <c r="AW14" s="208"/>
      <c r="AX14" s="204"/>
      <c r="BE14" s="206">
        <v>660</v>
      </c>
      <c r="BF14" s="207"/>
      <c r="BG14" s="207"/>
      <c r="BH14" s="207"/>
      <c r="BI14" s="207"/>
      <c r="BJ14" s="207"/>
      <c r="BK14" s="207"/>
      <c r="BL14" s="207"/>
      <c r="BM14" s="208"/>
      <c r="BN14" s="204"/>
      <c r="BO14" s="246">
        <v>132</v>
      </c>
      <c r="BP14" s="247"/>
      <c r="BQ14" s="248"/>
      <c r="BR14" s="244"/>
      <c r="BU14" s="227"/>
      <c r="BV14" s="227"/>
      <c r="BW14" s="227"/>
      <c r="BX14" s="227"/>
      <c r="BY14" s="227"/>
      <c r="BZ14" s="227"/>
      <c r="CA14" s="227"/>
      <c r="CB14" s="227"/>
      <c r="CC14" s="227"/>
      <c r="CD14" s="227"/>
      <c r="CE14" s="227"/>
      <c r="CF14" s="227"/>
      <c r="CG14" s="227"/>
    </row>
    <row r="15" spans="1:85" ht="11.45" customHeight="1" x14ac:dyDescent="0.15">
      <c r="A15" s="197"/>
      <c r="B15" s="197"/>
      <c r="C15" s="197"/>
      <c r="D15" s="197"/>
      <c r="E15" s="197"/>
      <c r="F15" s="197"/>
      <c r="G15" s="197"/>
      <c r="H15" s="197"/>
      <c r="I15" s="197"/>
      <c r="J15" s="197"/>
      <c r="Q15" s="197"/>
      <c r="R15" s="197"/>
      <c r="S15" s="197"/>
      <c r="T15" s="197"/>
      <c r="U15" s="197"/>
      <c r="V15" s="197"/>
      <c r="W15" s="197"/>
      <c r="X15" s="197"/>
      <c r="Y15" s="197"/>
      <c r="Z15" s="197"/>
      <c r="AA15" s="200"/>
      <c r="AB15" s="200"/>
      <c r="AC15" s="200"/>
      <c r="AD15" s="200"/>
      <c r="AG15" s="291"/>
      <c r="AH15" s="291"/>
      <c r="AI15" s="291"/>
      <c r="AJ15" s="291"/>
      <c r="AK15" s="291"/>
      <c r="AL15" s="291"/>
      <c r="AM15" s="291"/>
      <c r="AO15" s="209"/>
      <c r="AP15" s="210"/>
      <c r="AQ15" s="210"/>
      <c r="AR15" s="210"/>
      <c r="AS15" s="210"/>
      <c r="AT15" s="210"/>
      <c r="AU15" s="210"/>
      <c r="AV15" s="210"/>
      <c r="AW15" s="211"/>
      <c r="AX15" s="205"/>
      <c r="BE15" s="209"/>
      <c r="BF15" s="210"/>
      <c r="BG15" s="210"/>
      <c r="BH15" s="210"/>
      <c r="BI15" s="210"/>
      <c r="BJ15" s="210"/>
      <c r="BK15" s="210"/>
      <c r="BL15" s="210"/>
      <c r="BM15" s="211"/>
      <c r="BN15" s="205"/>
      <c r="BO15" s="249"/>
      <c r="BP15" s="250"/>
      <c r="BQ15" s="251"/>
      <c r="BR15" s="245"/>
      <c r="BU15" s="227"/>
      <c r="BV15" s="227"/>
      <c r="BW15" s="227"/>
      <c r="BX15" s="227"/>
      <c r="BY15" s="227"/>
      <c r="BZ15" s="227"/>
      <c r="CA15" s="227"/>
      <c r="CB15" s="227"/>
      <c r="CC15" s="227"/>
      <c r="CD15" s="227"/>
      <c r="CE15" s="227"/>
      <c r="CF15" s="227"/>
      <c r="CG15" s="227"/>
    </row>
    <row r="16" spans="1:85" ht="11.45" customHeight="1" x14ac:dyDescent="0.15">
      <c r="A16" s="197">
        <v>6600</v>
      </c>
      <c r="B16" s="197"/>
      <c r="C16" s="197"/>
      <c r="D16" s="197"/>
      <c r="E16" s="197"/>
      <c r="F16" s="197"/>
      <c r="G16" s="197"/>
      <c r="H16" s="197"/>
      <c r="I16" s="197"/>
      <c r="J16" s="197"/>
      <c r="Q16" s="197">
        <v>6600</v>
      </c>
      <c r="R16" s="197"/>
      <c r="S16" s="197"/>
      <c r="T16" s="197"/>
      <c r="U16" s="197"/>
      <c r="V16" s="197"/>
      <c r="W16" s="197"/>
      <c r="X16" s="197"/>
      <c r="Y16" s="197"/>
      <c r="Z16" s="197"/>
      <c r="AA16" s="200">
        <v>1320</v>
      </c>
      <c r="AB16" s="200"/>
      <c r="AC16" s="200"/>
      <c r="AD16" s="200"/>
      <c r="AG16" s="291"/>
      <c r="AH16" s="291"/>
      <c r="AI16" s="291"/>
      <c r="AJ16" s="291"/>
      <c r="AK16" s="291"/>
      <c r="AL16" s="291"/>
      <c r="AM16" s="291"/>
      <c r="AO16" s="206">
        <v>660</v>
      </c>
      <c r="AP16" s="207"/>
      <c r="AQ16" s="207"/>
      <c r="AR16" s="207"/>
      <c r="AS16" s="207"/>
      <c r="AT16" s="207"/>
      <c r="AU16" s="207"/>
      <c r="AV16" s="207"/>
      <c r="AW16" s="208"/>
      <c r="AX16" s="204"/>
      <c r="BE16" s="206">
        <v>660</v>
      </c>
      <c r="BF16" s="207"/>
      <c r="BG16" s="207"/>
      <c r="BH16" s="207"/>
      <c r="BI16" s="207"/>
      <c r="BJ16" s="207"/>
      <c r="BK16" s="207"/>
      <c r="BL16" s="207"/>
      <c r="BM16" s="208"/>
      <c r="BN16" s="204"/>
      <c r="BO16" s="246">
        <v>132</v>
      </c>
      <c r="BP16" s="247"/>
      <c r="BQ16" s="248"/>
      <c r="BR16" s="244"/>
      <c r="BU16" s="227"/>
      <c r="BV16" s="227"/>
      <c r="BW16" s="227"/>
      <c r="BX16" s="227"/>
      <c r="BY16" s="227"/>
      <c r="BZ16" s="227"/>
      <c r="CA16" s="227"/>
      <c r="CB16" s="227"/>
      <c r="CC16" s="227"/>
      <c r="CD16" s="227"/>
      <c r="CE16" s="227"/>
      <c r="CF16" s="227"/>
      <c r="CG16" s="227"/>
    </row>
    <row r="17" spans="1:85" ht="11.45" customHeight="1" x14ac:dyDescent="0.15">
      <c r="A17" s="197"/>
      <c r="B17" s="197"/>
      <c r="C17" s="197"/>
      <c r="D17" s="197"/>
      <c r="E17" s="197"/>
      <c r="F17" s="197"/>
      <c r="G17" s="197"/>
      <c r="H17" s="197"/>
      <c r="I17" s="197"/>
      <c r="J17" s="197"/>
      <c r="Q17" s="197"/>
      <c r="R17" s="197"/>
      <c r="S17" s="197"/>
      <c r="T17" s="197"/>
      <c r="U17" s="197"/>
      <c r="V17" s="197"/>
      <c r="W17" s="197"/>
      <c r="X17" s="197"/>
      <c r="Y17" s="197"/>
      <c r="Z17" s="197"/>
      <c r="AA17" s="200"/>
      <c r="AB17" s="200"/>
      <c r="AC17" s="200"/>
      <c r="AD17" s="200"/>
      <c r="AG17" s="291"/>
      <c r="AH17" s="291"/>
      <c r="AI17" s="291"/>
      <c r="AJ17" s="291"/>
      <c r="AK17" s="291"/>
      <c r="AL17" s="291"/>
      <c r="AM17" s="291"/>
      <c r="AO17" s="209"/>
      <c r="AP17" s="210"/>
      <c r="AQ17" s="210"/>
      <c r="AR17" s="210"/>
      <c r="AS17" s="210"/>
      <c r="AT17" s="210"/>
      <c r="AU17" s="210"/>
      <c r="AV17" s="210"/>
      <c r="AW17" s="211"/>
      <c r="AX17" s="205"/>
      <c r="BE17" s="209"/>
      <c r="BF17" s="210"/>
      <c r="BG17" s="210"/>
      <c r="BH17" s="210"/>
      <c r="BI17" s="210"/>
      <c r="BJ17" s="210"/>
      <c r="BK17" s="210"/>
      <c r="BL17" s="210"/>
      <c r="BM17" s="211"/>
      <c r="BN17" s="205"/>
      <c r="BO17" s="249"/>
      <c r="BP17" s="250"/>
      <c r="BQ17" s="251"/>
      <c r="BR17" s="245"/>
    </row>
    <row r="18" spans="1:85" ht="11.45" customHeight="1" x14ac:dyDescent="0.15">
      <c r="A18" s="197">
        <v>6600</v>
      </c>
      <c r="B18" s="197"/>
      <c r="C18" s="197"/>
      <c r="D18" s="197"/>
      <c r="E18" s="197"/>
      <c r="F18" s="197"/>
      <c r="G18" s="197"/>
      <c r="H18" s="197"/>
      <c r="I18" s="197"/>
      <c r="J18" s="197"/>
      <c r="Q18" s="197">
        <v>6600</v>
      </c>
      <c r="R18" s="197"/>
      <c r="S18" s="197"/>
      <c r="T18" s="197"/>
      <c r="U18" s="197"/>
      <c r="V18" s="197"/>
      <c r="W18" s="197"/>
      <c r="X18" s="197"/>
      <c r="Y18" s="197"/>
      <c r="Z18" s="197"/>
      <c r="AA18" s="200">
        <v>1320</v>
      </c>
      <c r="AB18" s="200"/>
      <c r="AC18" s="200"/>
      <c r="AD18" s="200"/>
      <c r="AG18" s="291"/>
      <c r="AH18" s="291"/>
      <c r="AI18" s="291"/>
      <c r="AJ18" s="291"/>
      <c r="AK18" s="291"/>
      <c r="AL18" s="291"/>
      <c r="AM18" s="291"/>
      <c r="AO18" s="206">
        <v>660</v>
      </c>
      <c r="AP18" s="207"/>
      <c r="AQ18" s="207"/>
      <c r="AR18" s="207"/>
      <c r="AS18" s="207"/>
      <c r="AT18" s="207"/>
      <c r="AU18" s="207"/>
      <c r="AV18" s="207"/>
      <c r="AW18" s="208"/>
      <c r="AX18" s="204"/>
      <c r="BE18" s="206">
        <v>660</v>
      </c>
      <c r="BF18" s="207"/>
      <c r="BG18" s="207"/>
      <c r="BH18" s="207"/>
      <c r="BI18" s="207"/>
      <c r="BJ18" s="207"/>
      <c r="BK18" s="207"/>
      <c r="BL18" s="207"/>
      <c r="BM18" s="208"/>
      <c r="BN18" s="204"/>
      <c r="BO18" s="246">
        <v>132</v>
      </c>
      <c r="BP18" s="247"/>
      <c r="BQ18" s="248"/>
      <c r="BR18" s="244"/>
    </row>
    <row r="19" spans="1:85" ht="11.45" customHeight="1" x14ac:dyDescent="0.15">
      <c r="A19" s="197"/>
      <c r="B19" s="197"/>
      <c r="C19" s="197"/>
      <c r="D19" s="197"/>
      <c r="E19" s="197"/>
      <c r="F19" s="197"/>
      <c r="G19" s="197"/>
      <c r="H19" s="197"/>
      <c r="I19" s="197"/>
      <c r="J19" s="197"/>
      <c r="Q19" s="197"/>
      <c r="R19" s="197"/>
      <c r="S19" s="197"/>
      <c r="T19" s="197"/>
      <c r="U19" s="197"/>
      <c r="V19" s="197"/>
      <c r="W19" s="197"/>
      <c r="X19" s="197"/>
      <c r="Y19" s="197"/>
      <c r="Z19" s="197"/>
      <c r="AA19" s="200"/>
      <c r="AB19" s="200"/>
      <c r="AC19" s="200"/>
      <c r="AD19" s="200"/>
      <c r="AG19" s="291"/>
      <c r="AH19" s="291"/>
      <c r="AI19" s="291"/>
      <c r="AJ19" s="291"/>
      <c r="AK19" s="291"/>
      <c r="AL19" s="291"/>
      <c r="AM19" s="291"/>
      <c r="AO19" s="209"/>
      <c r="AP19" s="210"/>
      <c r="AQ19" s="210"/>
      <c r="AR19" s="210"/>
      <c r="AS19" s="210"/>
      <c r="AT19" s="210"/>
      <c r="AU19" s="210"/>
      <c r="AV19" s="210"/>
      <c r="AW19" s="211"/>
      <c r="AX19" s="205"/>
      <c r="BE19" s="209"/>
      <c r="BF19" s="210"/>
      <c r="BG19" s="210"/>
      <c r="BH19" s="210"/>
      <c r="BI19" s="210"/>
      <c r="BJ19" s="210"/>
      <c r="BK19" s="210"/>
      <c r="BL19" s="210"/>
      <c r="BM19" s="211"/>
      <c r="BN19" s="205"/>
      <c r="BO19" s="249"/>
      <c r="BP19" s="250"/>
      <c r="BQ19" s="251"/>
      <c r="BR19" s="245"/>
    </row>
    <row r="20" spans="1:85" ht="11.45" customHeight="1" x14ac:dyDescent="0.15">
      <c r="A20" s="197">
        <v>6600</v>
      </c>
      <c r="B20" s="197"/>
      <c r="C20" s="197"/>
      <c r="D20" s="197"/>
      <c r="E20" s="197"/>
      <c r="F20" s="197"/>
      <c r="G20" s="197"/>
      <c r="H20" s="197"/>
      <c r="I20" s="197"/>
      <c r="J20" s="197"/>
      <c r="Q20" s="197">
        <v>6600</v>
      </c>
      <c r="R20" s="197"/>
      <c r="S20" s="197"/>
      <c r="T20" s="197"/>
      <c r="U20" s="197"/>
      <c r="V20" s="197"/>
      <c r="W20" s="197"/>
      <c r="X20" s="197"/>
      <c r="Y20" s="197"/>
      <c r="Z20" s="197"/>
      <c r="AA20" s="200">
        <v>1320</v>
      </c>
      <c r="AB20" s="200"/>
      <c r="AC20" s="200"/>
      <c r="AD20" s="200"/>
      <c r="AG20" s="227" t="s">
        <v>163</v>
      </c>
      <c r="AH20" s="227"/>
      <c r="AI20" s="227"/>
      <c r="AJ20" s="227"/>
      <c r="AK20" s="227"/>
      <c r="AL20" s="227"/>
      <c r="AM20" s="227"/>
      <c r="AO20" s="206">
        <v>660</v>
      </c>
      <c r="AP20" s="207"/>
      <c r="AQ20" s="207"/>
      <c r="AR20" s="207"/>
      <c r="AS20" s="207"/>
      <c r="AT20" s="207"/>
      <c r="AU20" s="207"/>
      <c r="AV20" s="207"/>
      <c r="AW20" s="208"/>
      <c r="AX20" s="204"/>
      <c r="BE20" s="206">
        <v>660</v>
      </c>
      <c r="BF20" s="207"/>
      <c r="BG20" s="207"/>
      <c r="BH20" s="207"/>
      <c r="BI20" s="207"/>
      <c r="BJ20" s="207"/>
      <c r="BK20" s="207"/>
      <c r="BL20" s="207"/>
      <c r="BM20" s="208"/>
      <c r="BN20" s="204"/>
      <c r="BO20" s="246">
        <v>132</v>
      </c>
      <c r="BP20" s="247"/>
      <c r="BQ20" s="248"/>
      <c r="BR20" s="244"/>
    </row>
    <row r="21" spans="1:85" ht="11.45" customHeight="1" x14ac:dyDescent="0.15">
      <c r="A21" s="197"/>
      <c r="B21" s="197"/>
      <c r="C21" s="197"/>
      <c r="D21" s="197"/>
      <c r="E21" s="197"/>
      <c r="F21" s="197"/>
      <c r="G21" s="197"/>
      <c r="H21" s="197"/>
      <c r="I21" s="197"/>
      <c r="J21" s="197"/>
      <c r="Q21" s="197"/>
      <c r="R21" s="197"/>
      <c r="S21" s="197"/>
      <c r="T21" s="197"/>
      <c r="U21" s="197"/>
      <c r="V21" s="197"/>
      <c r="W21" s="197"/>
      <c r="X21" s="197"/>
      <c r="Y21" s="197"/>
      <c r="Z21" s="197"/>
      <c r="AA21" s="200"/>
      <c r="AB21" s="200"/>
      <c r="AC21" s="200"/>
      <c r="AD21" s="200"/>
      <c r="AG21" s="227"/>
      <c r="AH21" s="227"/>
      <c r="AI21" s="227"/>
      <c r="AJ21" s="227"/>
      <c r="AK21" s="227"/>
      <c r="AL21" s="227"/>
      <c r="AM21" s="227"/>
      <c r="AO21" s="209"/>
      <c r="AP21" s="210"/>
      <c r="AQ21" s="210"/>
      <c r="AR21" s="210"/>
      <c r="AS21" s="210"/>
      <c r="AT21" s="210"/>
      <c r="AU21" s="210"/>
      <c r="AV21" s="210"/>
      <c r="AW21" s="211"/>
      <c r="AX21" s="205"/>
      <c r="BE21" s="209"/>
      <c r="BF21" s="210"/>
      <c r="BG21" s="210"/>
      <c r="BH21" s="210"/>
      <c r="BI21" s="210"/>
      <c r="BJ21" s="210"/>
      <c r="BK21" s="210"/>
      <c r="BL21" s="210"/>
      <c r="BM21" s="211"/>
      <c r="BN21" s="205"/>
      <c r="BO21" s="249"/>
      <c r="BP21" s="250"/>
      <c r="BQ21" s="251"/>
      <c r="BR21" s="245"/>
      <c r="BU21" s="227" t="s">
        <v>164</v>
      </c>
      <c r="BV21" s="227"/>
      <c r="BW21" s="227"/>
      <c r="BX21" s="227"/>
      <c r="BY21" s="227"/>
      <c r="BZ21" s="227"/>
      <c r="CA21" s="227"/>
      <c r="CB21" s="227"/>
      <c r="CC21" s="227"/>
      <c r="CD21" s="227"/>
      <c r="CE21" s="227"/>
      <c r="CF21" s="227"/>
      <c r="CG21" s="227"/>
    </row>
    <row r="22" spans="1:85" ht="11.45" customHeight="1" x14ac:dyDescent="0.15">
      <c r="A22" s="197">
        <v>6600</v>
      </c>
      <c r="B22" s="197"/>
      <c r="C22" s="197"/>
      <c r="D22" s="197"/>
      <c r="E22" s="197"/>
      <c r="F22" s="197"/>
      <c r="G22" s="197"/>
      <c r="H22" s="197"/>
      <c r="I22" s="197"/>
      <c r="J22" s="197"/>
      <c r="Q22" s="197">
        <v>6600</v>
      </c>
      <c r="R22" s="197"/>
      <c r="S22" s="197"/>
      <c r="T22" s="197"/>
      <c r="U22" s="197"/>
      <c r="V22" s="197"/>
      <c r="W22" s="197"/>
      <c r="X22" s="197"/>
      <c r="Y22" s="197"/>
      <c r="Z22" s="197"/>
      <c r="AA22" s="200">
        <v>1320</v>
      </c>
      <c r="AB22" s="200"/>
      <c r="AC22" s="200"/>
      <c r="AD22" s="200"/>
      <c r="AG22" s="227"/>
      <c r="AH22" s="227"/>
      <c r="AI22" s="227"/>
      <c r="AJ22" s="227"/>
      <c r="AK22" s="227"/>
      <c r="AL22" s="227"/>
      <c r="AM22" s="227"/>
      <c r="AO22" s="206">
        <v>660</v>
      </c>
      <c r="AP22" s="207"/>
      <c r="AQ22" s="207"/>
      <c r="AR22" s="207"/>
      <c r="AS22" s="207"/>
      <c r="AT22" s="207"/>
      <c r="AU22" s="207"/>
      <c r="AV22" s="207"/>
      <c r="AW22" s="208"/>
      <c r="AX22" s="204"/>
      <c r="BE22" s="206">
        <v>660</v>
      </c>
      <c r="BF22" s="207"/>
      <c r="BG22" s="207"/>
      <c r="BH22" s="207"/>
      <c r="BI22" s="207"/>
      <c r="BJ22" s="207"/>
      <c r="BK22" s="207"/>
      <c r="BL22" s="207"/>
      <c r="BM22" s="208"/>
      <c r="BN22" s="204"/>
      <c r="BO22" s="246">
        <v>132</v>
      </c>
      <c r="BP22" s="247"/>
      <c r="BQ22" s="248"/>
      <c r="BR22" s="244"/>
      <c r="BU22" s="227"/>
      <c r="BV22" s="227"/>
      <c r="BW22" s="227"/>
      <c r="BX22" s="227"/>
      <c r="BY22" s="227"/>
      <c r="BZ22" s="227"/>
      <c r="CA22" s="227"/>
      <c r="CB22" s="227"/>
      <c r="CC22" s="227"/>
      <c r="CD22" s="227"/>
      <c r="CE22" s="227"/>
      <c r="CF22" s="227"/>
      <c r="CG22" s="227"/>
    </row>
    <row r="23" spans="1:85" ht="11.45" customHeight="1" x14ac:dyDescent="0.15">
      <c r="A23" s="197"/>
      <c r="B23" s="197"/>
      <c r="C23" s="197"/>
      <c r="D23" s="197"/>
      <c r="E23" s="197"/>
      <c r="F23" s="197"/>
      <c r="G23" s="197"/>
      <c r="H23" s="197"/>
      <c r="I23" s="197"/>
      <c r="J23" s="197"/>
      <c r="Q23" s="197"/>
      <c r="R23" s="197"/>
      <c r="S23" s="197"/>
      <c r="T23" s="197"/>
      <c r="U23" s="197"/>
      <c r="V23" s="197"/>
      <c r="W23" s="197"/>
      <c r="X23" s="197"/>
      <c r="Y23" s="197"/>
      <c r="Z23" s="197"/>
      <c r="AA23" s="200"/>
      <c r="AB23" s="200"/>
      <c r="AC23" s="200"/>
      <c r="AD23" s="200"/>
      <c r="AG23" s="227"/>
      <c r="AH23" s="227"/>
      <c r="AI23" s="227"/>
      <c r="AJ23" s="227"/>
      <c r="AK23" s="227"/>
      <c r="AL23" s="227"/>
      <c r="AM23" s="227"/>
      <c r="AO23" s="209"/>
      <c r="AP23" s="210"/>
      <c r="AQ23" s="210"/>
      <c r="AR23" s="210"/>
      <c r="AS23" s="210"/>
      <c r="AT23" s="210"/>
      <c r="AU23" s="210"/>
      <c r="AV23" s="210"/>
      <c r="AW23" s="211"/>
      <c r="AX23" s="205"/>
      <c r="BE23" s="209"/>
      <c r="BF23" s="210"/>
      <c r="BG23" s="210"/>
      <c r="BH23" s="210"/>
      <c r="BI23" s="210"/>
      <c r="BJ23" s="210"/>
      <c r="BK23" s="210"/>
      <c r="BL23" s="210"/>
      <c r="BM23" s="211"/>
      <c r="BN23" s="205"/>
      <c r="BO23" s="249"/>
      <c r="BP23" s="250"/>
      <c r="BQ23" s="251"/>
      <c r="BR23" s="245"/>
      <c r="BU23" s="227"/>
      <c r="BV23" s="227"/>
      <c r="BW23" s="227"/>
      <c r="BX23" s="227"/>
      <c r="BY23" s="227"/>
      <c r="BZ23" s="227"/>
      <c r="CA23" s="227"/>
      <c r="CB23" s="227"/>
      <c r="CC23" s="227"/>
      <c r="CD23" s="227"/>
      <c r="CE23" s="227"/>
      <c r="CF23" s="227"/>
      <c r="CG23" s="227"/>
    </row>
    <row r="24" spans="1:85" ht="11.45" customHeight="1" x14ac:dyDescent="0.15">
      <c r="A24" s="197">
        <v>6600</v>
      </c>
      <c r="B24" s="197"/>
      <c r="C24" s="197"/>
      <c r="D24" s="197"/>
      <c r="E24" s="197"/>
      <c r="F24" s="197"/>
      <c r="G24" s="197"/>
      <c r="H24" s="197"/>
      <c r="I24" s="197"/>
      <c r="J24" s="197"/>
      <c r="M24" s="202" t="s">
        <v>105</v>
      </c>
      <c r="N24" s="203"/>
      <c r="O24" s="203"/>
      <c r="Q24" s="197">
        <v>6600</v>
      </c>
      <c r="R24" s="197"/>
      <c r="S24" s="197"/>
      <c r="T24" s="197"/>
      <c r="U24" s="197"/>
      <c r="V24" s="197"/>
      <c r="W24" s="197"/>
      <c r="X24" s="197"/>
      <c r="Y24" s="197"/>
      <c r="Z24" s="197"/>
      <c r="AA24" s="200">
        <v>1320</v>
      </c>
      <c r="AB24" s="200"/>
      <c r="AC24" s="200"/>
      <c r="AD24" s="200"/>
      <c r="AG24" s="227"/>
      <c r="AH24" s="227"/>
      <c r="AI24" s="227"/>
      <c r="AJ24" s="227"/>
      <c r="AK24" s="227"/>
      <c r="AL24" s="227"/>
      <c r="AM24" s="227"/>
      <c r="AN24" s="31"/>
      <c r="AO24" s="206">
        <v>660</v>
      </c>
      <c r="AP24" s="207"/>
      <c r="AQ24" s="207"/>
      <c r="AR24" s="207"/>
      <c r="AS24" s="207"/>
      <c r="AT24" s="207"/>
      <c r="AU24" s="207"/>
      <c r="AV24" s="207"/>
      <c r="AW24" s="208"/>
      <c r="AX24" s="204"/>
      <c r="BA24" s="202" t="s">
        <v>105</v>
      </c>
      <c r="BB24" s="203"/>
      <c r="BC24" s="203"/>
      <c r="BE24" s="206">
        <v>660</v>
      </c>
      <c r="BF24" s="207"/>
      <c r="BG24" s="207"/>
      <c r="BH24" s="207"/>
      <c r="BI24" s="207"/>
      <c r="BJ24" s="207"/>
      <c r="BK24" s="207"/>
      <c r="BL24" s="207"/>
      <c r="BM24" s="208"/>
      <c r="BN24" s="204"/>
      <c r="BO24" s="246">
        <v>132</v>
      </c>
      <c r="BP24" s="247"/>
      <c r="BQ24" s="248"/>
      <c r="BR24" s="244"/>
      <c r="BU24" s="227"/>
      <c r="BV24" s="227"/>
      <c r="BW24" s="227"/>
      <c r="BX24" s="227"/>
      <c r="BY24" s="227"/>
      <c r="BZ24" s="227"/>
      <c r="CA24" s="227"/>
      <c r="CB24" s="227"/>
      <c r="CC24" s="227"/>
      <c r="CD24" s="227"/>
      <c r="CE24" s="227"/>
      <c r="CF24" s="227"/>
      <c r="CG24" s="227"/>
    </row>
    <row r="25" spans="1:85" ht="11.45" customHeight="1" x14ac:dyDescent="0.15">
      <c r="A25" s="197"/>
      <c r="B25" s="197"/>
      <c r="C25" s="197"/>
      <c r="D25" s="197"/>
      <c r="E25" s="197"/>
      <c r="F25" s="197"/>
      <c r="G25" s="197"/>
      <c r="H25" s="197"/>
      <c r="I25" s="197"/>
      <c r="J25" s="197"/>
      <c r="M25" s="203"/>
      <c r="N25" s="203"/>
      <c r="O25" s="203"/>
      <c r="Q25" s="197"/>
      <c r="R25" s="197"/>
      <c r="S25" s="197"/>
      <c r="T25" s="197"/>
      <c r="U25" s="197"/>
      <c r="V25" s="197"/>
      <c r="W25" s="197"/>
      <c r="X25" s="197"/>
      <c r="Y25" s="197"/>
      <c r="Z25" s="197"/>
      <c r="AA25" s="200"/>
      <c r="AB25" s="200"/>
      <c r="AC25" s="200"/>
      <c r="AD25" s="200"/>
      <c r="AG25" s="227"/>
      <c r="AH25" s="227"/>
      <c r="AI25" s="227"/>
      <c r="AJ25" s="227"/>
      <c r="AK25" s="227"/>
      <c r="AL25" s="227"/>
      <c r="AM25" s="227"/>
      <c r="AN25" s="31"/>
      <c r="AO25" s="209"/>
      <c r="AP25" s="210"/>
      <c r="AQ25" s="210"/>
      <c r="AR25" s="210"/>
      <c r="AS25" s="210"/>
      <c r="AT25" s="210"/>
      <c r="AU25" s="210"/>
      <c r="AV25" s="210"/>
      <c r="AW25" s="211"/>
      <c r="AX25" s="205"/>
      <c r="BA25" s="203"/>
      <c r="BB25" s="203"/>
      <c r="BC25" s="203"/>
      <c r="BE25" s="209"/>
      <c r="BF25" s="210"/>
      <c r="BG25" s="210"/>
      <c r="BH25" s="210"/>
      <c r="BI25" s="210"/>
      <c r="BJ25" s="210"/>
      <c r="BK25" s="210"/>
      <c r="BL25" s="210"/>
      <c r="BM25" s="211"/>
      <c r="BN25" s="205"/>
      <c r="BO25" s="249"/>
      <c r="BP25" s="250"/>
      <c r="BQ25" s="251"/>
      <c r="BR25" s="245"/>
      <c r="BU25" s="227"/>
      <c r="BV25" s="227"/>
      <c r="BW25" s="227"/>
      <c r="BX25" s="227"/>
      <c r="BY25" s="227"/>
      <c r="BZ25" s="227"/>
      <c r="CA25" s="227"/>
      <c r="CB25" s="227"/>
      <c r="CC25" s="227"/>
      <c r="CD25" s="227"/>
      <c r="CE25" s="227"/>
      <c r="CF25" s="227"/>
      <c r="CG25" s="227"/>
    </row>
    <row r="26" spans="1:85" ht="11.45" customHeight="1" x14ac:dyDescent="0.15">
      <c r="A26" s="197">
        <v>6600</v>
      </c>
      <c r="B26" s="197"/>
      <c r="C26" s="197"/>
      <c r="D26" s="197"/>
      <c r="E26" s="197"/>
      <c r="F26" s="197"/>
      <c r="G26" s="197"/>
      <c r="H26" s="197"/>
      <c r="I26" s="197"/>
      <c r="J26" s="197"/>
      <c r="Q26" s="197">
        <v>6600</v>
      </c>
      <c r="R26" s="197"/>
      <c r="S26" s="197"/>
      <c r="T26" s="197"/>
      <c r="U26" s="197"/>
      <c r="V26" s="197"/>
      <c r="W26" s="197"/>
      <c r="X26" s="197"/>
      <c r="Y26" s="197"/>
      <c r="Z26" s="197"/>
      <c r="AA26" s="200">
        <v>1320</v>
      </c>
      <c r="AB26" s="200"/>
      <c r="AC26" s="200"/>
      <c r="AD26" s="200"/>
      <c r="AG26" s="227"/>
      <c r="AH26" s="227"/>
      <c r="AI26" s="227"/>
      <c r="AJ26" s="227"/>
      <c r="AK26" s="227"/>
      <c r="AL26" s="227"/>
      <c r="AM26" s="227"/>
      <c r="AN26" s="31"/>
      <c r="AO26" s="206">
        <v>660</v>
      </c>
      <c r="AP26" s="207"/>
      <c r="AQ26" s="207"/>
      <c r="AR26" s="207"/>
      <c r="AS26" s="207"/>
      <c r="AT26" s="207"/>
      <c r="AU26" s="207"/>
      <c r="AV26" s="207"/>
      <c r="AW26" s="208"/>
      <c r="AX26" s="204"/>
      <c r="BE26" s="206">
        <v>660</v>
      </c>
      <c r="BF26" s="207"/>
      <c r="BG26" s="207"/>
      <c r="BH26" s="207"/>
      <c r="BI26" s="207"/>
      <c r="BJ26" s="207"/>
      <c r="BK26" s="207"/>
      <c r="BL26" s="207"/>
      <c r="BM26" s="208"/>
      <c r="BN26" s="204"/>
      <c r="BO26" s="246">
        <v>132</v>
      </c>
      <c r="BP26" s="247"/>
      <c r="BQ26" s="248"/>
      <c r="BR26" s="244"/>
      <c r="BU26" s="227"/>
      <c r="BV26" s="227"/>
      <c r="BW26" s="227"/>
      <c r="BX26" s="227"/>
      <c r="BY26" s="227"/>
      <c r="BZ26" s="227"/>
      <c r="CA26" s="227"/>
      <c r="CB26" s="227"/>
      <c r="CC26" s="227"/>
      <c r="CD26" s="227"/>
      <c r="CE26" s="227"/>
      <c r="CF26" s="227"/>
      <c r="CG26" s="227"/>
    </row>
    <row r="27" spans="1:85" ht="11.45" customHeight="1" x14ac:dyDescent="0.15">
      <c r="A27" s="197"/>
      <c r="B27" s="197"/>
      <c r="C27" s="197"/>
      <c r="D27" s="197"/>
      <c r="E27" s="197"/>
      <c r="F27" s="197"/>
      <c r="G27" s="197"/>
      <c r="H27" s="197"/>
      <c r="I27" s="197"/>
      <c r="J27" s="197"/>
      <c r="Q27" s="197"/>
      <c r="R27" s="197"/>
      <c r="S27" s="197"/>
      <c r="T27" s="197"/>
      <c r="U27" s="197"/>
      <c r="V27" s="197"/>
      <c r="W27" s="197"/>
      <c r="X27" s="197"/>
      <c r="Y27" s="197"/>
      <c r="Z27" s="197"/>
      <c r="AA27" s="200"/>
      <c r="AB27" s="200"/>
      <c r="AC27" s="200"/>
      <c r="AD27" s="200"/>
      <c r="AG27" s="227"/>
      <c r="AH27" s="227"/>
      <c r="AI27" s="227"/>
      <c r="AJ27" s="227"/>
      <c r="AK27" s="227"/>
      <c r="AL27" s="227"/>
      <c r="AM27" s="227"/>
      <c r="AN27" s="31"/>
      <c r="AO27" s="209"/>
      <c r="AP27" s="210"/>
      <c r="AQ27" s="210"/>
      <c r="AR27" s="210"/>
      <c r="AS27" s="210"/>
      <c r="AT27" s="210"/>
      <c r="AU27" s="210"/>
      <c r="AV27" s="210"/>
      <c r="AW27" s="211"/>
      <c r="AX27" s="205"/>
      <c r="BE27" s="209"/>
      <c r="BF27" s="210"/>
      <c r="BG27" s="210"/>
      <c r="BH27" s="210"/>
      <c r="BI27" s="210"/>
      <c r="BJ27" s="210"/>
      <c r="BK27" s="210"/>
      <c r="BL27" s="210"/>
      <c r="BM27" s="211"/>
      <c r="BN27" s="205"/>
      <c r="BO27" s="249"/>
      <c r="BP27" s="250"/>
      <c r="BQ27" s="251"/>
      <c r="BR27" s="245"/>
      <c r="BU27" s="227"/>
      <c r="BV27" s="227"/>
      <c r="BW27" s="227"/>
      <c r="BX27" s="227"/>
      <c r="BY27" s="227"/>
      <c r="BZ27" s="227"/>
      <c r="CA27" s="227"/>
      <c r="CB27" s="227"/>
      <c r="CC27" s="227"/>
      <c r="CD27" s="227"/>
      <c r="CE27" s="227"/>
      <c r="CF27" s="227"/>
      <c r="CG27" s="227"/>
    </row>
    <row r="28" spans="1:85" ht="11.45" customHeight="1" x14ac:dyDescent="0.15">
      <c r="A28" s="197">
        <v>6600</v>
      </c>
      <c r="B28" s="197"/>
      <c r="C28" s="197"/>
      <c r="D28" s="197"/>
      <c r="E28" s="197"/>
      <c r="F28" s="197"/>
      <c r="G28" s="197"/>
      <c r="H28" s="197"/>
      <c r="I28" s="197"/>
      <c r="J28" s="197"/>
      <c r="Q28" s="197">
        <v>6600</v>
      </c>
      <c r="R28" s="197"/>
      <c r="S28" s="197"/>
      <c r="T28" s="197"/>
      <c r="U28" s="197"/>
      <c r="V28" s="197"/>
      <c r="W28" s="197"/>
      <c r="X28" s="197"/>
      <c r="Y28" s="197"/>
      <c r="Z28" s="197"/>
      <c r="AA28" s="200">
        <v>1320</v>
      </c>
      <c r="AB28" s="200"/>
      <c r="AC28" s="200"/>
      <c r="AD28" s="200"/>
      <c r="AG28" s="227"/>
      <c r="AH28" s="227"/>
      <c r="AI28" s="227"/>
      <c r="AJ28" s="227"/>
      <c r="AK28" s="227"/>
      <c r="AL28" s="227"/>
      <c r="AM28" s="227"/>
      <c r="AN28" s="31"/>
      <c r="AO28" s="206">
        <v>660</v>
      </c>
      <c r="AP28" s="207"/>
      <c r="AQ28" s="207"/>
      <c r="AR28" s="207"/>
      <c r="AS28" s="207"/>
      <c r="AT28" s="207"/>
      <c r="AU28" s="207"/>
      <c r="AV28" s="207"/>
      <c r="AW28" s="208"/>
      <c r="AX28" s="204"/>
      <c r="BE28" s="206">
        <v>660</v>
      </c>
      <c r="BF28" s="207"/>
      <c r="BG28" s="207"/>
      <c r="BH28" s="207"/>
      <c r="BI28" s="207"/>
      <c r="BJ28" s="207"/>
      <c r="BK28" s="207"/>
      <c r="BL28" s="207"/>
      <c r="BM28" s="208"/>
      <c r="BN28" s="204"/>
      <c r="BO28" s="246">
        <v>132</v>
      </c>
      <c r="BP28" s="247"/>
      <c r="BQ28" s="248"/>
      <c r="BR28" s="244"/>
      <c r="BU28" s="227"/>
      <c r="BV28" s="227"/>
      <c r="BW28" s="227"/>
      <c r="BX28" s="227"/>
      <c r="BY28" s="227"/>
      <c r="BZ28" s="227"/>
      <c r="CA28" s="227"/>
      <c r="CB28" s="227"/>
      <c r="CC28" s="227"/>
      <c r="CD28" s="227"/>
      <c r="CE28" s="227"/>
      <c r="CF28" s="227"/>
      <c r="CG28" s="227"/>
    </row>
    <row r="29" spans="1:85" ht="11.45" customHeight="1" x14ac:dyDescent="0.15">
      <c r="A29" s="197"/>
      <c r="B29" s="197"/>
      <c r="C29" s="197"/>
      <c r="D29" s="197"/>
      <c r="E29" s="197"/>
      <c r="F29" s="197"/>
      <c r="G29" s="197"/>
      <c r="H29" s="197"/>
      <c r="I29" s="197"/>
      <c r="J29" s="197"/>
      <c r="Q29" s="197"/>
      <c r="R29" s="197"/>
      <c r="S29" s="197"/>
      <c r="T29" s="197"/>
      <c r="U29" s="197"/>
      <c r="V29" s="197"/>
      <c r="W29" s="197"/>
      <c r="X29" s="197"/>
      <c r="Y29" s="197"/>
      <c r="Z29" s="197"/>
      <c r="AA29" s="200"/>
      <c r="AB29" s="200"/>
      <c r="AC29" s="200"/>
      <c r="AD29" s="200"/>
      <c r="AG29" s="227"/>
      <c r="AH29" s="227"/>
      <c r="AI29" s="227"/>
      <c r="AJ29" s="227"/>
      <c r="AK29" s="227"/>
      <c r="AL29" s="227"/>
      <c r="AM29" s="227"/>
      <c r="AN29" s="31"/>
      <c r="AO29" s="209"/>
      <c r="AP29" s="210"/>
      <c r="AQ29" s="210"/>
      <c r="AR29" s="210"/>
      <c r="AS29" s="210"/>
      <c r="AT29" s="210"/>
      <c r="AU29" s="210"/>
      <c r="AV29" s="210"/>
      <c r="AW29" s="211"/>
      <c r="AX29" s="205"/>
      <c r="BE29" s="209"/>
      <c r="BF29" s="210"/>
      <c r="BG29" s="210"/>
      <c r="BH29" s="210"/>
      <c r="BI29" s="210"/>
      <c r="BJ29" s="210"/>
      <c r="BK29" s="210"/>
      <c r="BL29" s="210"/>
      <c r="BM29" s="211"/>
      <c r="BN29" s="205"/>
      <c r="BO29" s="249"/>
      <c r="BP29" s="250"/>
      <c r="BQ29" s="251"/>
      <c r="BR29" s="245"/>
      <c r="BU29" s="227"/>
      <c r="BV29" s="227"/>
      <c r="BW29" s="227"/>
      <c r="BX29" s="227"/>
      <c r="BY29" s="227"/>
      <c r="BZ29" s="227"/>
      <c r="CA29" s="227"/>
      <c r="CB29" s="227"/>
      <c r="CC29" s="227"/>
      <c r="CD29" s="227"/>
      <c r="CE29" s="227"/>
      <c r="CF29" s="227"/>
      <c r="CG29" s="227"/>
    </row>
    <row r="30" spans="1:85" ht="11.45" customHeight="1" x14ac:dyDescent="0.15">
      <c r="A30" s="197">
        <v>6600</v>
      </c>
      <c r="B30" s="197"/>
      <c r="C30" s="197"/>
      <c r="D30" s="197"/>
      <c r="E30" s="197"/>
      <c r="F30" s="197"/>
      <c r="G30" s="197"/>
      <c r="H30" s="197"/>
      <c r="I30" s="197"/>
      <c r="J30" s="197"/>
      <c r="Q30" s="197">
        <v>6600</v>
      </c>
      <c r="R30" s="197"/>
      <c r="S30" s="197"/>
      <c r="T30" s="197"/>
      <c r="U30" s="197"/>
      <c r="V30" s="197"/>
      <c r="W30" s="197"/>
      <c r="X30" s="197"/>
      <c r="Y30" s="197"/>
      <c r="Z30" s="197"/>
      <c r="AA30" s="200">
        <v>1320</v>
      </c>
      <c r="AB30" s="200"/>
      <c r="AC30" s="200"/>
      <c r="AD30" s="200"/>
      <c r="AG30" s="227"/>
      <c r="AH30" s="227"/>
      <c r="AI30" s="227"/>
      <c r="AJ30" s="227"/>
      <c r="AK30" s="227"/>
      <c r="AL30" s="227"/>
      <c r="AM30" s="227"/>
      <c r="AN30" s="31"/>
      <c r="AO30" s="206">
        <v>660</v>
      </c>
      <c r="AP30" s="207"/>
      <c r="AQ30" s="207"/>
      <c r="AR30" s="207"/>
      <c r="AS30" s="207"/>
      <c r="AT30" s="207"/>
      <c r="AU30" s="207"/>
      <c r="AV30" s="207"/>
      <c r="AW30" s="208"/>
      <c r="AX30" s="204"/>
      <c r="BE30" s="206">
        <v>660</v>
      </c>
      <c r="BF30" s="207"/>
      <c r="BG30" s="207"/>
      <c r="BH30" s="207"/>
      <c r="BI30" s="207"/>
      <c r="BJ30" s="207"/>
      <c r="BK30" s="207"/>
      <c r="BL30" s="207"/>
      <c r="BM30" s="208"/>
      <c r="BN30" s="204"/>
      <c r="BO30" s="246">
        <v>132</v>
      </c>
      <c r="BP30" s="247"/>
      <c r="BQ30" s="248"/>
      <c r="BR30" s="244"/>
      <c r="BU30" s="227"/>
      <c r="BV30" s="227"/>
      <c r="BW30" s="227"/>
      <c r="BX30" s="227"/>
      <c r="BY30" s="227"/>
      <c r="BZ30" s="227"/>
      <c r="CA30" s="227"/>
      <c r="CB30" s="227"/>
      <c r="CC30" s="227"/>
      <c r="CD30" s="227"/>
      <c r="CE30" s="227"/>
      <c r="CF30" s="227"/>
      <c r="CG30" s="227"/>
    </row>
    <row r="31" spans="1:85" ht="11.45" customHeight="1" x14ac:dyDescent="0.15">
      <c r="A31" s="197"/>
      <c r="B31" s="197"/>
      <c r="C31" s="197"/>
      <c r="D31" s="197"/>
      <c r="E31" s="197"/>
      <c r="F31" s="197"/>
      <c r="G31" s="197"/>
      <c r="H31" s="197"/>
      <c r="I31" s="197"/>
      <c r="J31" s="197"/>
      <c r="Q31" s="197"/>
      <c r="R31" s="197"/>
      <c r="S31" s="197"/>
      <c r="T31" s="197"/>
      <c r="U31" s="197"/>
      <c r="V31" s="197"/>
      <c r="W31" s="197"/>
      <c r="X31" s="197"/>
      <c r="Y31" s="197"/>
      <c r="Z31" s="197"/>
      <c r="AA31" s="200"/>
      <c r="AB31" s="200"/>
      <c r="AC31" s="200"/>
      <c r="AD31" s="200"/>
      <c r="AG31" s="227"/>
      <c r="AH31" s="227"/>
      <c r="AI31" s="227"/>
      <c r="AJ31" s="227"/>
      <c r="AK31" s="227"/>
      <c r="AL31" s="227"/>
      <c r="AM31" s="227"/>
      <c r="AO31" s="209"/>
      <c r="AP31" s="210"/>
      <c r="AQ31" s="210"/>
      <c r="AR31" s="210"/>
      <c r="AS31" s="210"/>
      <c r="AT31" s="210"/>
      <c r="AU31" s="210"/>
      <c r="AV31" s="210"/>
      <c r="AW31" s="211"/>
      <c r="AX31" s="205"/>
      <c r="BE31" s="209"/>
      <c r="BF31" s="210"/>
      <c r="BG31" s="210"/>
      <c r="BH31" s="210"/>
      <c r="BI31" s="210"/>
      <c r="BJ31" s="210"/>
      <c r="BK31" s="210"/>
      <c r="BL31" s="210"/>
      <c r="BM31" s="211"/>
      <c r="BN31" s="205"/>
      <c r="BO31" s="249"/>
      <c r="BP31" s="250"/>
      <c r="BQ31" s="251"/>
      <c r="BR31" s="245"/>
      <c r="BU31" s="227"/>
      <c r="BV31" s="227"/>
      <c r="BW31" s="227"/>
      <c r="BX31" s="227"/>
      <c r="BY31" s="227"/>
      <c r="BZ31" s="227"/>
      <c r="CA31" s="227"/>
      <c r="CB31" s="227"/>
      <c r="CC31" s="227"/>
      <c r="CD31" s="227"/>
      <c r="CE31" s="227"/>
      <c r="CF31" s="227"/>
      <c r="CG31" s="227"/>
    </row>
    <row r="32" spans="1:85" ht="11.45" customHeight="1" x14ac:dyDescent="0.15">
      <c r="A32" s="197">
        <v>6600</v>
      </c>
      <c r="B32" s="197"/>
      <c r="C32" s="197"/>
      <c r="D32" s="197"/>
      <c r="E32" s="197"/>
      <c r="F32" s="197"/>
      <c r="G32" s="197"/>
      <c r="H32" s="197"/>
      <c r="I32" s="197"/>
      <c r="J32" s="197"/>
      <c r="Q32" s="197">
        <v>6600</v>
      </c>
      <c r="R32" s="197"/>
      <c r="S32" s="197"/>
      <c r="T32" s="197"/>
      <c r="U32" s="197"/>
      <c r="V32" s="197"/>
      <c r="W32" s="197"/>
      <c r="X32" s="197"/>
      <c r="Y32" s="197"/>
      <c r="Z32" s="197"/>
      <c r="AA32" s="200">
        <v>1320</v>
      </c>
      <c r="AB32" s="200"/>
      <c r="AC32" s="200"/>
      <c r="AD32" s="200"/>
      <c r="AG32" s="227"/>
      <c r="AH32" s="227"/>
      <c r="AI32" s="227"/>
      <c r="AJ32" s="227"/>
      <c r="AK32" s="227"/>
      <c r="AL32" s="227"/>
      <c r="AM32" s="227"/>
      <c r="AO32" s="206">
        <v>660</v>
      </c>
      <c r="AP32" s="207"/>
      <c r="AQ32" s="207"/>
      <c r="AR32" s="207"/>
      <c r="AS32" s="207"/>
      <c r="AT32" s="207"/>
      <c r="AU32" s="207"/>
      <c r="AV32" s="207"/>
      <c r="AW32" s="208"/>
      <c r="AX32" s="204"/>
      <c r="BE32" s="206">
        <v>660</v>
      </c>
      <c r="BF32" s="207"/>
      <c r="BG32" s="207"/>
      <c r="BH32" s="207"/>
      <c r="BI32" s="207"/>
      <c r="BJ32" s="207"/>
      <c r="BK32" s="207"/>
      <c r="BL32" s="207"/>
      <c r="BM32" s="208"/>
      <c r="BN32" s="204"/>
      <c r="BO32" s="246">
        <v>132</v>
      </c>
      <c r="BP32" s="247"/>
      <c r="BQ32" s="248"/>
      <c r="BR32" s="244"/>
      <c r="BU32" s="227"/>
      <c r="BV32" s="227"/>
      <c r="BW32" s="227"/>
      <c r="BX32" s="227"/>
      <c r="BY32" s="227"/>
      <c r="BZ32" s="227"/>
      <c r="CA32" s="227"/>
      <c r="CB32" s="227"/>
      <c r="CC32" s="227"/>
      <c r="CD32" s="227"/>
      <c r="CE32" s="227"/>
      <c r="CF32" s="227"/>
      <c r="CG32" s="227"/>
    </row>
    <row r="33" spans="1:85" ht="11.45" customHeight="1" x14ac:dyDescent="0.15">
      <c r="A33" s="197"/>
      <c r="B33" s="197"/>
      <c r="C33" s="197"/>
      <c r="D33" s="197"/>
      <c r="E33" s="197"/>
      <c r="F33" s="197"/>
      <c r="G33" s="197"/>
      <c r="H33" s="197"/>
      <c r="I33" s="197"/>
      <c r="J33" s="197"/>
      <c r="Q33" s="197"/>
      <c r="R33" s="197"/>
      <c r="S33" s="197"/>
      <c r="T33" s="197"/>
      <c r="U33" s="197"/>
      <c r="V33" s="197"/>
      <c r="W33" s="197"/>
      <c r="X33" s="197"/>
      <c r="Y33" s="197"/>
      <c r="Z33" s="197"/>
      <c r="AA33" s="200"/>
      <c r="AB33" s="200"/>
      <c r="AC33" s="200"/>
      <c r="AD33" s="200"/>
      <c r="AG33" s="227"/>
      <c r="AH33" s="227"/>
      <c r="AI33" s="227"/>
      <c r="AJ33" s="227"/>
      <c r="AK33" s="227"/>
      <c r="AL33" s="227"/>
      <c r="AM33" s="227"/>
      <c r="AO33" s="209"/>
      <c r="AP33" s="210"/>
      <c r="AQ33" s="210"/>
      <c r="AR33" s="210"/>
      <c r="AS33" s="210"/>
      <c r="AT33" s="210"/>
      <c r="AU33" s="210"/>
      <c r="AV33" s="210"/>
      <c r="AW33" s="211"/>
      <c r="AX33" s="205"/>
      <c r="BE33" s="209"/>
      <c r="BF33" s="210"/>
      <c r="BG33" s="210"/>
      <c r="BH33" s="210"/>
      <c r="BI33" s="210"/>
      <c r="BJ33" s="210"/>
      <c r="BK33" s="210"/>
      <c r="BL33" s="210"/>
      <c r="BM33" s="211"/>
      <c r="BN33" s="205"/>
      <c r="BO33" s="249"/>
      <c r="BP33" s="250"/>
      <c r="BQ33" s="251"/>
      <c r="BR33" s="245"/>
      <c r="BU33" s="227"/>
      <c r="BV33" s="227"/>
      <c r="BW33" s="227"/>
      <c r="BX33" s="227"/>
      <c r="BY33" s="227"/>
      <c r="BZ33" s="227"/>
      <c r="CA33" s="227"/>
      <c r="CB33" s="227"/>
      <c r="CC33" s="227"/>
      <c r="CD33" s="227"/>
      <c r="CE33" s="227"/>
      <c r="CF33" s="227"/>
      <c r="CG33" s="227"/>
    </row>
    <row r="34" spans="1:85" ht="11.45" customHeight="1" x14ac:dyDescent="0.15">
      <c r="A34" s="197">
        <v>6600</v>
      </c>
      <c r="B34" s="197"/>
      <c r="C34" s="197"/>
      <c r="D34" s="197"/>
      <c r="E34" s="197"/>
      <c r="F34" s="197"/>
      <c r="G34" s="197"/>
      <c r="H34" s="197"/>
      <c r="I34" s="197"/>
      <c r="J34" s="197"/>
      <c r="Q34" s="197">
        <v>6600</v>
      </c>
      <c r="R34" s="197"/>
      <c r="S34" s="197"/>
      <c r="T34" s="197"/>
      <c r="U34" s="197"/>
      <c r="V34" s="197"/>
      <c r="W34" s="197"/>
      <c r="X34" s="197"/>
      <c r="Y34" s="197"/>
      <c r="Z34" s="197"/>
      <c r="AA34" s="200">
        <v>1320</v>
      </c>
      <c r="AB34" s="200"/>
      <c r="AC34" s="200"/>
      <c r="AD34" s="200"/>
      <c r="AG34" s="227"/>
      <c r="AH34" s="227"/>
      <c r="AI34" s="227"/>
      <c r="AJ34" s="227"/>
      <c r="AK34" s="227"/>
      <c r="AL34" s="227"/>
      <c r="AM34" s="227"/>
      <c r="AO34" s="206">
        <v>660</v>
      </c>
      <c r="AP34" s="207"/>
      <c r="AQ34" s="207"/>
      <c r="AR34" s="207"/>
      <c r="AS34" s="207"/>
      <c r="AT34" s="207"/>
      <c r="AU34" s="207"/>
      <c r="AV34" s="207"/>
      <c r="AW34" s="208"/>
      <c r="AX34" s="204"/>
      <c r="BE34" s="206">
        <v>660</v>
      </c>
      <c r="BF34" s="207"/>
      <c r="BG34" s="207"/>
      <c r="BH34" s="207"/>
      <c r="BI34" s="207"/>
      <c r="BJ34" s="207"/>
      <c r="BK34" s="207"/>
      <c r="BL34" s="207"/>
      <c r="BM34" s="208"/>
      <c r="BN34" s="204"/>
      <c r="BO34" s="246">
        <v>132</v>
      </c>
      <c r="BP34" s="247"/>
      <c r="BQ34" s="248"/>
      <c r="BR34" s="244"/>
    </row>
    <row r="35" spans="1:85" ht="11.45" customHeight="1" x14ac:dyDescent="0.15">
      <c r="A35" s="197"/>
      <c r="B35" s="197"/>
      <c r="C35" s="197"/>
      <c r="D35" s="197"/>
      <c r="E35" s="197"/>
      <c r="F35" s="197"/>
      <c r="G35" s="197"/>
      <c r="H35" s="197"/>
      <c r="I35" s="197"/>
      <c r="J35" s="197"/>
      <c r="Q35" s="197"/>
      <c r="R35" s="197"/>
      <c r="S35" s="197"/>
      <c r="T35" s="197"/>
      <c r="U35" s="197"/>
      <c r="V35" s="197"/>
      <c r="W35" s="197"/>
      <c r="X35" s="197"/>
      <c r="Y35" s="197"/>
      <c r="Z35" s="197"/>
      <c r="AA35" s="200"/>
      <c r="AB35" s="200"/>
      <c r="AC35" s="200"/>
      <c r="AD35" s="200"/>
      <c r="AG35" s="227"/>
      <c r="AH35" s="227"/>
      <c r="AI35" s="227"/>
      <c r="AJ35" s="227"/>
      <c r="AK35" s="227"/>
      <c r="AL35" s="227"/>
      <c r="AM35" s="227"/>
      <c r="AO35" s="209"/>
      <c r="AP35" s="210"/>
      <c r="AQ35" s="210"/>
      <c r="AR35" s="210"/>
      <c r="AS35" s="210"/>
      <c r="AT35" s="210"/>
      <c r="AU35" s="210"/>
      <c r="AV35" s="210"/>
      <c r="AW35" s="211"/>
      <c r="AX35" s="205"/>
      <c r="BE35" s="209"/>
      <c r="BF35" s="210"/>
      <c r="BG35" s="210"/>
      <c r="BH35" s="210"/>
      <c r="BI35" s="210"/>
      <c r="BJ35" s="210"/>
      <c r="BK35" s="210"/>
      <c r="BL35" s="210"/>
      <c r="BM35" s="211"/>
      <c r="BN35" s="205"/>
      <c r="BO35" s="249"/>
      <c r="BP35" s="250"/>
      <c r="BQ35" s="251"/>
      <c r="BR35" s="245"/>
    </row>
    <row r="36" spans="1:85" ht="11.45" customHeight="1" x14ac:dyDescent="0.15">
      <c r="A36" s="197">
        <v>6600</v>
      </c>
      <c r="B36" s="197"/>
      <c r="C36" s="197"/>
      <c r="D36" s="197"/>
      <c r="E36" s="197"/>
      <c r="F36" s="197"/>
      <c r="G36" s="197"/>
      <c r="H36" s="197"/>
      <c r="I36" s="197"/>
      <c r="J36" s="197"/>
      <c r="Q36" s="197">
        <v>6600</v>
      </c>
      <c r="R36" s="197"/>
      <c r="S36" s="197"/>
      <c r="T36" s="197"/>
      <c r="U36" s="197"/>
      <c r="V36" s="197"/>
      <c r="W36" s="197"/>
      <c r="X36" s="197"/>
      <c r="Y36" s="197"/>
      <c r="Z36" s="197"/>
      <c r="AA36" s="200">
        <v>1320</v>
      </c>
      <c r="AB36" s="200"/>
      <c r="AC36" s="200"/>
      <c r="AD36" s="200"/>
      <c r="AG36" s="227"/>
      <c r="AH36" s="227"/>
      <c r="AI36" s="227"/>
      <c r="AJ36" s="227"/>
      <c r="AK36" s="227"/>
      <c r="AL36" s="227"/>
      <c r="AM36" s="227"/>
      <c r="AO36" s="206">
        <v>660</v>
      </c>
      <c r="AP36" s="207"/>
      <c r="AQ36" s="207"/>
      <c r="AR36" s="207"/>
      <c r="AS36" s="207"/>
      <c r="AT36" s="207"/>
      <c r="AU36" s="207"/>
      <c r="AV36" s="207"/>
      <c r="AW36" s="208"/>
      <c r="AX36" s="204"/>
      <c r="BE36" s="206">
        <v>660</v>
      </c>
      <c r="BF36" s="207"/>
      <c r="BG36" s="207"/>
      <c r="BH36" s="207"/>
      <c r="BI36" s="207"/>
      <c r="BJ36" s="207"/>
      <c r="BK36" s="207"/>
      <c r="BL36" s="207"/>
      <c r="BM36" s="208"/>
      <c r="BN36" s="204"/>
      <c r="BO36" s="246">
        <v>132</v>
      </c>
      <c r="BP36" s="247"/>
      <c r="BQ36" s="248"/>
      <c r="BR36" s="244"/>
      <c r="BU36" s="253" t="s">
        <v>165</v>
      </c>
      <c r="BV36" s="254"/>
      <c r="BW36" s="254"/>
      <c r="BX36" s="254"/>
      <c r="BY36" s="254"/>
      <c r="BZ36" s="254"/>
      <c r="CA36" s="254"/>
      <c r="CB36" s="254"/>
      <c r="CC36" s="254"/>
      <c r="CD36" s="254"/>
      <c r="CE36" s="254"/>
      <c r="CF36" s="254"/>
      <c r="CG36" s="255"/>
    </row>
    <row r="37" spans="1:85" ht="11.45" customHeight="1" x14ac:dyDescent="0.15">
      <c r="A37" s="197"/>
      <c r="B37" s="197"/>
      <c r="C37" s="197"/>
      <c r="D37" s="197"/>
      <c r="E37" s="197"/>
      <c r="F37" s="197"/>
      <c r="G37" s="197"/>
      <c r="H37" s="197"/>
      <c r="I37" s="197"/>
      <c r="J37" s="197"/>
      <c r="Q37" s="197"/>
      <c r="R37" s="197"/>
      <c r="S37" s="197"/>
      <c r="T37" s="197"/>
      <c r="U37" s="197"/>
      <c r="V37" s="197"/>
      <c r="W37" s="197"/>
      <c r="X37" s="197"/>
      <c r="Y37" s="197"/>
      <c r="Z37" s="197"/>
      <c r="AA37" s="200"/>
      <c r="AB37" s="200"/>
      <c r="AC37" s="200"/>
      <c r="AD37" s="200"/>
      <c r="AG37" s="227"/>
      <c r="AH37" s="227"/>
      <c r="AI37" s="227"/>
      <c r="AJ37" s="227"/>
      <c r="AK37" s="227"/>
      <c r="AL37" s="227"/>
      <c r="AM37" s="227"/>
      <c r="AO37" s="209"/>
      <c r="AP37" s="210"/>
      <c r="AQ37" s="210"/>
      <c r="AR37" s="210"/>
      <c r="AS37" s="210"/>
      <c r="AT37" s="210"/>
      <c r="AU37" s="210"/>
      <c r="AV37" s="210"/>
      <c r="AW37" s="211"/>
      <c r="AX37" s="205"/>
      <c r="BE37" s="209"/>
      <c r="BF37" s="210"/>
      <c r="BG37" s="210"/>
      <c r="BH37" s="210"/>
      <c r="BI37" s="210"/>
      <c r="BJ37" s="210"/>
      <c r="BK37" s="210"/>
      <c r="BL37" s="210"/>
      <c r="BM37" s="211"/>
      <c r="BN37" s="205"/>
      <c r="BO37" s="249"/>
      <c r="BP37" s="250"/>
      <c r="BQ37" s="251"/>
      <c r="BR37" s="245"/>
      <c r="BU37" s="256"/>
      <c r="BV37" s="227"/>
      <c r="BW37" s="227"/>
      <c r="BX37" s="227"/>
      <c r="BY37" s="227"/>
      <c r="BZ37" s="227"/>
      <c r="CA37" s="227"/>
      <c r="CB37" s="227"/>
      <c r="CC37" s="227"/>
      <c r="CD37" s="227"/>
      <c r="CE37" s="227"/>
      <c r="CF37" s="227"/>
      <c r="CG37" s="257"/>
    </row>
    <row r="38" spans="1:85" ht="11.45" customHeight="1" x14ac:dyDescent="0.15">
      <c r="A38" s="197">
        <v>6600</v>
      </c>
      <c r="B38" s="197"/>
      <c r="C38" s="197"/>
      <c r="D38" s="197"/>
      <c r="E38" s="197"/>
      <c r="F38" s="197"/>
      <c r="G38" s="197"/>
      <c r="H38" s="197"/>
      <c r="I38" s="197"/>
      <c r="J38" s="197"/>
      <c r="Q38" s="197">
        <v>6600</v>
      </c>
      <c r="R38" s="197"/>
      <c r="S38" s="197"/>
      <c r="T38" s="197"/>
      <c r="U38" s="197"/>
      <c r="V38" s="197"/>
      <c r="W38" s="197"/>
      <c r="X38" s="197"/>
      <c r="Y38" s="197"/>
      <c r="Z38" s="197"/>
      <c r="AA38" s="200">
        <v>1320</v>
      </c>
      <c r="AB38" s="200"/>
      <c r="AC38" s="200"/>
      <c r="AD38" s="200"/>
      <c r="AG38" s="227"/>
      <c r="AH38" s="227"/>
      <c r="AI38" s="227"/>
      <c r="AJ38" s="227"/>
      <c r="AK38" s="227"/>
      <c r="AL38" s="227"/>
      <c r="AM38" s="227"/>
      <c r="AO38" s="206">
        <v>660</v>
      </c>
      <c r="AP38" s="207"/>
      <c r="AQ38" s="207"/>
      <c r="AR38" s="207"/>
      <c r="AS38" s="207"/>
      <c r="AT38" s="207"/>
      <c r="AU38" s="207"/>
      <c r="AV38" s="207"/>
      <c r="AW38" s="208"/>
      <c r="AX38" s="204"/>
      <c r="BE38" s="206">
        <v>660</v>
      </c>
      <c r="BF38" s="207"/>
      <c r="BG38" s="207"/>
      <c r="BH38" s="207"/>
      <c r="BI38" s="207"/>
      <c r="BJ38" s="207"/>
      <c r="BK38" s="207"/>
      <c r="BL38" s="207"/>
      <c r="BM38" s="208"/>
      <c r="BN38" s="204"/>
      <c r="BO38" s="246">
        <v>132</v>
      </c>
      <c r="BP38" s="247"/>
      <c r="BQ38" s="248"/>
      <c r="BR38" s="244"/>
      <c r="BU38" s="256"/>
      <c r="BV38" s="227"/>
      <c r="BW38" s="227"/>
      <c r="BX38" s="227"/>
      <c r="BY38" s="227"/>
      <c r="BZ38" s="227"/>
      <c r="CA38" s="227"/>
      <c r="CB38" s="227"/>
      <c r="CC38" s="227"/>
      <c r="CD38" s="227"/>
      <c r="CE38" s="227"/>
      <c r="CF38" s="227"/>
      <c r="CG38" s="257"/>
    </row>
    <row r="39" spans="1:85" ht="11.45" customHeight="1" x14ac:dyDescent="0.15">
      <c r="A39" s="197"/>
      <c r="B39" s="197"/>
      <c r="C39" s="197"/>
      <c r="D39" s="197"/>
      <c r="E39" s="197"/>
      <c r="F39" s="197"/>
      <c r="G39" s="197"/>
      <c r="H39" s="197"/>
      <c r="I39" s="197"/>
      <c r="J39" s="197"/>
      <c r="Q39" s="197"/>
      <c r="R39" s="197"/>
      <c r="S39" s="197"/>
      <c r="T39" s="197"/>
      <c r="U39" s="197"/>
      <c r="V39" s="197"/>
      <c r="W39" s="197"/>
      <c r="X39" s="197"/>
      <c r="Y39" s="197"/>
      <c r="Z39" s="197"/>
      <c r="AA39" s="200"/>
      <c r="AB39" s="200"/>
      <c r="AC39" s="200"/>
      <c r="AD39" s="200"/>
      <c r="AO39" s="209"/>
      <c r="AP39" s="210"/>
      <c r="AQ39" s="210"/>
      <c r="AR39" s="210"/>
      <c r="AS39" s="210"/>
      <c r="AT39" s="210"/>
      <c r="AU39" s="210"/>
      <c r="AV39" s="210"/>
      <c r="AW39" s="211"/>
      <c r="AX39" s="205"/>
      <c r="BE39" s="209"/>
      <c r="BF39" s="210"/>
      <c r="BG39" s="210"/>
      <c r="BH39" s="210"/>
      <c r="BI39" s="210"/>
      <c r="BJ39" s="210"/>
      <c r="BK39" s="210"/>
      <c r="BL39" s="210"/>
      <c r="BM39" s="211"/>
      <c r="BN39" s="205"/>
      <c r="BO39" s="249"/>
      <c r="BP39" s="250"/>
      <c r="BQ39" s="251"/>
      <c r="BR39" s="245"/>
      <c r="BU39" s="256"/>
      <c r="BV39" s="227"/>
      <c r="BW39" s="227"/>
      <c r="BX39" s="227"/>
      <c r="BY39" s="227"/>
      <c r="BZ39" s="227"/>
      <c r="CA39" s="227"/>
      <c r="CB39" s="227"/>
      <c r="CC39" s="227"/>
      <c r="CD39" s="227"/>
      <c r="CE39" s="227"/>
      <c r="CF39" s="227"/>
      <c r="CG39" s="257"/>
    </row>
    <row r="40" spans="1:85" ht="11.45" customHeight="1" x14ac:dyDescent="0.15">
      <c r="A40" s="212" t="s">
        <v>109</v>
      </c>
      <c r="B40" s="212"/>
      <c r="C40" s="212"/>
      <c r="D40" s="212"/>
      <c r="E40" s="212"/>
      <c r="F40" s="212"/>
      <c r="G40" s="212"/>
      <c r="H40" s="212"/>
      <c r="I40" s="212"/>
      <c r="J40" s="212"/>
      <c r="K40" s="212"/>
      <c r="L40" s="212"/>
      <c r="M40" s="212"/>
      <c r="N40" s="198" t="s">
        <v>136</v>
      </c>
      <c r="O40" s="198"/>
      <c r="P40" s="198"/>
      <c r="Q40" s="198"/>
      <c r="R40" s="198"/>
      <c r="S40" s="198"/>
      <c r="T40" s="198"/>
      <c r="U40" s="198"/>
      <c r="V40" s="198"/>
      <c r="W40" s="198"/>
      <c r="X40" s="198"/>
      <c r="Y40" s="198"/>
      <c r="Z40" s="198"/>
      <c r="AA40" s="198"/>
      <c r="AB40" s="198"/>
      <c r="AC40" s="198"/>
      <c r="AD40" s="198"/>
      <c r="AO40" s="224" t="s">
        <v>112</v>
      </c>
      <c r="AP40" s="224"/>
      <c r="AQ40" s="224"/>
      <c r="AR40" s="224"/>
      <c r="AS40" s="224"/>
      <c r="AT40" s="224"/>
      <c r="AU40" s="224"/>
      <c r="AV40" s="224"/>
      <c r="AW40" s="224"/>
      <c r="AX40" s="224"/>
      <c r="AY40" s="224"/>
      <c r="AZ40" s="224"/>
      <c r="BA40" s="224"/>
      <c r="BB40" s="225" t="s">
        <v>152</v>
      </c>
      <c r="BC40" s="225"/>
      <c r="BD40" s="225"/>
      <c r="BE40" s="225"/>
      <c r="BF40" s="225"/>
      <c r="BG40" s="225"/>
      <c r="BH40" s="225"/>
      <c r="BI40" s="225"/>
      <c r="BJ40" s="225"/>
      <c r="BK40" s="225"/>
      <c r="BL40" s="225"/>
      <c r="BM40" s="225"/>
      <c r="BN40" s="225"/>
      <c r="BO40" s="225"/>
      <c r="BP40" s="225"/>
      <c r="BQ40" s="225"/>
      <c r="BR40" s="225"/>
      <c r="BU40" s="256"/>
      <c r="BV40" s="227"/>
      <c r="BW40" s="227"/>
      <c r="BX40" s="227"/>
      <c r="BY40" s="227"/>
      <c r="BZ40" s="227"/>
      <c r="CA40" s="227"/>
      <c r="CB40" s="227"/>
      <c r="CC40" s="227"/>
      <c r="CD40" s="227"/>
      <c r="CE40" s="227"/>
      <c r="CF40" s="227"/>
      <c r="CG40" s="257"/>
    </row>
    <row r="41" spans="1:85" ht="11.45" customHeight="1" x14ac:dyDescent="0.15">
      <c r="A41" s="212"/>
      <c r="B41" s="212"/>
      <c r="C41" s="212"/>
      <c r="D41" s="212"/>
      <c r="E41" s="212"/>
      <c r="F41" s="212"/>
      <c r="G41" s="212"/>
      <c r="H41" s="212"/>
      <c r="I41" s="212"/>
      <c r="J41" s="212"/>
      <c r="K41" s="212"/>
      <c r="L41" s="212"/>
      <c r="M41" s="212"/>
      <c r="N41" s="198"/>
      <c r="O41" s="198"/>
      <c r="P41" s="198"/>
      <c r="Q41" s="198"/>
      <c r="R41" s="198"/>
      <c r="S41" s="198"/>
      <c r="T41" s="198"/>
      <c r="U41" s="198"/>
      <c r="V41" s="198"/>
      <c r="W41" s="198"/>
      <c r="X41" s="198"/>
      <c r="Y41" s="198"/>
      <c r="Z41" s="198"/>
      <c r="AA41" s="198"/>
      <c r="AB41" s="198"/>
      <c r="AC41" s="198"/>
      <c r="AD41" s="198"/>
      <c r="AO41" s="224"/>
      <c r="AP41" s="224"/>
      <c r="AQ41" s="224"/>
      <c r="AR41" s="224"/>
      <c r="AS41" s="224"/>
      <c r="AT41" s="224"/>
      <c r="AU41" s="224"/>
      <c r="AV41" s="224"/>
      <c r="AW41" s="224"/>
      <c r="AX41" s="224"/>
      <c r="AY41" s="224"/>
      <c r="AZ41" s="224"/>
      <c r="BA41" s="224"/>
      <c r="BB41" s="225"/>
      <c r="BC41" s="225"/>
      <c r="BD41" s="225"/>
      <c r="BE41" s="225"/>
      <c r="BF41" s="225"/>
      <c r="BG41" s="225"/>
      <c r="BH41" s="225"/>
      <c r="BI41" s="225"/>
      <c r="BJ41" s="225"/>
      <c r="BK41" s="225"/>
      <c r="BL41" s="225"/>
      <c r="BM41" s="225"/>
      <c r="BN41" s="225"/>
      <c r="BO41" s="225"/>
      <c r="BP41" s="225"/>
      <c r="BQ41" s="225"/>
      <c r="BR41" s="225"/>
      <c r="BU41" s="256"/>
      <c r="BV41" s="227"/>
      <c r="BW41" s="227"/>
      <c r="BX41" s="227"/>
      <c r="BY41" s="227"/>
      <c r="BZ41" s="227"/>
      <c r="CA41" s="227"/>
      <c r="CB41" s="227"/>
      <c r="CC41" s="227"/>
      <c r="CD41" s="227"/>
      <c r="CE41" s="227"/>
      <c r="CF41" s="227"/>
      <c r="CG41" s="257"/>
    </row>
    <row r="42" spans="1:85" ht="11.45" customHeight="1" x14ac:dyDescent="0.15">
      <c r="A42" s="212"/>
      <c r="B42" s="212"/>
      <c r="C42" s="212"/>
      <c r="D42" s="212"/>
      <c r="E42" s="212"/>
      <c r="F42" s="212"/>
      <c r="G42" s="212"/>
      <c r="H42" s="212"/>
      <c r="I42" s="212"/>
      <c r="J42" s="212"/>
      <c r="K42" s="212"/>
      <c r="L42" s="212"/>
      <c r="M42" s="212"/>
      <c r="N42" s="198"/>
      <c r="O42" s="198"/>
      <c r="P42" s="198"/>
      <c r="Q42" s="198"/>
      <c r="R42" s="198"/>
      <c r="S42" s="198"/>
      <c r="T42" s="198"/>
      <c r="U42" s="198"/>
      <c r="V42" s="198"/>
      <c r="W42" s="198"/>
      <c r="X42" s="198"/>
      <c r="Y42" s="198"/>
      <c r="Z42" s="198"/>
      <c r="AA42" s="198"/>
      <c r="AB42" s="198"/>
      <c r="AC42" s="198"/>
      <c r="AD42" s="198"/>
      <c r="AO42" s="224"/>
      <c r="AP42" s="224"/>
      <c r="AQ42" s="224"/>
      <c r="AR42" s="224"/>
      <c r="AS42" s="224"/>
      <c r="AT42" s="224"/>
      <c r="AU42" s="224"/>
      <c r="AV42" s="224"/>
      <c r="AW42" s="224"/>
      <c r="AX42" s="224"/>
      <c r="AY42" s="224"/>
      <c r="AZ42" s="224"/>
      <c r="BA42" s="224"/>
      <c r="BB42" s="225"/>
      <c r="BC42" s="225"/>
      <c r="BD42" s="225"/>
      <c r="BE42" s="225"/>
      <c r="BF42" s="225"/>
      <c r="BG42" s="225"/>
      <c r="BH42" s="225"/>
      <c r="BI42" s="225"/>
      <c r="BJ42" s="225"/>
      <c r="BK42" s="225"/>
      <c r="BL42" s="225"/>
      <c r="BM42" s="225"/>
      <c r="BN42" s="225"/>
      <c r="BO42" s="225"/>
      <c r="BP42" s="225"/>
      <c r="BQ42" s="225"/>
      <c r="BR42" s="225"/>
      <c r="BU42" s="256"/>
      <c r="BV42" s="227"/>
      <c r="BW42" s="227"/>
      <c r="BX42" s="227"/>
      <c r="BY42" s="227"/>
      <c r="BZ42" s="227"/>
      <c r="CA42" s="227"/>
      <c r="CB42" s="227"/>
      <c r="CC42" s="227"/>
      <c r="CD42" s="227"/>
      <c r="CE42" s="227"/>
      <c r="CF42" s="227"/>
      <c r="CG42" s="257"/>
    </row>
    <row r="43" spans="1:85" ht="11.45" customHeight="1" x14ac:dyDescent="0.15">
      <c r="A43" s="212"/>
      <c r="B43" s="212"/>
      <c r="C43" s="212"/>
      <c r="D43" s="212"/>
      <c r="E43" s="212"/>
      <c r="F43" s="212"/>
      <c r="G43" s="212"/>
      <c r="H43" s="212"/>
      <c r="I43" s="212"/>
      <c r="J43" s="212"/>
      <c r="K43" s="212"/>
      <c r="L43" s="212"/>
      <c r="M43" s="212"/>
      <c r="N43" s="198"/>
      <c r="O43" s="198"/>
      <c r="P43" s="198"/>
      <c r="Q43" s="198"/>
      <c r="R43" s="198"/>
      <c r="S43" s="198"/>
      <c r="T43" s="198"/>
      <c r="U43" s="198"/>
      <c r="V43" s="198"/>
      <c r="W43" s="198"/>
      <c r="X43" s="198"/>
      <c r="Y43" s="198"/>
      <c r="Z43" s="198"/>
      <c r="AA43" s="198"/>
      <c r="AB43" s="198"/>
      <c r="AC43" s="198"/>
      <c r="AD43" s="198"/>
      <c r="AO43" s="224"/>
      <c r="AP43" s="224"/>
      <c r="AQ43" s="224"/>
      <c r="AR43" s="224"/>
      <c r="AS43" s="224"/>
      <c r="AT43" s="224"/>
      <c r="AU43" s="224"/>
      <c r="AV43" s="224"/>
      <c r="AW43" s="224"/>
      <c r="AX43" s="224"/>
      <c r="AY43" s="224"/>
      <c r="AZ43" s="224"/>
      <c r="BA43" s="224"/>
      <c r="BB43" s="225"/>
      <c r="BC43" s="225"/>
      <c r="BD43" s="225"/>
      <c r="BE43" s="225"/>
      <c r="BF43" s="225"/>
      <c r="BG43" s="225"/>
      <c r="BH43" s="225"/>
      <c r="BI43" s="225"/>
      <c r="BJ43" s="225"/>
      <c r="BK43" s="225"/>
      <c r="BL43" s="225"/>
      <c r="BM43" s="225"/>
      <c r="BN43" s="225"/>
      <c r="BO43" s="225"/>
      <c r="BP43" s="225"/>
      <c r="BQ43" s="225"/>
      <c r="BR43" s="225"/>
      <c r="BU43" s="256"/>
      <c r="BV43" s="227"/>
      <c r="BW43" s="227"/>
      <c r="BX43" s="227"/>
      <c r="BY43" s="227"/>
      <c r="BZ43" s="227"/>
      <c r="CA43" s="227"/>
      <c r="CB43" s="227"/>
      <c r="CC43" s="227"/>
      <c r="CD43" s="227"/>
      <c r="CE43" s="227"/>
      <c r="CF43" s="227"/>
      <c r="CG43" s="257"/>
    </row>
    <row r="44" spans="1:85" ht="11.45" customHeight="1" x14ac:dyDescent="0.15">
      <c r="N44" s="198"/>
      <c r="O44" s="198"/>
      <c r="P44" s="198"/>
      <c r="Q44" s="198"/>
      <c r="R44" s="198"/>
      <c r="S44" s="198"/>
      <c r="T44" s="198"/>
      <c r="U44" s="198"/>
      <c r="V44" s="198"/>
      <c r="W44" s="198"/>
      <c r="X44" s="198"/>
      <c r="Y44" s="198"/>
      <c r="Z44" s="198"/>
      <c r="AA44" s="198"/>
      <c r="AB44" s="198"/>
      <c r="AC44" s="198"/>
      <c r="AD44" s="198"/>
      <c r="AL44" s="224" t="s">
        <v>115</v>
      </c>
      <c r="AM44" s="224"/>
      <c r="AN44" s="224"/>
      <c r="AO44" s="224"/>
      <c r="AP44" s="224"/>
      <c r="AQ44" s="224"/>
      <c r="AR44" s="224"/>
      <c r="AS44" s="224"/>
      <c r="AT44" s="224"/>
      <c r="AU44" s="224"/>
      <c r="AV44" s="224"/>
      <c r="AW44" s="224"/>
      <c r="AX44" s="224"/>
      <c r="AY44" s="224"/>
      <c r="AZ44" s="224"/>
      <c r="BA44" s="224"/>
      <c r="BB44" s="225"/>
      <c r="BC44" s="225"/>
      <c r="BD44" s="225"/>
      <c r="BE44" s="225"/>
      <c r="BF44" s="225"/>
      <c r="BG44" s="225"/>
      <c r="BH44" s="225"/>
      <c r="BI44" s="225"/>
      <c r="BJ44" s="225"/>
      <c r="BK44" s="225"/>
      <c r="BL44" s="225"/>
      <c r="BM44" s="225"/>
      <c r="BN44" s="225"/>
      <c r="BO44" s="225"/>
      <c r="BP44" s="225"/>
      <c r="BQ44" s="225"/>
      <c r="BR44" s="225"/>
      <c r="BU44" s="256"/>
      <c r="BV44" s="227"/>
      <c r="BW44" s="227"/>
      <c r="BX44" s="227"/>
      <c r="BY44" s="227"/>
      <c r="BZ44" s="227"/>
      <c r="CA44" s="227"/>
      <c r="CB44" s="227"/>
      <c r="CC44" s="227"/>
      <c r="CD44" s="227"/>
      <c r="CE44" s="227"/>
      <c r="CF44" s="227"/>
      <c r="CG44" s="257"/>
    </row>
    <row r="45" spans="1:85" ht="11.45" customHeight="1" x14ac:dyDescent="0.15">
      <c r="N45" s="25"/>
      <c r="O45" s="25"/>
      <c r="P45" s="25"/>
      <c r="Q45" s="198" t="s">
        <v>104</v>
      </c>
      <c r="R45" s="198"/>
      <c r="S45" s="198"/>
      <c r="T45" s="198"/>
      <c r="U45" s="198"/>
      <c r="V45" s="198"/>
      <c r="W45" s="198"/>
      <c r="X45" s="198"/>
      <c r="Y45" s="198"/>
      <c r="Z45" s="198"/>
      <c r="AA45" s="198"/>
      <c r="AB45" s="198"/>
      <c r="AC45" s="198"/>
      <c r="AD45" s="198"/>
      <c r="AL45" s="224"/>
      <c r="AM45" s="224"/>
      <c r="AN45" s="224"/>
      <c r="AO45" s="224"/>
      <c r="AP45" s="224"/>
      <c r="AQ45" s="224"/>
      <c r="AR45" s="224"/>
      <c r="AS45" s="224"/>
      <c r="AT45" s="224"/>
      <c r="AU45" s="224"/>
      <c r="AV45" s="224"/>
      <c r="AW45" s="224"/>
      <c r="AX45" s="224"/>
      <c r="AY45" s="224"/>
      <c r="AZ45" s="224"/>
      <c r="BA45" s="224"/>
      <c r="BB45" s="225"/>
      <c r="BC45" s="225"/>
      <c r="BD45" s="225"/>
      <c r="BE45" s="225"/>
      <c r="BF45" s="225"/>
      <c r="BG45" s="225"/>
      <c r="BH45" s="225"/>
      <c r="BI45" s="225"/>
      <c r="BJ45" s="225"/>
      <c r="BK45" s="225"/>
      <c r="BL45" s="225"/>
      <c r="BM45" s="225"/>
      <c r="BN45" s="225"/>
      <c r="BO45" s="225"/>
      <c r="BP45" s="225"/>
      <c r="BQ45" s="225"/>
      <c r="BR45" s="225"/>
      <c r="BU45" s="256"/>
      <c r="BV45" s="227"/>
      <c r="BW45" s="227"/>
      <c r="BX45" s="227"/>
      <c r="BY45" s="227"/>
      <c r="BZ45" s="227"/>
      <c r="CA45" s="227"/>
      <c r="CB45" s="227"/>
      <c r="CC45" s="227"/>
      <c r="CD45" s="227"/>
      <c r="CE45" s="227"/>
      <c r="CF45" s="227"/>
      <c r="CG45" s="257"/>
    </row>
    <row r="46" spans="1:85" ht="11.45" customHeight="1" x14ac:dyDescent="0.15">
      <c r="Q46" s="198"/>
      <c r="R46" s="198"/>
      <c r="S46" s="198"/>
      <c r="T46" s="198"/>
      <c r="U46" s="198"/>
      <c r="V46" s="198"/>
      <c r="W46" s="198"/>
      <c r="X46" s="198"/>
      <c r="Y46" s="198"/>
      <c r="Z46" s="198"/>
      <c r="AA46" s="198"/>
      <c r="AB46" s="198"/>
      <c r="AC46" s="198"/>
      <c r="AD46" s="198"/>
      <c r="AL46" s="224"/>
      <c r="AM46" s="224"/>
      <c r="AN46" s="224"/>
      <c r="AO46" s="224"/>
      <c r="AP46" s="224"/>
      <c r="AQ46" s="224"/>
      <c r="AR46" s="224"/>
      <c r="AS46" s="224"/>
      <c r="AT46" s="224"/>
      <c r="AU46" s="224"/>
      <c r="AV46" s="224"/>
      <c r="AW46" s="224"/>
      <c r="AX46" s="224"/>
      <c r="AY46" s="224"/>
      <c r="AZ46" s="224"/>
      <c r="BA46" s="224"/>
      <c r="BB46" s="225"/>
      <c r="BC46" s="225"/>
      <c r="BD46" s="225"/>
      <c r="BE46" s="225"/>
      <c r="BF46" s="225"/>
      <c r="BG46" s="225"/>
      <c r="BH46" s="225"/>
      <c r="BI46" s="225"/>
      <c r="BJ46" s="225"/>
      <c r="BK46" s="225"/>
      <c r="BL46" s="225"/>
      <c r="BM46" s="225"/>
      <c r="BN46" s="225"/>
      <c r="BO46" s="225"/>
      <c r="BP46" s="225"/>
      <c r="BQ46" s="225"/>
      <c r="BR46" s="225"/>
      <c r="BU46" s="256"/>
      <c r="BV46" s="227"/>
      <c r="BW46" s="227"/>
      <c r="BX46" s="227"/>
      <c r="BY46" s="227"/>
      <c r="BZ46" s="227"/>
      <c r="CA46" s="227"/>
      <c r="CB46" s="227"/>
      <c r="CC46" s="227"/>
      <c r="CD46" s="227"/>
      <c r="CE46" s="227"/>
      <c r="CF46" s="227"/>
      <c r="CG46" s="257"/>
    </row>
    <row r="47" spans="1:85" ht="11.45" customHeight="1" x14ac:dyDescent="0.15">
      <c r="Q47" s="198"/>
      <c r="R47" s="198"/>
      <c r="S47" s="198"/>
      <c r="T47" s="198"/>
      <c r="U47" s="198"/>
      <c r="V47" s="198"/>
      <c r="W47" s="198"/>
      <c r="X47" s="198"/>
      <c r="Y47" s="198"/>
      <c r="Z47" s="198"/>
      <c r="AA47" s="198"/>
      <c r="AB47" s="198"/>
      <c r="AC47" s="198"/>
      <c r="AD47" s="198"/>
      <c r="AL47" s="224"/>
      <c r="AM47" s="224"/>
      <c r="AN47" s="224"/>
      <c r="AO47" s="224"/>
      <c r="AP47" s="224"/>
      <c r="AQ47" s="224"/>
      <c r="AR47" s="224"/>
      <c r="AS47" s="224"/>
      <c r="AT47" s="224"/>
      <c r="AU47" s="224"/>
      <c r="AV47" s="224"/>
      <c r="AW47" s="224"/>
      <c r="AX47" s="224"/>
      <c r="AY47" s="224"/>
      <c r="AZ47" s="224"/>
      <c r="BA47" s="224"/>
      <c r="BB47" s="252" t="s">
        <v>166</v>
      </c>
      <c r="BC47" s="252"/>
      <c r="BD47" s="252"/>
      <c r="BE47" s="252"/>
      <c r="BF47" s="252"/>
      <c r="BG47" s="252"/>
      <c r="BH47" s="252"/>
      <c r="BI47" s="252"/>
      <c r="BJ47" s="252"/>
      <c r="BK47" s="252"/>
      <c r="BL47" s="252"/>
      <c r="BM47" s="252"/>
      <c r="BN47" s="252"/>
      <c r="BO47" s="252"/>
      <c r="BP47" s="252"/>
      <c r="BQ47" s="252"/>
      <c r="BR47" s="252"/>
      <c r="BS47" s="252"/>
      <c r="BT47" s="252"/>
      <c r="BU47" s="258"/>
      <c r="BV47" s="259"/>
      <c r="BW47" s="259"/>
      <c r="BX47" s="259"/>
      <c r="BY47" s="259"/>
      <c r="BZ47" s="259"/>
      <c r="CA47" s="259"/>
      <c r="CB47" s="259"/>
      <c r="CC47" s="259"/>
      <c r="CD47" s="259"/>
      <c r="CE47" s="259"/>
      <c r="CF47" s="259"/>
      <c r="CG47" s="260"/>
    </row>
    <row r="48" spans="1:85" ht="11.45" customHeight="1" x14ac:dyDescent="0.15">
      <c r="Q48" s="198"/>
      <c r="R48" s="198"/>
      <c r="S48" s="198"/>
      <c r="T48" s="198"/>
      <c r="U48" s="198"/>
      <c r="V48" s="198"/>
      <c r="W48" s="198"/>
      <c r="X48" s="198"/>
      <c r="Y48" s="198"/>
      <c r="Z48" s="198"/>
      <c r="AA48" s="198"/>
      <c r="AB48" s="198"/>
      <c r="AC48" s="198"/>
      <c r="AD48" s="198"/>
      <c r="BB48" s="252"/>
      <c r="BC48" s="252"/>
      <c r="BD48" s="252"/>
      <c r="BE48" s="252"/>
      <c r="BF48" s="252"/>
      <c r="BG48" s="252"/>
      <c r="BH48" s="252"/>
      <c r="BI48" s="252"/>
      <c r="BJ48" s="252"/>
      <c r="BK48" s="252"/>
      <c r="BL48" s="252"/>
      <c r="BM48" s="252"/>
      <c r="BN48" s="252"/>
      <c r="BO48" s="252"/>
      <c r="BP48" s="252"/>
      <c r="BQ48" s="252"/>
      <c r="BR48" s="252"/>
      <c r="BS48" s="252"/>
      <c r="BT48" s="252"/>
    </row>
    <row r="49" spans="17:72" ht="11.45" customHeight="1" x14ac:dyDescent="0.15">
      <c r="Q49" s="31"/>
      <c r="R49" s="31"/>
      <c r="S49" s="31"/>
      <c r="T49" s="31"/>
      <c r="U49" s="31"/>
      <c r="V49" s="31"/>
      <c r="W49" s="31"/>
      <c r="X49" s="31"/>
      <c r="Y49" s="31"/>
      <c r="Z49" s="31"/>
      <c r="AA49" s="31"/>
      <c r="AB49" s="31"/>
      <c r="AC49" s="31"/>
      <c r="AD49" s="31"/>
      <c r="BB49" s="252"/>
      <c r="BC49" s="252"/>
      <c r="BD49" s="252"/>
      <c r="BE49" s="252"/>
      <c r="BF49" s="252"/>
      <c r="BG49" s="252"/>
      <c r="BH49" s="252"/>
      <c r="BI49" s="252"/>
      <c r="BJ49" s="252"/>
      <c r="BK49" s="252"/>
      <c r="BL49" s="252"/>
      <c r="BM49" s="252"/>
      <c r="BN49" s="252"/>
      <c r="BO49" s="252"/>
      <c r="BP49" s="252"/>
      <c r="BQ49" s="252"/>
      <c r="BR49" s="252"/>
      <c r="BS49" s="252"/>
      <c r="BT49" s="252"/>
    </row>
    <row r="50" spans="17:72" ht="11.45" customHeight="1" x14ac:dyDescent="0.15">
      <c r="BB50" s="252"/>
      <c r="BC50" s="252"/>
      <c r="BD50" s="252"/>
      <c r="BE50" s="252"/>
      <c r="BF50" s="252"/>
      <c r="BG50" s="252"/>
      <c r="BH50" s="252"/>
      <c r="BI50" s="252"/>
      <c r="BJ50" s="252"/>
      <c r="BK50" s="252"/>
      <c r="BL50" s="252"/>
      <c r="BM50" s="252"/>
      <c r="BN50" s="252"/>
      <c r="BO50" s="252"/>
      <c r="BP50" s="252"/>
      <c r="BQ50" s="252"/>
      <c r="BR50" s="252"/>
      <c r="BS50" s="252"/>
      <c r="BT50" s="252"/>
    </row>
    <row r="51" spans="17:72" ht="11.45" customHeight="1" x14ac:dyDescent="0.15">
      <c r="BB51" s="252"/>
      <c r="BC51" s="252"/>
      <c r="BD51" s="252"/>
      <c r="BE51" s="252"/>
      <c r="BF51" s="252"/>
      <c r="BG51" s="252"/>
      <c r="BH51" s="252"/>
      <c r="BI51" s="252"/>
      <c r="BJ51" s="252"/>
      <c r="BK51" s="252"/>
      <c r="BL51" s="252"/>
      <c r="BM51" s="252"/>
      <c r="BN51" s="252"/>
      <c r="BO51" s="252"/>
      <c r="BP51" s="252"/>
      <c r="BQ51" s="252"/>
      <c r="BR51" s="252"/>
      <c r="BS51" s="252"/>
      <c r="BT51" s="252"/>
    </row>
  </sheetData>
  <mergeCells count="175">
    <mergeCell ref="BU10:CG16"/>
    <mergeCell ref="AG20:AM38"/>
    <mergeCell ref="AG10:AM19"/>
    <mergeCell ref="AG4:AM9"/>
    <mergeCell ref="BB40:BR46"/>
    <mergeCell ref="BB47:BT51"/>
    <mergeCell ref="BU4:CG9"/>
    <mergeCell ref="N40:AD44"/>
    <mergeCell ref="Q45:AD48"/>
    <mergeCell ref="BU36:CG47"/>
    <mergeCell ref="BR38:BR39"/>
    <mergeCell ref="BN34:BN35"/>
    <mergeCell ref="BO34:BQ35"/>
    <mergeCell ref="BR34:BR35"/>
    <mergeCell ref="AA32:AD33"/>
    <mergeCell ref="AO32:AW33"/>
    <mergeCell ref="AX32:AX33"/>
    <mergeCell ref="BE32:BM33"/>
    <mergeCell ref="BN32:BN33"/>
    <mergeCell ref="BO32:BQ33"/>
    <mergeCell ref="BR32:BR33"/>
    <mergeCell ref="BN28:BN29"/>
    <mergeCell ref="BO28:BQ29"/>
    <mergeCell ref="BR24:BR25"/>
    <mergeCell ref="A40:M43"/>
    <mergeCell ref="AO40:BA43"/>
    <mergeCell ref="AL44:BA47"/>
    <mergeCell ref="BO36:BQ37"/>
    <mergeCell ref="BR36:BR37"/>
    <mergeCell ref="A38:J39"/>
    <mergeCell ref="Q38:Z39"/>
    <mergeCell ref="AA38:AD39"/>
    <mergeCell ref="AO38:AW39"/>
    <mergeCell ref="AX38:AX39"/>
    <mergeCell ref="BE38:BM39"/>
    <mergeCell ref="BN38:BN39"/>
    <mergeCell ref="BO38:BQ39"/>
    <mergeCell ref="A36:J37"/>
    <mergeCell ref="Q36:Z37"/>
    <mergeCell ref="AA36:AD37"/>
    <mergeCell ref="AO36:AW37"/>
    <mergeCell ref="AX36:AX37"/>
    <mergeCell ref="BE36:BM37"/>
    <mergeCell ref="BN36:BN37"/>
    <mergeCell ref="A34:J35"/>
    <mergeCell ref="Q34:Z35"/>
    <mergeCell ref="AA34:AD35"/>
    <mergeCell ref="AO34:AW35"/>
    <mergeCell ref="AX34:AX35"/>
    <mergeCell ref="BE34:BM35"/>
    <mergeCell ref="A32:J33"/>
    <mergeCell ref="Q32:Z33"/>
    <mergeCell ref="BR28:BR29"/>
    <mergeCell ref="A30:J31"/>
    <mergeCell ref="Q30:Z31"/>
    <mergeCell ref="AA30:AD31"/>
    <mergeCell ref="AO30:AW31"/>
    <mergeCell ref="AX30:AX31"/>
    <mergeCell ref="BE30:BM31"/>
    <mergeCell ref="BN30:BN31"/>
    <mergeCell ref="BO30:BQ31"/>
    <mergeCell ref="BR30:BR31"/>
    <mergeCell ref="A28:J29"/>
    <mergeCell ref="Q28:Z29"/>
    <mergeCell ref="AA28:AD29"/>
    <mergeCell ref="AO28:AW29"/>
    <mergeCell ref="AX28:AX29"/>
    <mergeCell ref="BE28:BM29"/>
    <mergeCell ref="A26:J27"/>
    <mergeCell ref="Q26:Z27"/>
    <mergeCell ref="AA26:AD27"/>
    <mergeCell ref="AO26:AW27"/>
    <mergeCell ref="AX26:AX27"/>
    <mergeCell ref="BE26:BM27"/>
    <mergeCell ref="BN26:BN27"/>
    <mergeCell ref="BO26:BQ27"/>
    <mergeCell ref="BR26:BR27"/>
    <mergeCell ref="BU21:CG33"/>
    <mergeCell ref="A20:J21"/>
    <mergeCell ref="Q20:Z21"/>
    <mergeCell ref="AA20:AD21"/>
    <mergeCell ref="AO20:AW21"/>
    <mergeCell ref="AX20:AX21"/>
    <mergeCell ref="BE20:BM21"/>
    <mergeCell ref="BN20:BN21"/>
    <mergeCell ref="BO20:BQ21"/>
    <mergeCell ref="BR20:BR21"/>
    <mergeCell ref="BN22:BN23"/>
    <mergeCell ref="BO22:BQ23"/>
    <mergeCell ref="BR22:BR23"/>
    <mergeCell ref="A24:J25"/>
    <mergeCell ref="M24:O25"/>
    <mergeCell ref="Q24:Z25"/>
    <mergeCell ref="AA24:AD25"/>
    <mergeCell ref="AO24:AW25"/>
    <mergeCell ref="AX24:AX25"/>
    <mergeCell ref="BA24:BC25"/>
    <mergeCell ref="A22:J23"/>
    <mergeCell ref="Q22:Z23"/>
    <mergeCell ref="AA22:AD23"/>
    <mergeCell ref="AO22:AW23"/>
    <mergeCell ref="BR16:BR17"/>
    <mergeCell ref="A18:J19"/>
    <mergeCell ref="Q18:Z19"/>
    <mergeCell ref="AA18:AD19"/>
    <mergeCell ref="AO18:AW19"/>
    <mergeCell ref="AX18:AX19"/>
    <mergeCell ref="BE18:BM19"/>
    <mergeCell ref="BN18:BN19"/>
    <mergeCell ref="BO18:BQ19"/>
    <mergeCell ref="BR18:BR19"/>
    <mergeCell ref="A16:J17"/>
    <mergeCell ref="Q16:Z17"/>
    <mergeCell ref="AA16:AD17"/>
    <mergeCell ref="AO16:AW17"/>
    <mergeCell ref="AX16:AX17"/>
    <mergeCell ref="BE16:BM17"/>
    <mergeCell ref="BN16:BN17"/>
    <mergeCell ref="BO16:BQ17"/>
    <mergeCell ref="AX22:AX23"/>
    <mergeCell ref="BE22:BM23"/>
    <mergeCell ref="BE24:BM25"/>
    <mergeCell ref="BN24:BN25"/>
    <mergeCell ref="BO24:BQ25"/>
    <mergeCell ref="A14:J15"/>
    <mergeCell ref="Q14:Z15"/>
    <mergeCell ref="AA14:AD15"/>
    <mergeCell ref="AO14:AW15"/>
    <mergeCell ref="AX14:AX15"/>
    <mergeCell ref="BE14:BM15"/>
    <mergeCell ref="BN14:BN15"/>
    <mergeCell ref="BO14:BQ15"/>
    <mergeCell ref="BR14:BR15"/>
    <mergeCell ref="BR10:BR11"/>
    <mergeCell ref="A12:J13"/>
    <mergeCell ref="Q8:Z9"/>
    <mergeCell ref="AA8:AD9"/>
    <mergeCell ref="AO12:AW13"/>
    <mergeCell ref="AX12:AX13"/>
    <mergeCell ref="BE12:BM13"/>
    <mergeCell ref="BN12:BN13"/>
    <mergeCell ref="A10:J11"/>
    <mergeCell ref="A7:J8"/>
    <mergeCell ref="AO7:AX8"/>
    <mergeCell ref="BO12:BQ13"/>
    <mergeCell ref="BR12:BR13"/>
    <mergeCell ref="BO10:BQ11"/>
    <mergeCell ref="Q12:Z13"/>
    <mergeCell ref="AA12:AD13"/>
    <mergeCell ref="BE6:BM7"/>
    <mergeCell ref="BN6:BN7"/>
    <mergeCell ref="BO6:BQ7"/>
    <mergeCell ref="BR6:BR7"/>
    <mergeCell ref="BO8:BQ9"/>
    <mergeCell ref="BR8:BR9"/>
    <mergeCell ref="A1:N5"/>
    <mergeCell ref="Q1:AD2"/>
    <mergeCell ref="BN10:BN11"/>
    <mergeCell ref="Q6:Z7"/>
    <mergeCell ref="AA6:AD7"/>
    <mergeCell ref="AO10:AW11"/>
    <mergeCell ref="AX10:AX11"/>
    <mergeCell ref="BE10:BM11"/>
    <mergeCell ref="BR4:BR5"/>
    <mergeCell ref="AO1:BB5"/>
    <mergeCell ref="BE1:BR2"/>
    <mergeCell ref="Q10:Z11"/>
    <mergeCell ref="AA10:AD11"/>
    <mergeCell ref="BE4:BM5"/>
    <mergeCell ref="BN4:BN5"/>
    <mergeCell ref="BO4:BQ5"/>
    <mergeCell ref="Q4:Z5"/>
    <mergeCell ref="AA4:AD5"/>
    <mergeCell ref="BE8:BM9"/>
    <mergeCell ref="BN8:BN9"/>
  </mergeCells>
  <phoneticPr fontId="1"/>
  <printOptions horizontalCentered="1"/>
  <pageMargins left="0.51181102362204722" right="0.51181102362204722" top="0.55118110236220474" bottom="0.35433070866141736" header="0.31496062992125984" footer="0.31496062992125984"/>
  <pageSetup paperSize="9" scale="94" fitToHeight="0" orientation="landscape" r:id="rId1"/>
  <headerFooter>
    <oddHeader>&amp;R&amp;9&amp;A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P83"/>
  <sheetViews>
    <sheetView view="pageBreakPreview" zoomScaleNormal="100" zoomScaleSheetLayoutView="100" workbookViewId="0">
      <selection sqref="A1:N5"/>
    </sheetView>
  </sheetViews>
  <sheetFormatPr defaultColWidth="2.875" defaultRowHeight="16.5" customHeight="1" x14ac:dyDescent="0.15"/>
  <cols>
    <col min="1" max="39" width="2.875" style="1"/>
    <col min="40" max="40" width="0" style="1" hidden="1" customWidth="1"/>
    <col min="41" max="43" width="6.125" style="1" bestFit="1" customWidth="1"/>
    <col min="44" max="16384" width="2.875" style="1"/>
  </cols>
  <sheetData>
    <row r="1" spans="1:40" ht="6.4" customHeight="1" x14ac:dyDescent="0.15">
      <c r="AG1" s="2"/>
      <c r="AN1" s="1" t="s">
        <v>55</v>
      </c>
    </row>
    <row r="2" spans="1:40" ht="45.75" customHeight="1" x14ac:dyDescent="0.15">
      <c r="A2" s="140" t="s">
        <v>21</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N2" s="1" t="s">
        <v>56</v>
      </c>
    </row>
    <row r="3" spans="1:40" ht="7.5" customHeight="1" thickBot="1" x14ac:dyDescent="0.2">
      <c r="A3" s="3"/>
      <c r="AN3" s="1" t="s">
        <v>57</v>
      </c>
    </row>
    <row r="4" spans="1:40" ht="5.2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6"/>
      <c r="AN4" s="1" t="s">
        <v>58</v>
      </c>
    </row>
    <row r="5" spans="1:40" ht="17.25" customHeight="1" x14ac:dyDescent="0.15">
      <c r="A5" s="7"/>
      <c r="B5" s="142" t="s">
        <v>51</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8"/>
      <c r="AN5" s="1" t="s">
        <v>59</v>
      </c>
    </row>
    <row r="6" spans="1:40" ht="17.25" customHeight="1" x14ac:dyDescent="0.15">
      <c r="A6" s="7"/>
      <c r="B6" s="86" t="s">
        <v>174</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
      <c r="AN6" s="1" t="s">
        <v>60</v>
      </c>
    </row>
    <row r="7" spans="1:40" ht="17.25" customHeight="1" x14ac:dyDescent="0.15">
      <c r="A7" s="7"/>
      <c r="B7" s="86" t="s">
        <v>175</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
      <c r="AN7" s="1" t="s">
        <v>61</v>
      </c>
    </row>
    <row r="8" spans="1:40" ht="16.5" customHeight="1" x14ac:dyDescent="0.15">
      <c r="A8" s="9"/>
      <c r="B8" s="142" t="s">
        <v>52</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0"/>
      <c r="AN8" s="1" t="s">
        <v>62</v>
      </c>
    </row>
    <row r="9" spans="1:40" ht="16.5" customHeight="1" x14ac:dyDescent="0.15">
      <c r="A9" s="9"/>
      <c r="B9" s="142" t="s">
        <v>53</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0"/>
      <c r="AN9" s="1" t="s">
        <v>63</v>
      </c>
    </row>
    <row r="10" spans="1:40" ht="5.25" customHeight="1" thickBot="1" x14ac:dyDescent="0.2">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3"/>
      <c r="AN10" s="1" t="s">
        <v>64</v>
      </c>
    </row>
    <row r="11" spans="1:40" ht="17.649999999999999" customHeight="1" x14ac:dyDescent="0.15">
      <c r="A11" s="3"/>
      <c r="AN11" s="1" t="s">
        <v>65</v>
      </c>
    </row>
    <row r="12" spans="1:40" ht="16.5" customHeight="1" x14ac:dyDescent="0.15">
      <c r="A12" s="3"/>
      <c r="Y12" s="104" t="s">
        <v>16</v>
      </c>
      <c r="Z12" s="105"/>
      <c r="AA12" s="116">
        <v>2</v>
      </c>
      <c r="AB12" s="117"/>
      <c r="AC12" s="14" t="s">
        <v>15</v>
      </c>
      <c r="AD12" s="116">
        <v>5</v>
      </c>
      <c r="AE12" s="117"/>
      <c r="AF12" s="104" t="s">
        <v>14</v>
      </c>
      <c r="AG12" s="105"/>
      <c r="AN12" s="1" t="s">
        <v>66</v>
      </c>
    </row>
    <row r="13" spans="1:40" ht="16.5" customHeight="1" x14ac:dyDescent="0.15">
      <c r="A13" s="3"/>
      <c r="AN13" s="1" t="s">
        <v>67</v>
      </c>
    </row>
    <row r="14" spans="1:40" ht="16.5" customHeight="1" x14ac:dyDescent="0.15">
      <c r="A14" s="109" t="s">
        <v>54</v>
      </c>
      <c r="B14" s="109"/>
      <c r="C14" s="109"/>
      <c r="D14" s="109"/>
      <c r="E14" s="109"/>
      <c r="F14" s="109"/>
      <c r="G14" s="113" t="s">
        <v>55</v>
      </c>
      <c r="H14" s="114"/>
      <c r="I14" s="114"/>
      <c r="J14" s="114"/>
      <c r="K14" s="114"/>
      <c r="L14" s="114"/>
      <c r="M14" s="114"/>
      <c r="N14" s="114"/>
      <c r="O14" s="114"/>
      <c r="P14" s="115"/>
      <c r="R14" s="118" t="s">
        <v>94</v>
      </c>
      <c r="S14" s="119" t="s">
        <v>8</v>
      </c>
      <c r="T14" s="120"/>
      <c r="U14" s="120"/>
      <c r="V14" s="120"/>
      <c r="W14" s="121"/>
      <c r="X14" s="14">
        <v>2</v>
      </c>
      <c r="Y14" s="14">
        <v>9</v>
      </c>
      <c r="Z14" s="32">
        <v>7</v>
      </c>
      <c r="AA14" s="32">
        <v>0</v>
      </c>
      <c r="AB14" s="32">
        <v>1</v>
      </c>
      <c r="AC14" s="32">
        <v>7</v>
      </c>
      <c r="AD14" s="32">
        <v>7</v>
      </c>
      <c r="AE14" s="32">
        <v>7</v>
      </c>
      <c r="AF14" s="32">
        <v>7</v>
      </c>
      <c r="AG14" s="32">
        <v>7</v>
      </c>
      <c r="AN14" s="1" t="s">
        <v>68</v>
      </c>
    </row>
    <row r="15" spans="1:40" ht="16.5" customHeight="1" x14ac:dyDescent="0.15">
      <c r="A15" s="109" t="s">
        <v>4</v>
      </c>
      <c r="B15" s="109"/>
      <c r="C15" s="109"/>
      <c r="D15" s="109"/>
      <c r="E15" s="109"/>
      <c r="F15" s="109"/>
      <c r="G15" s="33" t="s">
        <v>142</v>
      </c>
      <c r="H15" s="34" t="s">
        <v>143</v>
      </c>
      <c r="I15" s="33" t="s">
        <v>142</v>
      </c>
      <c r="J15" s="33" t="s">
        <v>142</v>
      </c>
      <c r="K15" s="33" t="s">
        <v>142</v>
      </c>
      <c r="L15" s="33" t="s">
        <v>144</v>
      </c>
      <c r="M15" s="33" t="s">
        <v>142</v>
      </c>
      <c r="N15" s="33" t="s">
        <v>145</v>
      </c>
      <c r="O15" s="33" t="s">
        <v>144</v>
      </c>
      <c r="P15" s="33" t="s">
        <v>144</v>
      </c>
      <c r="R15" s="118"/>
      <c r="S15" s="137" t="s">
        <v>92</v>
      </c>
      <c r="T15" s="138"/>
      <c r="U15" s="138"/>
      <c r="V15" s="138"/>
      <c r="W15" s="139"/>
      <c r="X15" s="116" t="s">
        <v>146</v>
      </c>
      <c r="Y15" s="186"/>
      <c r="Z15" s="186"/>
      <c r="AA15" s="186"/>
      <c r="AB15" s="186"/>
      <c r="AC15" s="186"/>
      <c r="AD15" s="186"/>
      <c r="AE15" s="186"/>
      <c r="AF15" s="186"/>
      <c r="AG15" s="117"/>
      <c r="AN15" s="1" t="s">
        <v>69</v>
      </c>
    </row>
    <row r="16" spans="1:40" ht="16.5" customHeight="1" x14ac:dyDescent="0.15">
      <c r="A16" s="108" t="s">
        <v>6</v>
      </c>
      <c r="B16" s="108"/>
      <c r="C16" s="108"/>
      <c r="D16" s="108"/>
      <c r="E16" s="108"/>
      <c r="F16" s="108"/>
      <c r="G16" s="110" t="s">
        <v>148</v>
      </c>
      <c r="H16" s="110"/>
      <c r="I16" s="110"/>
      <c r="J16" s="110"/>
      <c r="K16" s="110"/>
      <c r="L16" s="110"/>
      <c r="M16" s="110"/>
      <c r="N16" s="110"/>
      <c r="O16" s="110"/>
      <c r="P16" s="110"/>
      <c r="R16" s="118"/>
      <c r="S16" s="131" t="s">
        <v>93</v>
      </c>
      <c r="T16" s="132"/>
      <c r="U16" s="132"/>
      <c r="V16" s="132"/>
      <c r="W16" s="133"/>
      <c r="X16" s="187" t="s">
        <v>147</v>
      </c>
      <c r="Y16" s="188"/>
      <c r="Z16" s="188"/>
      <c r="AA16" s="188"/>
      <c r="AB16" s="188"/>
      <c r="AC16" s="188"/>
      <c r="AD16" s="188"/>
      <c r="AE16" s="188"/>
      <c r="AF16" s="188"/>
      <c r="AG16" s="189"/>
      <c r="AN16" s="1" t="s">
        <v>70</v>
      </c>
    </row>
    <row r="17" spans="1:40" ht="16.5" customHeight="1" x14ac:dyDescent="0.15">
      <c r="A17" s="108"/>
      <c r="B17" s="108"/>
      <c r="C17" s="108"/>
      <c r="D17" s="108"/>
      <c r="E17" s="108"/>
      <c r="F17" s="108"/>
      <c r="G17" s="110"/>
      <c r="H17" s="110"/>
      <c r="I17" s="110"/>
      <c r="J17" s="110"/>
      <c r="K17" s="110"/>
      <c r="L17" s="110"/>
      <c r="M17" s="110"/>
      <c r="N17" s="110"/>
      <c r="O17" s="110"/>
      <c r="P17" s="110"/>
      <c r="R17" s="118"/>
      <c r="S17" s="134"/>
      <c r="T17" s="135"/>
      <c r="U17" s="135"/>
      <c r="V17" s="135"/>
      <c r="W17" s="136"/>
      <c r="X17" s="190"/>
      <c r="Y17" s="191"/>
      <c r="Z17" s="191"/>
      <c r="AA17" s="191"/>
      <c r="AB17" s="191"/>
      <c r="AC17" s="191"/>
      <c r="AD17" s="191"/>
      <c r="AE17" s="191"/>
      <c r="AF17" s="191"/>
      <c r="AG17" s="192"/>
      <c r="AN17" s="1" t="s">
        <v>71</v>
      </c>
    </row>
    <row r="18" spans="1:40" s="17" customFormat="1" ht="13.5" customHeight="1" x14ac:dyDescent="0.15">
      <c r="A18" s="15"/>
      <c r="B18" s="15"/>
      <c r="C18" s="15"/>
      <c r="D18" s="15"/>
      <c r="E18" s="15"/>
      <c r="F18" s="15"/>
      <c r="G18" s="16"/>
      <c r="H18" s="16"/>
      <c r="I18" s="16"/>
      <c r="J18" s="16"/>
      <c r="K18" s="16"/>
      <c r="L18" s="16"/>
      <c r="M18" s="16"/>
      <c r="N18" s="16"/>
      <c r="O18" s="16"/>
      <c r="P18" s="16"/>
      <c r="AN18" s="17" t="s">
        <v>72</v>
      </c>
    </row>
    <row r="19" spans="1:40" ht="16.5" customHeight="1" x14ac:dyDescent="0.15">
      <c r="A19" s="112" t="s">
        <v>5</v>
      </c>
      <c r="B19" s="112"/>
      <c r="C19" s="112"/>
      <c r="D19" s="112"/>
      <c r="E19" s="112"/>
      <c r="F19" s="112"/>
      <c r="G19" s="112"/>
      <c r="H19" s="112"/>
      <c r="I19" s="112"/>
      <c r="J19" s="111">
        <v>37200</v>
      </c>
      <c r="K19" s="111"/>
      <c r="L19" s="111"/>
      <c r="M19" s="111"/>
      <c r="N19" s="18" t="s">
        <v>7</v>
      </c>
      <c r="P19" s="18"/>
      <c r="Q19" s="18"/>
      <c r="R19" s="18"/>
      <c r="S19" s="18"/>
      <c r="T19" s="18"/>
      <c r="U19" s="18"/>
      <c r="V19" s="18"/>
      <c r="W19" s="18"/>
      <c r="X19" s="18"/>
      <c r="Y19" s="18"/>
      <c r="AE19" s="18"/>
      <c r="AF19" s="18"/>
      <c r="AG19" s="18"/>
      <c r="AN19" s="1" t="s">
        <v>73</v>
      </c>
    </row>
    <row r="20" spans="1:40" ht="8.25" customHeight="1" x14ac:dyDescent="0.15">
      <c r="A20" s="19"/>
      <c r="B20" s="19"/>
      <c r="C20" s="19"/>
      <c r="D20" s="19"/>
      <c r="E20" s="19"/>
      <c r="F20" s="19"/>
      <c r="G20" s="19"/>
      <c r="H20" s="19"/>
      <c r="I20" s="20"/>
      <c r="J20" s="20"/>
      <c r="P20" s="18"/>
      <c r="Q20" s="18"/>
      <c r="R20" s="18"/>
      <c r="S20" s="18"/>
      <c r="T20" s="18"/>
      <c r="U20" s="18"/>
      <c r="V20" s="18"/>
      <c r="W20" s="18"/>
      <c r="X20" s="18"/>
      <c r="Y20" s="18"/>
      <c r="Z20" s="18"/>
      <c r="AA20" s="18"/>
      <c r="AB20" s="18"/>
      <c r="AC20" s="18"/>
      <c r="AD20" s="18"/>
      <c r="AE20" s="18"/>
      <c r="AF20" s="18"/>
      <c r="AG20" s="18"/>
      <c r="AN20" s="1" t="s">
        <v>74</v>
      </c>
    </row>
    <row r="21" spans="1:40" ht="23.25" customHeight="1" x14ac:dyDescent="0.15">
      <c r="A21" s="84" t="s">
        <v>2</v>
      </c>
      <c r="B21" s="84"/>
      <c r="C21" s="84"/>
      <c r="D21" s="84"/>
      <c r="E21" s="84"/>
      <c r="F21" s="84"/>
      <c r="G21" s="84"/>
      <c r="H21" s="84"/>
      <c r="I21" s="84"/>
      <c r="J21" s="84">
        <v>1</v>
      </c>
      <c r="K21" s="84"/>
      <c r="L21" s="84"/>
      <c r="M21" s="84"/>
      <c r="N21" s="84"/>
      <c r="O21" s="84"/>
      <c r="P21" s="84"/>
      <c r="Q21" s="84"/>
      <c r="R21" s="84">
        <v>2</v>
      </c>
      <c r="S21" s="84"/>
      <c r="T21" s="84"/>
      <c r="U21" s="84"/>
      <c r="V21" s="84"/>
      <c r="W21" s="84"/>
      <c r="X21" s="84"/>
      <c r="Y21" s="84"/>
      <c r="Z21" s="84">
        <v>3</v>
      </c>
      <c r="AA21" s="84"/>
      <c r="AB21" s="84"/>
      <c r="AC21" s="84"/>
      <c r="AD21" s="84"/>
      <c r="AE21" s="84"/>
      <c r="AF21" s="84"/>
      <c r="AG21" s="84"/>
      <c r="AN21" s="1" t="s">
        <v>75</v>
      </c>
    </row>
    <row r="22" spans="1:40" ht="16.5" customHeight="1" x14ac:dyDescent="0.15">
      <c r="A22" s="77" t="s">
        <v>0</v>
      </c>
      <c r="B22" s="77"/>
      <c r="C22" s="77"/>
      <c r="D22" s="77"/>
      <c r="E22" s="77"/>
      <c r="F22" s="77"/>
      <c r="G22" s="77"/>
      <c r="H22" s="77"/>
      <c r="I22" s="77"/>
      <c r="J22" s="99">
        <v>2970177777</v>
      </c>
      <c r="K22" s="99"/>
      <c r="L22" s="99"/>
      <c r="M22" s="99"/>
      <c r="N22" s="99"/>
      <c r="O22" s="99"/>
      <c r="P22" s="99"/>
      <c r="Q22" s="99"/>
      <c r="R22" s="99"/>
      <c r="S22" s="99"/>
      <c r="T22" s="99"/>
      <c r="U22" s="99"/>
      <c r="V22" s="99"/>
      <c r="W22" s="99"/>
      <c r="X22" s="99"/>
      <c r="Y22" s="99"/>
      <c r="Z22" s="99"/>
      <c r="AA22" s="99"/>
      <c r="AB22" s="99"/>
      <c r="AC22" s="99"/>
      <c r="AD22" s="99"/>
      <c r="AE22" s="99"/>
      <c r="AF22" s="99"/>
      <c r="AG22" s="99"/>
      <c r="AN22" s="1" t="s">
        <v>76</v>
      </c>
    </row>
    <row r="23" spans="1:40" ht="16.5" customHeight="1" x14ac:dyDescent="0.15">
      <c r="A23" s="77" t="s">
        <v>1</v>
      </c>
      <c r="B23" s="77"/>
      <c r="C23" s="77"/>
      <c r="D23" s="77"/>
      <c r="E23" s="77"/>
      <c r="F23" s="77"/>
      <c r="G23" s="77"/>
      <c r="H23" s="77"/>
      <c r="I23" s="77"/>
      <c r="J23" s="100" t="s">
        <v>147</v>
      </c>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N23" s="1" t="s">
        <v>77</v>
      </c>
    </row>
    <row r="24" spans="1:40" ht="16.5" customHeight="1" x14ac:dyDescent="0.15">
      <c r="A24" s="77" t="s">
        <v>3</v>
      </c>
      <c r="B24" s="77"/>
      <c r="C24" s="77"/>
      <c r="D24" s="77"/>
      <c r="E24" s="77"/>
      <c r="F24" s="77"/>
      <c r="G24" s="77"/>
      <c r="H24" s="77"/>
      <c r="I24" s="77"/>
      <c r="J24" s="92">
        <v>95040</v>
      </c>
      <c r="K24" s="92"/>
      <c r="L24" s="92"/>
      <c r="M24" s="92"/>
      <c r="N24" s="92"/>
      <c r="O24" s="92"/>
      <c r="P24" s="92"/>
      <c r="Q24" s="92"/>
      <c r="R24" s="92"/>
      <c r="S24" s="92"/>
      <c r="T24" s="92"/>
      <c r="U24" s="92"/>
      <c r="V24" s="92"/>
      <c r="W24" s="92"/>
      <c r="X24" s="92"/>
      <c r="Y24" s="92"/>
      <c r="Z24" s="92"/>
      <c r="AA24" s="92"/>
      <c r="AB24" s="92"/>
      <c r="AC24" s="92"/>
      <c r="AD24" s="92"/>
      <c r="AE24" s="92"/>
      <c r="AF24" s="92"/>
      <c r="AG24" s="92"/>
      <c r="AN24" s="1" t="s">
        <v>78</v>
      </c>
    </row>
    <row r="25" spans="1:40" ht="16.5" customHeight="1" x14ac:dyDescent="0.15">
      <c r="A25" s="77" t="s">
        <v>22</v>
      </c>
      <c r="B25" s="77"/>
      <c r="C25" s="77"/>
      <c r="D25" s="77"/>
      <c r="E25" s="77"/>
      <c r="F25" s="77"/>
      <c r="G25" s="77"/>
      <c r="H25" s="77"/>
      <c r="I25" s="77"/>
      <c r="J25" s="92">
        <v>9504</v>
      </c>
      <c r="K25" s="92"/>
      <c r="L25" s="92"/>
      <c r="M25" s="92"/>
      <c r="N25" s="92"/>
      <c r="O25" s="92"/>
      <c r="P25" s="92"/>
      <c r="Q25" s="92"/>
      <c r="R25" s="92"/>
      <c r="S25" s="92"/>
      <c r="T25" s="92"/>
      <c r="U25" s="92"/>
      <c r="V25" s="92"/>
      <c r="W25" s="92"/>
      <c r="X25" s="92"/>
      <c r="Y25" s="92"/>
      <c r="Z25" s="92"/>
      <c r="AA25" s="92"/>
      <c r="AB25" s="92"/>
      <c r="AC25" s="92"/>
      <c r="AD25" s="92"/>
      <c r="AE25" s="92"/>
      <c r="AF25" s="92"/>
      <c r="AG25" s="92"/>
      <c r="AN25" s="1" t="s">
        <v>79</v>
      </c>
    </row>
    <row r="26" spans="1:40" ht="16.5" customHeight="1" x14ac:dyDescent="0.15">
      <c r="A26" s="90" t="s">
        <v>47</v>
      </c>
      <c r="B26" s="90"/>
      <c r="C26" s="90"/>
      <c r="D26" s="90"/>
      <c r="E26" s="90"/>
      <c r="F26" s="90"/>
      <c r="G26" s="90"/>
      <c r="H26" s="90"/>
      <c r="I26" s="90"/>
      <c r="J26" s="91">
        <v>12</v>
      </c>
      <c r="K26" s="91"/>
      <c r="L26" s="91"/>
      <c r="M26" s="91"/>
      <c r="N26" s="91"/>
      <c r="O26" s="91"/>
      <c r="P26" s="91"/>
      <c r="Q26" s="91"/>
      <c r="R26" s="91"/>
      <c r="S26" s="91"/>
      <c r="T26" s="91"/>
      <c r="U26" s="91"/>
      <c r="V26" s="91"/>
      <c r="W26" s="91"/>
      <c r="X26" s="91"/>
      <c r="Y26" s="91"/>
      <c r="Z26" s="91"/>
      <c r="AA26" s="91"/>
      <c r="AB26" s="91"/>
      <c r="AC26" s="91"/>
      <c r="AD26" s="91"/>
      <c r="AE26" s="91"/>
      <c r="AF26" s="91"/>
      <c r="AG26" s="91"/>
      <c r="AN26" s="1" t="s">
        <v>80</v>
      </c>
    </row>
    <row r="27" spans="1:40" ht="16.5" customHeight="1" x14ac:dyDescent="0.15">
      <c r="A27" s="77" t="s">
        <v>42</v>
      </c>
      <c r="B27" s="77"/>
      <c r="C27" s="77"/>
      <c r="D27" s="77"/>
      <c r="E27" s="77"/>
      <c r="F27" s="77"/>
      <c r="G27" s="77"/>
      <c r="H27" s="77"/>
      <c r="I27" s="77"/>
      <c r="J27" s="97"/>
      <c r="K27" s="97"/>
      <c r="L27" s="97"/>
      <c r="M27" s="97"/>
      <c r="N27" s="97"/>
      <c r="O27" s="97"/>
      <c r="P27" s="97"/>
      <c r="Q27" s="97"/>
      <c r="R27" s="97"/>
      <c r="S27" s="97"/>
      <c r="T27" s="97"/>
      <c r="U27" s="97"/>
      <c r="V27" s="97"/>
      <c r="W27" s="97"/>
      <c r="X27" s="97"/>
      <c r="Y27" s="97"/>
      <c r="Z27" s="97"/>
      <c r="AA27" s="97"/>
      <c r="AB27" s="97"/>
      <c r="AC27" s="97"/>
      <c r="AD27" s="97"/>
      <c r="AE27" s="97"/>
      <c r="AF27" s="97"/>
      <c r="AG27" s="97"/>
      <c r="AN27" s="1" t="s">
        <v>81</v>
      </c>
    </row>
    <row r="28" spans="1:40" ht="16.5" customHeight="1" x14ac:dyDescent="0.15">
      <c r="A28" s="101" t="s">
        <v>11</v>
      </c>
      <c r="B28" s="101"/>
      <c r="C28" s="101"/>
      <c r="D28" s="101"/>
      <c r="E28" s="101"/>
      <c r="F28" s="101"/>
      <c r="G28" s="101"/>
      <c r="H28" s="101"/>
      <c r="I28" s="101"/>
      <c r="J28" s="92">
        <v>9504</v>
      </c>
      <c r="K28" s="92"/>
      <c r="L28" s="92"/>
      <c r="M28" s="92"/>
      <c r="N28" s="92"/>
      <c r="O28" s="92"/>
      <c r="P28" s="92"/>
      <c r="Q28" s="92"/>
      <c r="R28" s="92"/>
      <c r="S28" s="92"/>
      <c r="T28" s="92"/>
      <c r="U28" s="92"/>
      <c r="V28" s="92"/>
      <c r="W28" s="92"/>
      <c r="X28" s="92"/>
      <c r="Y28" s="92"/>
      <c r="Z28" s="92"/>
      <c r="AA28" s="92"/>
      <c r="AB28" s="92"/>
      <c r="AC28" s="92"/>
      <c r="AD28" s="92"/>
      <c r="AE28" s="92"/>
      <c r="AF28" s="92"/>
      <c r="AG28" s="92"/>
      <c r="AN28" s="1" t="s">
        <v>82</v>
      </c>
    </row>
    <row r="29" spans="1:40" ht="29.25" customHeight="1" x14ac:dyDescent="0.15">
      <c r="A29" s="101" t="s">
        <v>117</v>
      </c>
      <c r="B29" s="106"/>
      <c r="C29" s="106"/>
      <c r="D29" s="106"/>
      <c r="E29" s="106"/>
      <c r="F29" s="106"/>
      <c r="G29" s="106"/>
      <c r="H29" s="106"/>
      <c r="I29" s="106"/>
      <c r="J29" s="92">
        <v>5280</v>
      </c>
      <c r="K29" s="92"/>
      <c r="L29" s="92"/>
      <c r="M29" s="92"/>
      <c r="N29" s="92"/>
      <c r="O29" s="92"/>
      <c r="P29" s="92"/>
      <c r="Q29" s="92"/>
      <c r="R29" s="92"/>
      <c r="S29" s="92"/>
      <c r="T29" s="92"/>
      <c r="U29" s="92"/>
      <c r="V29" s="92"/>
      <c r="W29" s="92"/>
      <c r="X29" s="92"/>
      <c r="Y29" s="92"/>
      <c r="Z29" s="92"/>
      <c r="AA29" s="92"/>
      <c r="AB29" s="92"/>
      <c r="AC29" s="92"/>
      <c r="AD29" s="92"/>
      <c r="AE29" s="92"/>
      <c r="AF29" s="92"/>
      <c r="AG29" s="92"/>
      <c r="AN29" s="1" t="s">
        <v>83</v>
      </c>
    </row>
    <row r="30" spans="1:40" ht="16.5" customHeight="1" x14ac:dyDescent="0.15">
      <c r="A30" s="77" t="s">
        <v>10</v>
      </c>
      <c r="B30" s="77"/>
      <c r="C30" s="77"/>
      <c r="D30" s="77"/>
      <c r="E30" s="77"/>
      <c r="F30" s="77"/>
      <c r="G30" s="77"/>
      <c r="H30" s="77"/>
      <c r="I30" s="77"/>
      <c r="J30" s="75">
        <f>J28-J29</f>
        <v>4224</v>
      </c>
      <c r="K30" s="75"/>
      <c r="L30" s="75"/>
      <c r="M30" s="75"/>
      <c r="N30" s="75"/>
      <c r="O30" s="75"/>
      <c r="P30" s="75"/>
      <c r="Q30" s="75"/>
      <c r="R30" s="75">
        <f>R28-R29</f>
        <v>0</v>
      </c>
      <c r="S30" s="75"/>
      <c r="T30" s="75"/>
      <c r="U30" s="75"/>
      <c r="V30" s="75"/>
      <c r="W30" s="75"/>
      <c r="X30" s="75"/>
      <c r="Y30" s="75"/>
      <c r="Z30" s="75">
        <f>Z28-Z29</f>
        <v>0</v>
      </c>
      <c r="AA30" s="75"/>
      <c r="AB30" s="75"/>
      <c r="AC30" s="75"/>
      <c r="AD30" s="75"/>
      <c r="AE30" s="75"/>
      <c r="AF30" s="75"/>
      <c r="AG30" s="75"/>
      <c r="AN30" s="1" t="s">
        <v>84</v>
      </c>
    </row>
    <row r="31" spans="1:40" ht="10.9" customHeight="1" x14ac:dyDescent="0.1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N31" s="1" t="s">
        <v>85</v>
      </c>
    </row>
    <row r="32" spans="1:40" ht="23.25" customHeight="1" x14ac:dyDescent="0.15">
      <c r="A32" s="84" t="s">
        <v>2</v>
      </c>
      <c r="B32" s="84"/>
      <c r="C32" s="84"/>
      <c r="D32" s="84"/>
      <c r="E32" s="84"/>
      <c r="F32" s="84"/>
      <c r="G32" s="84"/>
      <c r="H32" s="84"/>
      <c r="I32" s="84"/>
      <c r="J32" s="84">
        <v>4</v>
      </c>
      <c r="K32" s="84"/>
      <c r="L32" s="84"/>
      <c r="M32" s="84"/>
      <c r="N32" s="84"/>
      <c r="O32" s="84"/>
      <c r="P32" s="84"/>
      <c r="Q32" s="84"/>
      <c r="R32" s="84">
        <v>5</v>
      </c>
      <c r="S32" s="84"/>
      <c r="T32" s="84"/>
      <c r="U32" s="84"/>
      <c r="V32" s="84"/>
      <c r="W32" s="84"/>
      <c r="X32" s="84"/>
      <c r="Y32" s="84"/>
      <c r="Z32" s="84" t="s">
        <v>20</v>
      </c>
      <c r="AA32" s="84"/>
      <c r="AB32" s="84"/>
      <c r="AC32" s="84"/>
      <c r="AD32" s="84"/>
      <c r="AE32" s="84"/>
      <c r="AF32" s="84"/>
      <c r="AG32" s="84"/>
      <c r="AN32" s="1" t="s">
        <v>86</v>
      </c>
    </row>
    <row r="33" spans="1:42" ht="16.5" customHeight="1" x14ac:dyDescent="0.15">
      <c r="A33" s="77" t="s">
        <v>0</v>
      </c>
      <c r="B33" s="77"/>
      <c r="C33" s="77"/>
      <c r="D33" s="77"/>
      <c r="E33" s="77"/>
      <c r="F33" s="77"/>
      <c r="G33" s="77"/>
      <c r="H33" s="77"/>
      <c r="I33" s="77"/>
      <c r="J33" s="99"/>
      <c r="K33" s="99"/>
      <c r="L33" s="99"/>
      <c r="M33" s="99"/>
      <c r="N33" s="99"/>
      <c r="O33" s="99"/>
      <c r="P33" s="99"/>
      <c r="Q33" s="99"/>
      <c r="R33" s="99"/>
      <c r="S33" s="99"/>
      <c r="T33" s="99"/>
      <c r="U33" s="99"/>
      <c r="V33" s="99"/>
      <c r="W33" s="99"/>
      <c r="X33" s="99"/>
      <c r="Y33" s="99"/>
      <c r="Z33" s="84"/>
      <c r="AA33" s="84"/>
      <c r="AB33" s="84"/>
      <c r="AC33" s="84"/>
      <c r="AD33" s="84"/>
      <c r="AE33" s="84"/>
      <c r="AF33" s="84"/>
      <c r="AG33" s="84"/>
      <c r="AN33" s="1" t="s">
        <v>87</v>
      </c>
    </row>
    <row r="34" spans="1:42" ht="16.5" customHeight="1" x14ac:dyDescent="0.15">
      <c r="A34" s="77" t="s">
        <v>1</v>
      </c>
      <c r="B34" s="77"/>
      <c r="C34" s="77"/>
      <c r="D34" s="77"/>
      <c r="E34" s="77"/>
      <c r="F34" s="77"/>
      <c r="G34" s="77"/>
      <c r="H34" s="77"/>
      <c r="I34" s="77"/>
      <c r="J34" s="100"/>
      <c r="K34" s="100"/>
      <c r="L34" s="100"/>
      <c r="M34" s="100"/>
      <c r="N34" s="100"/>
      <c r="O34" s="100"/>
      <c r="P34" s="100"/>
      <c r="Q34" s="100"/>
      <c r="R34" s="100"/>
      <c r="S34" s="100"/>
      <c r="T34" s="100"/>
      <c r="U34" s="100"/>
      <c r="V34" s="100"/>
      <c r="W34" s="100"/>
      <c r="X34" s="100"/>
      <c r="Y34" s="100"/>
      <c r="Z34" s="84"/>
      <c r="AA34" s="84"/>
      <c r="AB34" s="84"/>
      <c r="AC34" s="84"/>
      <c r="AD34" s="84"/>
      <c r="AE34" s="84"/>
      <c r="AF34" s="84"/>
      <c r="AG34" s="84"/>
      <c r="AN34" s="1" t="s">
        <v>88</v>
      </c>
    </row>
    <row r="35" spans="1:42" ht="16.5" customHeight="1" x14ac:dyDescent="0.15">
      <c r="A35" s="77" t="s">
        <v>3</v>
      </c>
      <c r="B35" s="77"/>
      <c r="C35" s="77"/>
      <c r="D35" s="77"/>
      <c r="E35" s="77"/>
      <c r="F35" s="77"/>
      <c r="G35" s="77"/>
      <c r="H35" s="77"/>
      <c r="I35" s="77"/>
      <c r="J35" s="92"/>
      <c r="K35" s="92"/>
      <c r="L35" s="92"/>
      <c r="M35" s="92"/>
      <c r="N35" s="92"/>
      <c r="O35" s="92"/>
      <c r="P35" s="92"/>
      <c r="Q35" s="92"/>
      <c r="R35" s="92"/>
      <c r="S35" s="92"/>
      <c r="T35" s="92"/>
      <c r="U35" s="92"/>
      <c r="V35" s="92"/>
      <c r="W35" s="92"/>
      <c r="X35" s="92"/>
      <c r="Y35" s="92"/>
      <c r="Z35" s="75">
        <f>SUM(J24:AG24,J35:Y35)</f>
        <v>95040</v>
      </c>
      <c r="AA35" s="75"/>
      <c r="AB35" s="75"/>
      <c r="AC35" s="75"/>
      <c r="AD35" s="75"/>
      <c r="AE35" s="75"/>
      <c r="AF35" s="75"/>
      <c r="AG35" s="75"/>
      <c r="AN35" s="1" t="s">
        <v>89</v>
      </c>
    </row>
    <row r="36" spans="1:42" ht="16.5" customHeight="1" x14ac:dyDescent="0.15">
      <c r="A36" s="77" t="s">
        <v>22</v>
      </c>
      <c r="B36" s="77"/>
      <c r="C36" s="77"/>
      <c r="D36" s="77"/>
      <c r="E36" s="77"/>
      <c r="F36" s="77"/>
      <c r="G36" s="77"/>
      <c r="H36" s="77"/>
      <c r="I36" s="77"/>
      <c r="J36" s="92"/>
      <c r="K36" s="92"/>
      <c r="L36" s="92"/>
      <c r="M36" s="92"/>
      <c r="N36" s="92"/>
      <c r="O36" s="92"/>
      <c r="P36" s="92"/>
      <c r="Q36" s="92"/>
      <c r="R36" s="92"/>
      <c r="S36" s="92"/>
      <c r="T36" s="92"/>
      <c r="U36" s="92"/>
      <c r="V36" s="92"/>
      <c r="W36" s="92"/>
      <c r="X36" s="92"/>
      <c r="Y36" s="92"/>
      <c r="Z36" s="75">
        <f>SUM(J25:AG25,J36:Y36)</f>
        <v>9504</v>
      </c>
      <c r="AA36" s="75"/>
      <c r="AB36" s="75"/>
      <c r="AC36" s="75"/>
      <c r="AD36" s="75"/>
      <c r="AE36" s="75"/>
      <c r="AF36" s="75"/>
      <c r="AG36" s="75"/>
      <c r="AN36" s="1" t="s">
        <v>90</v>
      </c>
    </row>
    <row r="37" spans="1:42" ht="16.5" customHeight="1" x14ac:dyDescent="0.15">
      <c r="A37" s="90" t="s">
        <v>47</v>
      </c>
      <c r="B37" s="90"/>
      <c r="C37" s="90"/>
      <c r="D37" s="90"/>
      <c r="E37" s="90"/>
      <c r="F37" s="90"/>
      <c r="G37" s="90"/>
      <c r="H37" s="90"/>
      <c r="I37" s="90"/>
      <c r="J37" s="91"/>
      <c r="K37" s="91"/>
      <c r="L37" s="91"/>
      <c r="M37" s="91"/>
      <c r="N37" s="91"/>
      <c r="O37" s="91"/>
      <c r="P37" s="91"/>
      <c r="Q37" s="91"/>
      <c r="R37" s="91"/>
      <c r="S37" s="91"/>
      <c r="T37" s="91"/>
      <c r="U37" s="91"/>
      <c r="V37" s="91"/>
      <c r="W37" s="91"/>
      <c r="X37" s="91"/>
      <c r="Y37" s="91"/>
      <c r="Z37" s="85">
        <f>SUM(J37:Y37,J26:AG26)</f>
        <v>12</v>
      </c>
      <c r="AA37" s="85"/>
      <c r="AB37" s="85"/>
      <c r="AC37" s="85"/>
      <c r="AD37" s="85"/>
      <c r="AE37" s="85"/>
      <c r="AF37" s="85"/>
      <c r="AG37" s="85"/>
      <c r="AN37" s="1" t="s">
        <v>91</v>
      </c>
    </row>
    <row r="38" spans="1:42" ht="16.5" customHeight="1" x14ac:dyDescent="0.15">
      <c r="A38" s="77" t="s">
        <v>42</v>
      </c>
      <c r="B38" s="77"/>
      <c r="C38" s="77"/>
      <c r="D38" s="77"/>
      <c r="E38" s="77"/>
      <c r="F38" s="77"/>
      <c r="G38" s="77"/>
      <c r="H38" s="77"/>
      <c r="I38" s="77"/>
      <c r="J38" s="107"/>
      <c r="K38" s="107"/>
      <c r="L38" s="107"/>
      <c r="M38" s="107"/>
      <c r="N38" s="107"/>
      <c r="O38" s="107"/>
      <c r="P38" s="107"/>
      <c r="Q38" s="107"/>
      <c r="R38" s="107"/>
      <c r="S38" s="107"/>
      <c r="T38" s="107"/>
      <c r="U38" s="107"/>
      <c r="V38" s="107"/>
      <c r="W38" s="107"/>
      <c r="X38" s="107"/>
      <c r="Y38" s="107"/>
      <c r="Z38" s="75">
        <f>IF(Z73-Z81&gt;=0,Z73-Z81,0)</f>
        <v>7920</v>
      </c>
      <c r="AA38" s="75"/>
      <c r="AB38" s="75"/>
      <c r="AC38" s="75"/>
      <c r="AD38" s="75"/>
      <c r="AE38" s="75"/>
      <c r="AF38" s="75"/>
      <c r="AG38" s="75"/>
    </row>
    <row r="39" spans="1:42" ht="16.5" customHeight="1" x14ac:dyDescent="0.15">
      <c r="A39" s="101" t="s">
        <v>11</v>
      </c>
      <c r="B39" s="101"/>
      <c r="C39" s="101"/>
      <c r="D39" s="101"/>
      <c r="E39" s="101"/>
      <c r="F39" s="101"/>
      <c r="G39" s="101"/>
      <c r="H39" s="101"/>
      <c r="I39" s="101"/>
      <c r="J39" s="92"/>
      <c r="K39" s="92"/>
      <c r="L39" s="92"/>
      <c r="M39" s="92"/>
      <c r="N39" s="92"/>
      <c r="O39" s="92"/>
      <c r="P39" s="92"/>
      <c r="Q39" s="92"/>
      <c r="R39" s="92"/>
      <c r="S39" s="92"/>
      <c r="T39" s="92"/>
      <c r="U39" s="92"/>
      <c r="V39" s="92"/>
      <c r="W39" s="92"/>
      <c r="X39" s="92"/>
      <c r="Y39" s="92"/>
      <c r="Z39" s="75">
        <f>MIN(Z36,J19)</f>
        <v>9504</v>
      </c>
      <c r="AA39" s="75"/>
      <c r="AB39" s="75"/>
      <c r="AC39" s="75"/>
      <c r="AD39" s="75"/>
      <c r="AE39" s="75"/>
      <c r="AF39" s="75"/>
      <c r="AG39" s="75"/>
      <c r="AI39" s="1" t="s">
        <v>44</v>
      </c>
      <c r="AJ39" s="1" t="s">
        <v>45</v>
      </c>
      <c r="AN39" s="87" t="str">
        <f>IF(J28+R28+Z28+J39+R39=Z39,"OK！","NG！")</f>
        <v>OK！</v>
      </c>
      <c r="AO39" s="87"/>
      <c r="AP39" s="87"/>
    </row>
    <row r="40" spans="1:42" ht="25.15" customHeight="1" x14ac:dyDescent="0.15">
      <c r="A40" s="101" t="s">
        <v>117</v>
      </c>
      <c r="B40" s="106"/>
      <c r="C40" s="106"/>
      <c r="D40" s="106"/>
      <c r="E40" s="106"/>
      <c r="F40" s="106"/>
      <c r="G40" s="106"/>
      <c r="H40" s="106"/>
      <c r="I40" s="106"/>
      <c r="J40" s="92"/>
      <c r="K40" s="92"/>
      <c r="L40" s="92"/>
      <c r="M40" s="92"/>
      <c r="N40" s="92"/>
      <c r="O40" s="92"/>
      <c r="P40" s="92"/>
      <c r="Q40" s="92"/>
      <c r="R40" s="92"/>
      <c r="S40" s="92"/>
      <c r="T40" s="92"/>
      <c r="U40" s="92"/>
      <c r="V40" s="92"/>
      <c r="W40" s="92"/>
      <c r="X40" s="92"/>
      <c r="Y40" s="92"/>
      <c r="Z40" s="75">
        <f>MIN(Z39,Z38)</f>
        <v>7920</v>
      </c>
      <c r="AA40" s="75"/>
      <c r="AB40" s="75"/>
      <c r="AC40" s="75"/>
      <c r="AD40" s="75"/>
      <c r="AE40" s="75"/>
      <c r="AF40" s="75"/>
      <c r="AG40" s="75"/>
      <c r="AI40" s="1" t="s">
        <v>44</v>
      </c>
      <c r="AJ40" s="1" t="s">
        <v>45</v>
      </c>
      <c r="AN40" s="87" t="str">
        <f>IF(J29+R29+Z29+J40+R40=Z40,"OK！","NG！")</f>
        <v>NG！</v>
      </c>
      <c r="AO40" s="87"/>
      <c r="AP40" s="87"/>
    </row>
    <row r="41" spans="1:42" ht="16.5" customHeight="1" x14ac:dyDescent="0.15">
      <c r="A41" s="77" t="s">
        <v>10</v>
      </c>
      <c r="B41" s="77"/>
      <c r="C41" s="77"/>
      <c r="D41" s="77"/>
      <c r="E41" s="77"/>
      <c r="F41" s="77"/>
      <c r="G41" s="77"/>
      <c r="H41" s="77"/>
      <c r="I41" s="77"/>
      <c r="J41" s="75">
        <f t="shared" ref="J41" si="0">J39-J40</f>
        <v>0</v>
      </c>
      <c r="K41" s="75"/>
      <c r="L41" s="75"/>
      <c r="M41" s="75"/>
      <c r="N41" s="75"/>
      <c r="O41" s="75"/>
      <c r="P41" s="75"/>
      <c r="Q41" s="75"/>
      <c r="R41" s="75">
        <f t="shared" ref="R41" si="1">R39-R40</f>
        <v>0</v>
      </c>
      <c r="S41" s="75"/>
      <c r="T41" s="75"/>
      <c r="U41" s="75"/>
      <c r="V41" s="75"/>
      <c r="W41" s="75"/>
      <c r="X41" s="75"/>
      <c r="Y41" s="75"/>
      <c r="Z41" s="193">
        <f>Z39-Z40</f>
        <v>1584</v>
      </c>
      <c r="AA41" s="193"/>
      <c r="AB41" s="193"/>
      <c r="AC41" s="193"/>
      <c r="AD41" s="193"/>
      <c r="AE41" s="193"/>
      <c r="AF41" s="193"/>
      <c r="AG41" s="193"/>
    </row>
    <row r="42" spans="1:42" ht="9.4" customHeight="1"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row>
    <row r="43" spans="1:42" ht="16.5" customHeight="1" x14ac:dyDescent="0.15">
      <c r="I43" s="1" t="s">
        <v>17</v>
      </c>
    </row>
    <row r="44" spans="1:42" ht="25.5" customHeight="1" x14ac:dyDescent="0.15">
      <c r="I44" s="1" t="s">
        <v>16</v>
      </c>
      <c r="K44" s="96">
        <v>3</v>
      </c>
      <c r="L44" s="96"/>
      <c r="M44" s="1" t="s">
        <v>15</v>
      </c>
      <c r="N44" s="96">
        <v>2</v>
      </c>
      <c r="O44" s="96"/>
      <c r="P44" s="1" t="s">
        <v>18</v>
      </c>
      <c r="Q44" s="96">
        <v>28</v>
      </c>
      <c r="R44" s="96"/>
      <c r="S44" s="1" t="s">
        <v>19</v>
      </c>
    </row>
    <row r="45" spans="1:42" ht="11.25" customHeight="1" x14ac:dyDescent="0.15"/>
    <row r="46" spans="1:42" ht="25.5" customHeight="1" x14ac:dyDescent="0.15">
      <c r="P46" s="1" t="s">
        <v>154</v>
      </c>
      <c r="W46" s="36" t="s">
        <v>149</v>
      </c>
      <c r="X46" s="35"/>
      <c r="Y46" s="35"/>
      <c r="Z46" s="35"/>
      <c r="AA46" s="35"/>
      <c r="AB46" s="35"/>
      <c r="AC46" s="35"/>
      <c r="AD46" s="35"/>
      <c r="AE46" s="35"/>
      <c r="AF46" s="35"/>
      <c r="AG46" s="35"/>
    </row>
    <row r="49" spans="1:33" ht="27.75" customHeight="1" x14ac:dyDescent="0.15">
      <c r="A49" s="93" t="s">
        <v>46</v>
      </c>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5"/>
    </row>
    <row r="52" spans="1:33" ht="23.25" customHeight="1" x14ac:dyDescent="0.15">
      <c r="A52" s="84" t="s">
        <v>2</v>
      </c>
      <c r="B52" s="84"/>
      <c r="C52" s="84"/>
      <c r="D52" s="84"/>
      <c r="E52" s="84"/>
      <c r="F52" s="84"/>
      <c r="G52" s="84"/>
      <c r="H52" s="84"/>
      <c r="I52" s="84"/>
      <c r="J52" s="84">
        <v>1</v>
      </c>
      <c r="K52" s="84"/>
      <c r="L52" s="84"/>
      <c r="M52" s="84"/>
      <c r="N52" s="84"/>
      <c r="O52" s="84"/>
      <c r="P52" s="84"/>
      <c r="Q52" s="84"/>
      <c r="R52" s="84">
        <v>2</v>
      </c>
      <c r="S52" s="84"/>
      <c r="T52" s="84"/>
      <c r="U52" s="84"/>
      <c r="V52" s="84"/>
      <c r="W52" s="84"/>
      <c r="X52" s="84"/>
      <c r="Y52" s="84"/>
      <c r="Z52" s="84">
        <v>3</v>
      </c>
      <c r="AA52" s="84"/>
      <c r="AB52" s="84"/>
      <c r="AC52" s="84"/>
      <c r="AD52" s="84"/>
      <c r="AE52" s="84"/>
      <c r="AF52" s="84"/>
      <c r="AG52" s="84"/>
    </row>
    <row r="53" spans="1:33" ht="13.5" x14ac:dyDescent="0.15">
      <c r="A53" s="77" t="s">
        <v>0</v>
      </c>
      <c r="B53" s="77"/>
      <c r="C53" s="77"/>
      <c r="D53" s="77"/>
      <c r="E53" s="77"/>
      <c r="F53" s="77"/>
      <c r="G53" s="77"/>
      <c r="H53" s="77"/>
      <c r="I53" s="77"/>
      <c r="J53" s="194">
        <f>J22</f>
        <v>2970177777</v>
      </c>
      <c r="K53" s="194"/>
      <c r="L53" s="194"/>
      <c r="M53" s="194"/>
      <c r="N53" s="194"/>
      <c r="O53" s="194"/>
      <c r="P53" s="194"/>
      <c r="Q53" s="194"/>
      <c r="R53" s="194">
        <f>R22</f>
        <v>0</v>
      </c>
      <c r="S53" s="194"/>
      <c r="T53" s="194"/>
      <c r="U53" s="194"/>
      <c r="V53" s="194"/>
      <c r="W53" s="194"/>
      <c r="X53" s="194"/>
      <c r="Y53" s="194"/>
      <c r="Z53" s="194">
        <f>Z22</f>
        <v>0</v>
      </c>
      <c r="AA53" s="194"/>
      <c r="AB53" s="194"/>
      <c r="AC53" s="194"/>
      <c r="AD53" s="194"/>
      <c r="AE53" s="194"/>
      <c r="AF53" s="194"/>
      <c r="AG53" s="194"/>
    </row>
    <row r="54" spans="1:33" ht="13.5" x14ac:dyDescent="0.15">
      <c r="A54" s="77" t="s">
        <v>1</v>
      </c>
      <c r="B54" s="77"/>
      <c r="C54" s="77"/>
      <c r="D54" s="77"/>
      <c r="E54" s="77"/>
      <c r="F54" s="77"/>
      <c r="G54" s="77"/>
      <c r="H54" s="77"/>
      <c r="I54" s="77"/>
      <c r="J54" s="82" t="str">
        <f>J23</f>
        <v>放課後等デイサービス★★</v>
      </c>
      <c r="K54" s="82"/>
      <c r="L54" s="82"/>
      <c r="M54" s="82"/>
      <c r="N54" s="82"/>
      <c r="O54" s="82"/>
      <c r="P54" s="82"/>
      <c r="Q54" s="82"/>
      <c r="R54" s="195">
        <f>R23</f>
        <v>0</v>
      </c>
      <c r="S54" s="195"/>
      <c r="T54" s="195"/>
      <c r="U54" s="195"/>
      <c r="V54" s="195"/>
      <c r="W54" s="195"/>
      <c r="X54" s="195"/>
      <c r="Y54" s="195"/>
      <c r="Z54" s="195">
        <f>Z23</f>
        <v>0</v>
      </c>
      <c r="AA54" s="195"/>
      <c r="AB54" s="195"/>
      <c r="AC54" s="195"/>
      <c r="AD54" s="195"/>
      <c r="AE54" s="195"/>
      <c r="AF54" s="195"/>
      <c r="AG54" s="195"/>
    </row>
    <row r="55" spans="1:33" ht="10.9" customHeight="1" x14ac:dyDescent="0.15">
      <c r="A55" s="78" t="s">
        <v>30</v>
      </c>
      <c r="B55" s="78"/>
      <c r="C55" s="76" t="s">
        <v>22</v>
      </c>
      <c r="D55" s="76"/>
      <c r="E55" s="76"/>
      <c r="F55" s="76"/>
      <c r="G55" s="76"/>
      <c r="H55" s="76"/>
      <c r="I55" s="76"/>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ht="13.5" x14ac:dyDescent="0.15">
      <c r="A56" s="78"/>
      <c r="B56" s="78"/>
      <c r="C56" s="76" t="s">
        <v>47</v>
      </c>
      <c r="D56" s="76"/>
      <c r="E56" s="76"/>
      <c r="F56" s="76"/>
      <c r="G56" s="76"/>
      <c r="H56" s="76"/>
      <c r="I56" s="76"/>
      <c r="J56" s="80"/>
      <c r="K56" s="80"/>
      <c r="L56" s="80"/>
      <c r="M56" s="80"/>
      <c r="N56" s="80"/>
      <c r="O56" s="80"/>
      <c r="P56" s="80"/>
      <c r="Q56" s="80"/>
      <c r="R56" s="80"/>
      <c r="S56" s="80"/>
      <c r="T56" s="80"/>
      <c r="U56" s="80"/>
      <c r="V56" s="80"/>
      <c r="W56" s="80"/>
      <c r="X56" s="80"/>
      <c r="Y56" s="80"/>
      <c r="Z56" s="80"/>
      <c r="AA56" s="80"/>
      <c r="AB56" s="80"/>
      <c r="AC56" s="80"/>
      <c r="AD56" s="80"/>
      <c r="AE56" s="80"/>
      <c r="AF56" s="80"/>
      <c r="AG56" s="80"/>
    </row>
    <row r="57" spans="1:33" ht="13.5" x14ac:dyDescent="0.15">
      <c r="A57" s="78"/>
      <c r="B57" s="78"/>
      <c r="C57" s="76" t="s">
        <v>48</v>
      </c>
      <c r="D57" s="76"/>
      <c r="E57" s="76"/>
      <c r="F57" s="76"/>
      <c r="G57" s="76"/>
      <c r="H57" s="76"/>
      <c r="I57" s="76"/>
      <c r="J57" s="80"/>
      <c r="K57" s="80"/>
      <c r="L57" s="80"/>
      <c r="M57" s="80"/>
      <c r="N57" s="80"/>
      <c r="O57" s="80"/>
      <c r="P57" s="80"/>
      <c r="Q57" s="80"/>
      <c r="R57" s="80"/>
      <c r="S57" s="80"/>
      <c r="T57" s="80"/>
      <c r="U57" s="80"/>
      <c r="V57" s="80"/>
      <c r="W57" s="80"/>
      <c r="X57" s="80"/>
      <c r="Y57" s="80"/>
      <c r="Z57" s="80"/>
      <c r="AA57" s="80"/>
      <c r="AB57" s="80"/>
      <c r="AC57" s="80"/>
      <c r="AD57" s="80"/>
      <c r="AE57" s="80"/>
      <c r="AF57" s="80"/>
      <c r="AG57" s="80"/>
    </row>
    <row r="58" spans="1:33" ht="30" customHeight="1" x14ac:dyDescent="0.15">
      <c r="A58" s="89" t="s">
        <v>23</v>
      </c>
      <c r="B58" s="89"/>
      <c r="C58" s="81" t="s">
        <v>22</v>
      </c>
      <c r="D58" s="81"/>
      <c r="E58" s="81"/>
      <c r="F58" s="81"/>
      <c r="G58" s="81"/>
      <c r="H58" s="81"/>
      <c r="I58" s="81"/>
      <c r="J58" s="75">
        <f>J25</f>
        <v>9504</v>
      </c>
      <c r="K58" s="75"/>
      <c r="L58" s="75"/>
      <c r="M58" s="75"/>
      <c r="N58" s="75"/>
      <c r="O58" s="75"/>
      <c r="P58" s="75"/>
      <c r="Q58" s="75"/>
      <c r="R58" s="75">
        <f t="shared" ref="R58" si="2">R25</f>
        <v>0</v>
      </c>
      <c r="S58" s="75"/>
      <c r="T58" s="75"/>
      <c r="U58" s="75"/>
      <c r="V58" s="75"/>
      <c r="W58" s="75"/>
      <c r="X58" s="75"/>
      <c r="Y58" s="75"/>
      <c r="Z58" s="75">
        <f t="shared" ref="Z58" si="3">Z25</f>
        <v>0</v>
      </c>
      <c r="AA58" s="75"/>
      <c r="AB58" s="75"/>
      <c r="AC58" s="75"/>
      <c r="AD58" s="75"/>
      <c r="AE58" s="75"/>
      <c r="AF58" s="75"/>
      <c r="AG58" s="75"/>
    </row>
    <row r="59" spans="1:33" ht="30" customHeight="1" x14ac:dyDescent="0.15">
      <c r="A59" s="89"/>
      <c r="B59" s="89"/>
      <c r="C59" s="81" t="s">
        <v>47</v>
      </c>
      <c r="D59" s="81"/>
      <c r="E59" s="81"/>
      <c r="F59" s="81"/>
      <c r="G59" s="81"/>
      <c r="H59" s="81"/>
      <c r="I59" s="81"/>
      <c r="J59" s="85">
        <f>J26</f>
        <v>12</v>
      </c>
      <c r="K59" s="85"/>
      <c r="L59" s="85"/>
      <c r="M59" s="85"/>
      <c r="N59" s="85"/>
      <c r="O59" s="85"/>
      <c r="P59" s="85"/>
      <c r="Q59" s="85"/>
      <c r="R59" s="85">
        <f t="shared" ref="R59" si="4">R26</f>
        <v>0</v>
      </c>
      <c r="S59" s="85"/>
      <c r="T59" s="85"/>
      <c r="U59" s="85"/>
      <c r="V59" s="85"/>
      <c r="W59" s="85"/>
      <c r="X59" s="85"/>
      <c r="Y59" s="85"/>
      <c r="Z59" s="85">
        <f t="shared" ref="Z59" si="5">Z26</f>
        <v>0</v>
      </c>
      <c r="AA59" s="85"/>
      <c r="AB59" s="85"/>
      <c r="AC59" s="85"/>
      <c r="AD59" s="85"/>
      <c r="AE59" s="85"/>
      <c r="AF59" s="85"/>
      <c r="AG59" s="85"/>
    </row>
    <row r="60" spans="1:33" ht="13.5" x14ac:dyDescent="0.15">
      <c r="A60" s="89"/>
      <c r="B60" s="89"/>
      <c r="C60" s="76" t="s">
        <v>48</v>
      </c>
      <c r="D60" s="76"/>
      <c r="E60" s="76"/>
      <c r="F60" s="76"/>
      <c r="G60" s="76"/>
      <c r="H60" s="76"/>
      <c r="I60" s="76"/>
      <c r="J60" s="80"/>
      <c r="K60" s="80"/>
      <c r="L60" s="80"/>
      <c r="M60" s="80"/>
      <c r="N60" s="80"/>
      <c r="O60" s="80"/>
      <c r="P60" s="80"/>
      <c r="Q60" s="80"/>
      <c r="R60" s="80"/>
      <c r="S60" s="80"/>
      <c r="T60" s="80"/>
      <c r="U60" s="80"/>
      <c r="V60" s="80"/>
      <c r="W60" s="80"/>
      <c r="X60" s="80"/>
      <c r="Y60" s="80"/>
      <c r="Z60" s="80"/>
      <c r="AA60" s="80"/>
      <c r="AB60" s="80"/>
      <c r="AC60" s="80"/>
      <c r="AD60" s="80"/>
      <c r="AE60" s="80"/>
      <c r="AF60" s="80"/>
      <c r="AG60" s="80"/>
    </row>
    <row r="61" spans="1:33" ht="30" customHeight="1" x14ac:dyDescent="0.15">
      <c r="A61" s="90" t="s">
        <v>41</v>
      </c>
      <c r="B61" s="90"/>
      <c r="C61" s="81" t="s">
        <v>31</v>
      </c>
      <c r="D61" s="81"/>
      <c r="E61" s="81"/>
      <c r="F61" s="81"/>
      <c r="G61" s="81"/>
      <c r="H61" s="81"/>
      <c r="I61" s="81"/>
      <c r="J61" s="80"/>
      <c r="K61" s="80"/>
      <c r="L61" s="80"/>
      <c r="M61" s="80"/>
      <c r="N61" s="80"/>
      <c r="O61" s="80"/>
      <c r="P61" s="80"/>
      <c r="Q61" s="80"/>
      <c r="R61" s="80"/>
      <c r="S61" s="80"/>
      <c r="T61" s="80"/>
      <c r="U61" s="80"/>
      <c r="V61" s="80"/>
      <c r="W61" s="80"/>
      <c r="X61" s="80"/>
      <c r="Y61" s="80"/>
      <c r="Z61" s="80"/>
      <c r="AA61" s="80"/>
      <c r="AB61" s="80"/>
      <c r="AC61" s="80"/>
      <c r="AD61" s="80"/>
      <c r="AE61" s="80"/>
      <c r="AF61" s="80"/>
      <c r="AG61" s="80"/>
    </row>
    <row r="62" spans="1:33" ht="30" customHeight="1" x14ac:dyDescent="0.15">
      <c r="A62" s="90"/>
      <c r="B62" s="90"/>
      <c r="C62" s="81" t="s">
        <v>32</v>
      </c>
      <c r="D62" s="81"/>
      <c r="E62" s="81"/>
      <c r="F62" s="81"/>
      <c r="G62" s="81"/>
      <c r="H62" s="81"/>
      <c r="I62" s="81"/>
      <c r="J62" s="80"/>
      <c r="K62" s="80"/>
      <c r="L62" s="80"/>
      <c r="M62" s="80"/>
      <c r="N62" s="80"/>
      <c r="O62" s="80"/>
      <c r="P62" s="80"/>
      <c r="Q62" s="80"/>
      <c r="R62" s="80"/>
      <c r="S62" s="80"/>
      <c r="T62" s="80"/>
      <c r="U62" s="80"/>
      <c r="V62" s="80"/>
      <c r="W62" s="80"/>
      <c r="X62" s="80"/>
      <c r="Y62" s="80"/>
      <c r="Z62" s="80"/>
      <c r="AA62" s="80"/>
      <c r="AB62" s="80"/>
      <c r="AC62" s="80"/>
      <c r="AD62" s="80"/>
      <c r="AE62" s="80"/>
      <c r="AF62" s="80"/>
      <c r="AG62" s="80"/>
    </row>
    <row r="63" spans="1:33" ht="41.25" customHeight="1" x14ac:dyDescent="0.15">
      <c r="A63" s="90"/>
      <c r="B63" s="90"/>
      <c r="C63" s="81" t="s">
        <v>49</v>
      </c>
      <c r="D63" s="81"/>
      <c r="E63" s="81"/>
      <c r="F63" s="81"/>
      <c r="G63" s="81"/>
      <c r="H63" s="81"/>
      <c r="I63" s="81"/>
      <c r="J63" s="88"/>
      <c r="K63" s="88"/>
      <c r="L63" s="88"/>
      <c r="M63" s="88"/>
      <c r="N63" s="88"/>
      <c r="O63" s="88"/>
      <c r="P63" s="88"/>
      <c r="Q63" s="88"/>
      <c r="R63" s="88"/>
      <c r="S63" s="88"/>
      <c r="T63" s="88"/>
      <c r="U63" s="88"/>
      <c r="V63" s="88"/>
      <c r="W63" s="88"/>
      <c r="X63" s="88"/>
      <c r="Y63" s="88"/>
      <c r="Z63" s="88"/>
      <c r="AA63" s="88"/>
      <c r="AB63" s="88"/>
      <c r="AC63" s="88"/>
      <c r="AD63" s="88"/>
      <c r="AE63" s="88"/>
      <c r="AF63" s="88"/>
      <c r="AG63" s="88"/>
    </row>
    <row r="64" spans="1:33" ht="30" customHeight="1" x14ac:dyDescent="0.15">
      <c r="A64" s="90"/>
      <c r="B64" s="90"/>
      <c r="C64" s="81" t="s">
        <v>50</v>
      </c>
      <c r="D64" s="81"/>
      <c r="E64" s="81"/>
      <c r="F64" s="81"/>
      <c r="G64" s="81"/>
      <c r="H64" s="81"/>
      <c r="I64" s="81"/>
      <c r="J64" s="79"/>
      <c r="K64" s="79"/>
      <c r="L64" s="79"/>
      <c r="M64" s="79"/>
      <c r="N64" s="79"/>
      <c r="O64" s="79"/>
      <c r="P64" s="79"/>
      <c r="Q64" s="79"/>
      <c r="R64" s="79"/>
      <c r="S64" s="79"/>
      <c r="T64" s="79"/>
      <c r="U64" s="79"/>
      <c r="V64" s="79"/>
      <c r="W64" s="79"/>
      <c r="X64" s="79"/>
      <c r="Y64" s="79"/>
      <c r="Z64" s="79"/>
      <c r="AA64" s="79"/>
      <c r="AB64" s="79"/>
      <c r="AC64" s="79"/>
      <c r="AD64" s="79"/>
      <c r="AE64" s="79"/>
      <c r="AF64" s="79"/>
      <c r="AG64" s="79"/>
    </row>
    <row r="65" spans="1:34" ht="30" customHeight="1" x14ac:dyDescent="0.15">
      <c r="A65" s="90"/>
      <c r="B65" s="90"/>
      <c r="C65" s="81" t="s">
        <v>35</v>
      </c>
      <c r="D65" s="81"/>
      <c r="E65" s="81"/>
      <c r="F65" s="81"/>
      <c r="G65" s="81"/>
      <c r="H65" s="81"/>
      <c r="I65" s="81"/>
      <c r="J65" s="80"/>
      <c r="K65" s="80"/>
      <c r="L65" s="80"/>
      <c r="M65" s="80"/>
      <c r="N65" s="80"/>
      <c r="O65" s="80"/>
      <c r="P65" s="80"/>
      <c r="Q65" s="80"/>
      <c r="R65" s="80"/>
      <c r="S65" s="80"/>
      <c r="T65" s="80"/>
      <c r="U65" s="80"/>
      <c r="V65" s="80"/>
      <c r="W65" s="80"/>
      <c r="X65" s="80"/>
      <c r="Y65" s="80"/>
      <c r="Z65" s="80"/>
      <c r="AA65" s="80"/>
      <c r="AB65" s="80"/>
      <c r="AC65" s="80"/>
      <c r="AD65" s="80"/>
      <c r="AE65" s="80"/>
      <c r="AF65" s="80"/>
      <c r="AG65" s="80"/>
    </row>
    <row r="66" spans="1:34" ht="30" customHeight="1" x14ac:dyDescent="0.15">
      <c r="A66" s="90"/>
      <c r="B66" s="90"/>
      <c r="C66" s="81" t="s">
        <v>40</v>
      </c>
      <c r="D66" s="81"/>
      <c r="E66" s="81"/>
      <c r="F66" s="81"/>
      <c r="G66" s="81"/>
      <c r="H66" s="81"/>
      <c r="I66" s="81"/>
      <c r="J66" s="80"/>
      <c r="K66" s="80"/>
      <c r="L66" s="80"/>
      <c r="M66" s="80"/>
      <c r="N66" s="80"/>
      <c r="O66" s="80"/>
      <c r="P66" s="80"/>
      <c r="Q66" s="80"/>
      <c r="R66" s="80"/>
      <c r="S66" s="80"/>
      <c r="T66" s="80"/>
      <c r="U66" s="80"/>
      <c r="V66" s="80"/>
      <c r="W66" s="80"/>
      <c r="X66" s="80"/>
      <c r="Y66" s="80"/>
      <c r="Z66" s="80"/>
      <c r="AA66" s="80"/>
      <c r="AB66" s="80"/>
      <c r="AC66" s="80"/>
      <c r="AD66" s="80"/>
      <c r="AE66" s="80"/>
      <c r="AF66" s="80"/>
      <c r="AG66" s="80"/>
    </row>
    <row r="67" spans="1:34" ht="23.25" customHeight="1" x14ac:dyDescent="0.15">
      <c r="A67" s="84" t="s">
        <v>2</v>
      </c>
      <c r="B67" s="84"/>
      <c r="C67" s="84"/>
      <c r="D67" s="84"/>
      <c r="E67" s="84"/>
      <c r="F67" s="84"/>
      <c r="G67" s="84"/>
      <c r="H67" s="84"/>
      <c r="I67" s="84"/>
      <c r="J67" s="84">
        <v>4</v>
      </c>
      <c r="K67" s="84"/>
      <c r="L67" s="84"/>
      <c r="M67" s="84"/>
      <c r="N67" s="84"/>
      <c r="O67" s="84"/>
      <c r="P67" s="84"/>
      <c r="Q67" s="84"/>
      <c r="R67" s="84">
        <v>5</v>
      </c>
      <c r="S67" s="84"/>
      <c r="T67" s="84"/>
      <c r="U67" s="84"/>
      <c r="V67" s="84"/>
      <c r="W67" s="84"/>
      <c r="X67" s="84"/>
      <c r="Y67" s="84"/>
      <c r="Z67" s="84" t="s">
        <v>20</v>
      </c>
      <c r="AA67" s="84"/>
      <c r="AB67" s="84"/>
      <c r="AC67" s="84"/>
      <c r="AD67" s="84"/>
      <c r="AE67" s="84"/>
      <c r="AF67" s="84"/>
      <c r="AG67" s="84"/>
    </row>
    <row r="68" spans="1:34" ht="13.5" x14ac:dyDescent="0.15">
      <c r="A68" s="77" t="s">
        <v>0</v>
      </c>
      <c r="B68" s="77"/>
      <c r="C68" s="77"/>
      <c r="D68" s="77"/>
      <c r="E68" s="77"/>
      <c r="F68" s="77"/>
      <c r="G68" s="77"/>
      <c r="H68" s="77"/>
      <c r="I68" s="77"/>
      <c r="J68" s="194">
        <f>J33</f>
        <v>0</v>
      </c>
      <c r="K68" s="194"/>
      <c r="L68" s="194"/>
      <c r="M68" s="194"/>
      <c r="N68" s="194"/>
      <c r="O68" s="194"/>
      <c r="P68" s="194"/>
      <c r="Q68" s="194"/>
      <c r="R68" s="194">
        <f>R33</f>
        <v>0</v>
      </c>
      <c r="S68" s="194"/>
      <c r="T68" s="194"/>
      <c r="U68" s="194"/>
      <c r="V68" s="194"/>
      <c r="W68" s="194"/>
      <c r="X68" s="194"/>
      <c r="Y68" s="194"/>
      <c r="Z68" s="84"/>
      <c r="AA68" s="84"/>
      <c r="AB68" s="84"/>
      <c r="AC68" s="84"/>
      <c r="AD68" s="84"/>
      <c r="AE68" s="84"/>
      <c r="AF68" s="84"/>
      <c r="AG68" s="84"/>
    </row>
    <row r="69" spans="1:34" ht="13.5" x14ac:dyDescent="0.15">
      <c r="A69" s="77" t="s">
        <v>1</v>
      </c>
      <c r="B69" s="77"/>
      <c r="C69" s="77"/>
      <c r="D69" s="77"/>
      <c r="E69" s="77"/>
      <c r="F69" s="77"/>
      <c r="G69" s="77"/>
      <c r="H69" s="77"/>
      <c r="I69" s="77"/>
      <c r="J69" s="196">
        <f>J34</f>
        <v>0</v>
      </c>
      <c r="K69" s="196"/>
      <c r="L69" s="196"/>
      <c r="M69" s="196"/>
      <c r="N69" s="196"/>
      <c r="O69" s="196"/>
      <c r="P69" s="196"/>
      <c r="Q69" s="196"/>
      <c r="R69" s="196">
        <f>R34</f>
        <v>0</v>
      </c>
      <c r="S69" s="196"/>
      <c r="T69" s="196"/>
      <c r="U69" s="196"/>
      <c r="V69" s="196"/>
      <c r="W69" s="196"/>
      <c r="X69" s="196"/>
      <c r="Y69" s="196"/>
      <c r="Z69" s="84"/>
      <c r="AA69" s="84"/>
      <c r="AB69" s="84"/>
      <c r="AC69" s="84"/>
      <c r="AD69" s="84"/>
      <c r="AE69" s="84"/>
      <c r="AF69" s="84"/>
      <c r="AG69" s="84"/>
    </row>
    <row r="70" spans="1:34" ht="13.5" x14ac:dyDescent="0.15">
      <c r="A70" s="78" t="s">
        <v>30</v>
      </c>
      <c r="B70" s="78"/>
      <c r="C70" s="76" t="s">
        <v>22</v>
      </c>
      <c r="D70" s="76"/>
      <c r="E70" s="76"/>
      <c r="F70" s="76"/>
      <c r="G70" s="76"/>
      <c r="H70" s="76"/>
      <c r="I70" s="76"/>
      <c r="J70" s="80"/>
      <c r="K70" s="80"/>
      <c r="L70" s="80"/>
      <c r="M70" s="80"/>
      <c r="N70" s="80"/>
      <c r="O70" s="80"/>
      <c r="P70" s="80"/>
      <c r="Q70" s="80"/>
      <c r="R70" s="80"/>
      <c r="S70" s="80"/>
      <c r="T70" s="80"/>
      <c r="U70" s="80"/>
      <c r="V70" s="80"/>
      <c r="W70" s="80"/>
      <c r="X70" s="80"/>
      <c r="Y70" s="80"/>
      <c r="Z70" s="92">
        <v>9900</v>
      </c>
      <c r="AA70" s="92"/>
      <c r="AB70" s="92"/>
      <c r="AC70" s="92"/>
      <c r="AD70" s="92"/>
      <c r="AE70" s="92"/>
      <c r="AF70" s="92"/>
      <c r="AG70" s="92"/>
      <c r="AH70" s="22" t="s">
        <v>12</v>
      </c>
    </row>
    <row r="71" spans="1:34" ht="13.5" x14ac:dyDescent="0.15">
      <c r="A71" s="78"/>
      <c r="B71" s="78"/>
      <c r="C71" s="76" t="s">
        <v>47</v>
      </c>
      <c r="D71" s="76"/>
      <c r="E71" s="76"/>
      <c r="F71" s="76"/>
      <c r="G71" s="76"/>
      <c r="H71" s="76"/>
      <c r="I71" s="76"/>
      <c r="J71" s="80"/>
      <c r="K71" s="80"/>
      <c r="L71" s="80"/>
      <c r="M71" s="80"/>
      <c r="N71" s="80"/>
      <c r="O71" s="80"/>
      <c r="P71" s="80"/>
      <c r="Q71" s="80"/>
      <c r="R71" s="80"/>
      <c r="S71" s="80"/>
      <c r="T71" s="80"/>
      <c r="U71" s="80"/>
      <c r="V71" s="80"/>
      <c r="W71" s="80"/>
      <c r="X71" s="80"/>
      <c r="Y71" s="80"/>
      <c r="Z71" s="91">
        <v>15</v>
      </c>
      <c r="AA71" s="91"/>
      <c r="AB71" s="91"/>
      <c r="AC71" s="91"/>
      <c r="AD71" s="91"/>
      <c r="AE71" s="91"/>
      <c r="AF71" s="91"/>
      <c r="AG71" s="91"/>
      <c r="AH71" s="22" t="s">
        <v>13</v>
      </c>
    </row>
    <row r="72" spans="1:34" ht="13.5" x14ac:dyDescent="0.15">
      <c r="A72" s="78"/>
      <c r="B72" s="78"/>
      <c r="C72" s="76" t="s">
        <v>48</v>
      </c>
      <c r="D72" s="76"/>
      <c r="E72" s="76"/>
      <c r="F72" s="76"/>
      <c r="G72" s="76"/>
      <c r="H72" s="76"/>
      <c r="I72" s="76"/>
      <c r="J72" s="80"/>
      <c r="K72" s="80"/>
      <c r="L72" s="80"/>
      <c r="M72" s="80"/>
      <c r="N72" s="80"/>
      <c r="O72" s="80"/>
      <c r="P72" s="80"/>
      <c r="Q72" s="80"/>
      <c r="R72" s="80"/>
      <c r="S72" s="80"/>
      <c r="T72" s="80"/>
      <c r="U72" s="80"/>
      <c r="V72" s="80"/>
      <c r="W72" s="80"/>
      <c r="X72" s="80"/>
      <c r="Y72" s="80"/>
      <c r="Z72" s="75">
        <f>ROUND(Z70/Z71,0)</f>
        <v>660</v>
      </c>
      <c r="AA72" s="75"/>
      <c r="AB72" s="75"/>
      <c r="AC72" s="75"/>
      <c r="AD72" s="75"/>
      <c r="AE72" s="75"/>
      <c r="AF72" s="75"/>
      <c r="AG72" s="75"/>
      <c r="AH72" s="22" t="s">
        <v>26</v>
      </c>
    </row>
    <row r="73" spans="1:34" ht="30" customHeight="1" x14ac:dyDescent="0.15">
      <c r="A73" s="89" t="s">
        <v>23</v>
      </c>
      <c r="B73" s="89"/>
      <c r="C73" s="81" t="s">
        <v>22</v>
      </c>
      <c r="D73" s="81"/>
      <c r="E73" s="81"/>
      <c r="F73" s="81"/>
      <c r="G73" s="81"/>
      <c r="H73" s="81"/>
      <c r="I73" s="81"/>
      <c r="J73" s="75">
        <f>J36</f>
        <v>0</v>
      </c>
      <c r="K73" s="75"/>
      <c r="L73" s="75"/>
      <c r="M73" s="75"/>
      <c r="N73" s="75"/>
      <c r="O73" s="75"/>
      <c r="P73" s="75"/>
      <c r="Q73" s="75"/>
      <c r="R73" s="75">
        <f>R36</f>
        <v>0</v>
      </c>
      <c r="S73" s="75"/>
      <c r="T73" s="75"/>
      <c r="U73" s="75"/>
      <c r="V73" s="75"/>
      <c r="W73" s="75"/>
      <c r="X73" s="75"/>
      <c r="Y73" s="75"/>
      <c r="Z73" s="75">
        <f>SUM(J58:AG58,J73:Y73)</f>
        <v>9504</v>
      </c>
      <c r="AA73" s="75"/>
      <c r="AB73" s="75"/>
      <c r="AC73" s="75"/>
      <c r="AD73" s="75"/>
      <c r="AE73" s="75"/>
      <c r="AF73" s="75"/>
      <c r="AG73" s="75"/>
      <c r="AH73" s="23" t="s">
        <v>27</v>
      </c>
    </row>
    <row r="74" spans="1:34" ht="30" customHeight="1" x14ac:dyDescent="0.15">
      <c r="A74" s="89"/>
      <c r="B74" s="89"/>
      <c r="C74" s="81" t="s">
        <v>47</v>
      </c>
      <c r="D74" s="81"/>
      <c r="E74" s="81"/>
      <c r="F74" s="81"/>
      <c r="G74" s="81"/>
      <c r="H74" s="81"/>
      <c r="I74" s="81"/>
      <c r="J74" s="85">
        <f>J37</f>
        <v>0</v>
      </c>
      <c r="K74" s="85"/>
      <c r="L74" s="85"/>
      <c r="M74" s="85"/>
      <c r="N74" s="85"/>
      <c r="O74" s="85"/>
      <c r="P74" s="85"/>
      <c r="Q74" s="85"/>
      <c r="R74" s="85">
        <f>R37</f>
        <v>0</v>
      </c>
      <c r="S74" s="85"/>
      <c r="T74" s="85"/>
      <c r="U74" s="85"/>
      <c r="V74" s="85"/>
      <c r="W74" s="85"/>
      <c r="X74" s="85"/>
      <c r="Y74" s="85"/>
      <c r="Z74" s="85">
        <f>Z37</f>
        <v>12</v>
      </c>
      <c r="AA74" s="85"/>
      <c r="AB74" s="85"/>
      <c r="AC74" s="85"/>
      <c r="AD74" s="85"/>
      <c r="AE74" s="85"/>
      <c r="AF74" s="85"/>
      <c r="AG74" s="85"/>
      <c r="AH74" s="23" t="s">
        <v>28</v>
      </c>
    </row>
    <row r="75" spans="1:34" ht="13.5" x14ac:dyDescent="0.15">
      <c r="A75" s="89"/>
      <c r="B75" s="89"/>
      <c r="C75" s="76" t="s">
        <v>48</v>
      </c>
      <c r="D75" s="76"/>
      <c r="E75" s="76"/>
      <c r="F75" s="76"/>
      <c r="G75" s="76"/>
      <c r="H75" s="76"/>
      <c r="I75" s="76"/>
      <c r="J75" s="80"/>
      <c r="K75" s="80"/>
      <c r="L75" s="80"/>
      <c r="M75" s="80"/>
      <c r="N75" s="80"/>
      <c r="O75" s="80"/>
      <c r="P75" s="80"/>
      <c r="Q75" s="80"/>
      <c r="R75" s="80"/>
      <c r="S75" s="80"/>
      <c r="T75" s="80"/>
      <c r="U75" s="80"/>
      <c r="V75" s="80"/>
      <c r="W75" s="80"/>
      <c r="X75" s="80"/>
      <c r="Y75" s="80"/>
      <c r="Z75" s="75">
        <f>ROUND(Z73/Z74,0)</f>
        <v>792</v>
      </c>
      <c r="AA75" s="75"/>
      <c r="AB75" s="75"/>
      <c r="AC75" s="75"/>
      <c r="AD75" s="75"/>
      <c r="AE75" s="75"/>
      <c r="AF75" s="75"/>
      <c r="AG75" s="75"/>
      <c r="AH75" s="22" t="s">
        <v>29</v>
      </c>
    </row>
    <row r="76" spans="1:34" ht="30" customHeight="1" x14ac:dyDescent="0.15">
      <c r="A76" s="90" t="s">
        <v>41</v>
      </c>
      <c r="B76" s="90"/>
      <c r="C76" s="81" t="s">
        <v>31</v>
      </c>
      <c r="D76" s="81"/>
      <c r="E76" s="81"/>
      <c r="F76" s="81"/>
      <c r="G76" s="81"/>
      <c r="H76" s="81"/>
      <c r="I76" s="81"/>
      <c r="J76" s="80"/>
      <c r="K76" s="80"/>
      <c r="L76" s="80"/>
      <c r="M76" s="80"/>
      <c r="N76" s="80"/>
      <c r="O76" s="80"/>
      <c r="P76" s="80"/>
      <c r="Q76" s="80"/>
      <c r="R76" s="80"/>
      <c r="S76" s="80"/>
      <c r="T76" s="80"/>
      <c r="U76" s="80"/>
      <c r="V76" s="80"/>
      <c r="W76" s="80"/>
      <c r="X76" s="80"/>
      <c r="Y76" s="80"/>
      <c r="Z76" s="85">
        <f>IF(Z74-Z71&gt;=0,Z74-Z71,0)</f>
        <v>0</v>
      </c>
      <c r="AA76" s="85"/>
      <c r="AB76" s="85"/>
      <c r="AC76" s="85"/>
      <c r="AD76" s="85"/>
      <c r="AE76" s="85"/>
      <c r="AF76" s="85"/>
      <c r="AG76" s="85"/>
      <c r="AH76" s="22" t="s">
        <v>33</v>
      </c>
    </row>
    <row r="77" spans="1:34" ht="30" customHeight="1" x14ac:dyDescent="0.15">
      <c r="A77" s="90"/>
      <c r="B77" s="90"/>
      <c r="C77" s="81" t="s">
        <v>32</v>
      </c>
      <c r="D77" s="81"/>
      <c r="E77" s="81"/>
      <c r="F77" s="81"/>
      <c r="G77" s="81"/>
      <c r="H77" s="81"/>
      <c r="I77" s="81"/>
      <c r="J77" s="80"/>
      <c r="K77" s="80"/>
      <c r="L77" s="80"/>
      <c r="M77" s="80"/>
      <c r="N77" s="80"/>
      <c r="O77" s="80"/>
      <c r="P77" s="80"/>
      <c r="Q77" s="80"/>
      <c r="R77" s="80"/>
      <c r="S77" s="80"/>
      <c r="T77" s="80"/>
      <c r="U77" s="80"/>
      <c r="V77" s="80"/>
      <c r="W77" s="80"/>
      <c r="X77" s="80"/>
      <c r="Y77" s="80"/>
      <c r="Z77" s="75">
        <f>Z75*Z76</f>
        <v>0</v>
      </c>
      <c r="AA77" s="75"/>
      <c r="AB77" s="75"/>
      <c r="AC77" s="75"/>
      <c r="AD77" s="75"/>
      <c r="AE77" s="75"/>
      <c r="AF77" s="75"/>
      <c r="AG77" s="75"/>
      <c r="AH77" s="24" t="s">
        <v>34</v>
      </c>
    </row>
    <row r="78" spans="1:34" ht="41.25" customHeight="1" x14ac:dyDescent="0.15">
      <c r="A78" s="90"/>
      <c r="B78" s="90"/>
      <c r="C78" s="81" t="s">
        <v>49</v>
      </c>
      <c r="D78" s="81"/>
      <c r="E78" s="81"/>
      <c r="F78" s="81"/>
      <c r="G78" s="81"/>
      <c r="H78" s="81"/>
      <c r="I78" s="81"/>
      <c r="J78" s="88"/>
      <c r="K78" s="88"/>
      <c r="L78" s="88"/>
      <c r="M78" s="88"/>
      <c r="N78" s="88"/>
      <c r="O78" s="88"/>
      <c r="P78" s="88"/>
      <c r="Q78" s="88"/>
      <c r="R78" s="88"/>
      <c r="S78" s="88"/>
      <c r="T78" s="88"/>
      <c r="U78" s="88"/>
      <c r="V78" s="88"/>
      <c r="W78" s="88"/>
      <c r="X78" s="88"/>
      <c r="Y78" s="88"/>
      <c r="Z78" s="75">
        <f>IF(Z75-Z72&gt;=0,Z75-Z72,0)</f>
        <v>132</v>
      </c>
      <c r="AA78" s="75"/>
      <c r="AB78" s="75"/>
      <c r="AC78" s="75"/>
      <c r="AD78" s="75"/>
      <c r="AE78" s="75"/>
      <c r="AF78" s="75"/>
      <c r="AG78" s="75"/>
      <c r="AH78" s="24" t="s">
        <v>36</v>
      </c>
    </row>
    <row r="79" spans="1:34" ht="30" customHeight="1" x14ac:dyDescent="0.15">
      <c r="A79" s="90"/>
      <c r="B79" s="90"/>
      <c r="C79" s="81" t="s">
        <v>50</v>
      </c>
      <c r="D79" s="81"/>
      <c r="E79" s="81"/>
      <c r="F79" s="81"/>
      <c r="G79" s="81"/>
      <c r="H79" s="81"/>
      <c r="I79" s="81"/>
      <c r="J79" s="79"/>
      <c r="K79" s="79"/>
      <c r="L79" s="79"/>
      <c r="M79" s="79"/>
      <c r="N79" s="79"/>
      <c r="O79" s="79"/>
      <c r="P79" s="79"/>
      <c r="Q79" s="79"/>
      <c r="R79" s="79"/>
      <c r="S79" s="79"/>
      <c r="T79" s="79"/>
      <c r="U79" s="79"/>
      <c r="V79" s="79"/>
      <c r="W79" s="79"/>
      <c r="X79" s="79"/>
      <c r="Y79" s="79"/>
      <c r="Z79" s="85">
        <f>IF(Z74-Z76&gt;=0,Z74-Z76,0)</f>
        <v>12</v>
      </c>
      <c r="AA79" s="85"/>
      <c r="AB79" s="85"/>
      <c r="AC79" s="85"/>
      <c r="AD79" s="85"/>
      <c r="AE79" s="85"/>
      <c r="AF79" s="85"/>
      <c r="AG79" s="85"/>
      <c r="AH79" s="24" t="s">
        <v>37</v>
      </c>
    </row>
    <row r="80" spans="1:34" ht="30" customHeight="1" x14ac:dyDescent="0.15">
      <c r="A80" s="90"/>
      <c r="B80" s="90"/>
      <c r="C80" s="81" t="s">
        <v>35</v>
      </c>
      <c r="D80" s="81"/>
      <c r="E80" s="81"/>
      <c r="F80" s="81"/>
      <c r="G80" s="81"/>
      <c r="H80" s="81"/>
      <c r="I80" s="81"/>
      <c r="J80" s="80"/>
      <c r="K80" s="80"/>
      <c r="L80" s="80"/>
      <c r="M80" s="80"/>
      <c r="N80" s="80"/>
      <c r="O80" s="80"/>
      <c r="P80" s="80"/>
      <c r="Q80" s="80"/>
      <c r="R80" s="80"/>
      <c r="S80" s="80"/>
      <c r="T80" s="80"/>
      <c r="U80" s="80"/>
      <c r="V80" s="80"/>
      <c r="W80" s="80"/>
      <c r="X80" s="80"/>
      <c r="Y80" s="80"/>
      <c r="Z80" s="75">
        <f>Z78*Z79</f>
        <v>1584</v>
      </c>
      <c r="AA80" s="75"/>
      <c r="AB80" s="75"/>
      <c r="AC80" s="75"/>
      <c r="AD80" s="75"/>
      <c r="AE80" s="75"/>
      <c r="AF80" s="75"/>
      <c r="AG80" s="75"/>
      <c r="AH80" s="24" t="s">
        <v>38</v>
      </c>
    </row>
    <row r="81" spans="1:34" ht="30" customHeight="1" x14ac:dyDescent="0.15">
      <c r="A81" s="90"/>
      <c r="B81" s="90"/>
      <c r="C81" s="81" t="s">
        <v>40</v>
      </c>
      <c r="D81" s="81"/>
      <c r="E81" s="81"/>
      <c r="F81" s="81"/>
      <c r="G81" s="81"/>
      <c r="H81" s="81"/>
      <c r="I81" s="81"/>
      <c r="J81" s="80"/>
      <c r="K81" s="80"/>
      <c r="L81" s="80"/>
      <c r="M81" s="80"/>
      <c r="N81" s="80"/>
      <c r="O81" s="80"/>
      <c r="P81" s="80"/>
      <c r="Q81" s="80"/>
      <c r="R81" s="80"/>
      <c r="S81" s="80"/>
      <c r="T81" s="80"/>
      <c r="U81" s="80"/>
      <c r="V81" s="80"/>
      <c r="W81" s="80"/>
      <c r="X81" s="80"/>
      <c r="Y81" s="80"/>
      <c r="Z81" s="75">
        <f>Z77+Z80</f>
        <v>1584</v>
      </c>
      <c r="AA81" s="75"/>
      <c r="AB81" s="75"/>
      <c r="AC81" s="75"/>
      <c r="AD81" s="75"/>
      <c r="AE81" s="75"/>
      <c r="AF81" s="75"/>
      <c r="AG81" s="75"/>
      <c r="AH81" s="24" t="s">
        <v>39</v>
      </c>
    </row>
    <row r="82" spans="1:34" ht="13.5" x14ac:dyDescent="0.15"/>
    <row r="83" spans="1:34" ht="13.5" x14ac:dyDescent="0.15"/>
  </sheetData>
  <mergeCells count="231">
    <mergeCell ref="R75:Y75"/>
    <mergeCell ref="Z75:AG75"/>
    <mergeCell ref="C81:I81"/>
    <mergeCell ref="J81:Q81"/>
    <mergeCell ref="R81:Y81"/>
    <mergeCell ref="Z81:AG81"/>
    <mergeCell ref="C79:I79"/>
    <mergeCell ref="J79:Q79"/>
    <mergeCell ref="R79:Y79"/>
    <mergeCell ref="Z79:AG79"/>
    <mergeCell ref="C80:I80"/>
    <mergeCell ref="J80:Q80"/>
    <mergeCell ref="R80:Y80"/>
    <mergeCell ref="Z80:AG80"/>
    <mergeCell ref="A76:B81"/>
    <mergeCell ref="C76:I76"/>
    <mergeCell ref="J76:Q76"/>
    <mergeCell ref="R76:Y76"/>
    <mergeCell ref="Z76:AG76"/>
    <mergeCell ref="C77:I77"/>
    <mergeCell ref="J77:Q77"/>
    <mergeCell ref="A73:B75"/>
    <mergeCell ref="C73:I73"/>
    <mergeCell ref="J73:Q73"/>
    <mergeCell ref="R73:Y73"/>
    <mergeCell ref="Z73:AG73"/>
    <mergeCell ref="C74:I74"/>
    <mergeCell ref="J74:Q74"/>
    <mergeCell ref="R74:Y74"/>
    <mergeCell ref="Z74:AG74"/>
    <mergeCell ref="C75:I75"/>
    <mergeCell ref="R77:Y77"/>
    <mergeCell ref="Z77:AG77"/>
    <mergeCell ref="C78:I78"/>
    <mergeCell ref="J78:Q78"/>
    <mergeCell ref="R78:Y78"/>
    <mergeCell ref="Z78:AG78"/>
    <mergeCell ref="J75:Q75"/>
    <mergeCell ref="A70:B72"/>
    <mergeCell ref="C70:I70"/>
    <mergeCell ref="J70:Q70"/>
    <mergeCell ref="R70:Y70"/>
    <mergeCell ref="C66:I66"/>
    <mergeCell ref="J66:Q66"/>
    <mergeCell ref="R66:Y66"/>
    <mergeCell ref="Z70:AG70"/>
    <mergeCell ref="C71:I71"/>
    <mergeCell ref="J71:Q71"/>
    <mergeCell ref="R71:Y71"/>
    <mergeCell ref="Z71:AG71"/>
    <mergeCell ref="C72:I72"/>
    <mergeCell ref="J72:Q72"/>
    <mergeCell ref="R72:Y72"/>
    <mergeCell ref="Z72:AG72"/>
    <mergeCell ref="Z66:AG66"/>
    <mergeCell ref="A67:I67"/>
    <mergeCell ref="J67:Q67"/>
    <mergeCell ref="R67:Y67"/>
    <mergeCell ref="Z67:AG69"/>
    <mergeCell ref="A68:I68"/>
    <mergeCell ref="J68:Q68"/>
    <mergeCell ref="R68:Y68"/>
    <mergeCell ref="C61:I61"/>
    <mergeCell ref="J61:Q61"/>
    <mergeCell ref="R61:Y61"/>
    <mergeCell ref="Z61:AG61"/>
    <mergeCell ref="C62:I62"/>
    <mergeCell ref="J62:Q62"/>
    <mergeCell ref="A69:I69"/>
    <mergeCell ref="J69:Q69"/>
    <mergeCell ref="R69:Y69"/>
    <mergeCell ref="R62:Y62"/>
    <mergeCell ref="Z62:AG62"/>
    <mergeCell ref="C63:I63"/>
    <mergeCell ref="J63:Q63"/>
    <mergeCell ref="R63:Y63"/>
    <mergeCell ref="Z63:AG63"/>
    <mergeCell ref="C64:I64"/>
    <mergeCell ref="J64:Q64"/>
    <mergeCell ref="R64:Y64"/>
    <mergeCell ref="Z64:AG64"/>
    <mergeCell ref="C65:I65"/>
    <mergeCell ref="J65:Q65"/>
    <mergeCell ref="R65:Y65"/>
    <mergeCell ref="Z65:AG65"/>
    <mergeCell ref="A61:B66"/>
    <mergeCell ref="A58:B60"/>
    <mergeCell ref="C58:I58"/>
    <mergeCell ref="J58:Q58"/>
    <mergeCell ref="R58:Y58"/>
    <mergeCell ref="Z58:AG58"/>
    <mergeCell ref="C59:I59"/>
    <mergeCell ref="J59:Q59"/>
    <mergeCell ref="R59:Y59"/>
    <mergeCell ref="Z59:AG59"/>
    <mergeCell ref="C60:I60"/>
    <mergeCell ref="J60:Q60"/>
    <mergeCell ref="R60:Y60"/>
    <mergeCell ref="Z60:AG60"/>
    <mergeCell ref="J56:Q56"/>
    <mergeCell ref="R56:Y56"/>
    <mergeCell ref="Z56:AG56"/>
    <mergeCell ref="C57:I57"/>
    <mergeCell ref="J57:Q57"/>
    <mergeCell ref="R57:Y57"/>
    <mergeCell ref="Z57:AG57"/>
    <mergeCell ref="A54:I54"/>
    <mergeCell ref="J54:Q54"/>
    <mergeCell ref="R54:Y54"/>
    <mergeCell ref="Z54:AG54"/>
    <mergeCell ref="A55:B57"/>
    <mergeCell ref="C55:I55"/>
    <mergeCell ref="J55:Q55"/>
    <mergeCell ref="R55:Y55"/>
    <mergeCell ref="Z55:AG55"/>
    <mergeCell ref="C56:I56"/>
    <mergeCell ref="A49:AG49"/>
    <mergeCell ref="A52:I52"/>
    <mergeCell ref="J52:Q52"/>
    <mergeCell ref="R52:Y52"/>
    <mergeCell ref="Z52:AG52"/>
    <mergeCell ref="A53:I53"/>
    <mergeCell ref="J53:Q53"/>
    <mergeCell ref="R53:Y53"/>
    <mergeCell ref="Z53:AG53"/>
    <mergeCell ref="A41:I41"/>
    <mergeCell ref="J41:Q41"/>
    <mergeCell ref="R41:Y41"/>
    <mergeCell ref="Z41:AG41"/>
    <mergeCell ref="K44:L44"/>
    <mergeCell ref="N44:O44"/>
    <mergeCell ref="Q44:R44"/>
    <mergeCell ref="A39:I39"/>
    <mergeCell ref="J39:Q39"/>
    <mergeCell ref="R39:Y39"/>
    <mergeCell ref="Z39:AG39"/>
    <mergeCell ref="AN39:AP39"/>
    <mergeCell ref="A40:I40"/>
    <mergeCell ref="J40:Q40"/>
    <mergeCell ref="R40:Y40"/>
    <mergeCell ref="Z40:AG40"/>
    <mergeCell ref="AN40:AP40"/>
    <mergeCell ref="A37:I37"/>
    <mergeCell ref="J37:Q37"/>
    <mergeCell ref="R37:Y37"/>
    <mergeCell ref="Z37:AG37"/>
    <mergeCell ref="A38:I38"/>
    <mergeCell ref="J38:Q38"/>
    <mergeCell ref="R38:Y38"/>
    <mergeCell ref="Z38:AG38"/>
    <mergeCell ref="A35:I35"/>
    <mergeCell ref="J35:Q35"/>
    <mergeCell ref="R35:Y35"/>
    <mergeCell ref="A30:I30"/>
    <mergeCell ref="J30:Q30"/>
    <mergeCell ref="R30:Y30"/>
    <mergeCell ref="Z35:AG35"/>
    <mergeCell ref="A36:I36"/>
    <mergeCell ref="J36:Q36"/>
    <mergeCell ref="R36:Y36"/>
    <mergeCell ref="Z36:AG36"/>
    <mergeCell ref="Z30:AG30"/>
    <mergeCell ref="A32:I32"/>
    <mergeCell ref="J32:Q32"/>
    <mergeCell ref="R32:Y32"/>
    <mergeCell ref="Z32:AG34"/>
    <mergeCell ref="A33:I33"/>
    <mergeCell ref="J33:Q33"/>
    <mergeCell ref="A34:I34"/>
    <mergeCell ref="J34:Q34"/>
    <mergeCell ref="R34:Y34"/>
    <mergeCell ref="A28:I28"/>
    <mergeCell ref="J28:Q28"/>
    <mergeCell ref="R28:Y28"/>
    <mergeCell ref="Z28:AG28"/>
    <mergeCell ref="A29:I29"/>
    <mergeCell ref="J29:Q29"/>
    <mergeCell ref="R29:Y29"/>
    <mergeCell ref="Z29:AG29"/>
    <mergeCell ref="R33:Y33"/>
    <mergeCell ref="A26:I26"/>
    <mergeCell ref="J26:Q26"/>
    <mergeCell ref="R26:Y26"/>
    <mergeCell ref="Z26:AG26"/>
    <mergeCell ref="A27:I27"/>
    <mergeCell ref="J27:Q27"/>
    <mergeCell ref="R27:Y27"/>
    <mergeCell ref="Z27:AG27"/>
    <mergeCell ref="A25:I25"/>
    <mergeCell ref="J25:Q25"/>
    <mergeCell ref="R25:Y25"/>
    <mergeCell ref="Z25:AG25"/>
    <mergeCell ref="A23:I23"/>
    <mergeCell ref="J23:Q23"/>
    <mergeCell ref="R23:Y23"/>
    <mergeCell ref="Z23:AG23"/>
    <mergeCell ref="A24:I24"/>
    <mergeCell ref="J24:Q24"/>
    <mergeCell ref="R24:Y24"/>
    <mergeCell ref="Z24:AG24"/>
    <mergeCell ref="A21:I21"/>
    <mergeCell ref="J21:Q21"/>
    <mergeCell ref="R21:Y21"/>
    <mergeCell ref="Z21:AG21"/>
    <mergeCell ref="A22:I22"/>
    <mergeCell ref="J22:Q22"/>
    <mergeCell ref="R22:Y22"/>
    <mergeCell ref="Z22:AG22"/>
    <mergeCell ref="A19:I19"/>
    <mergeCell ref="J19:M19"/>
    <mergeCell ref="Y12:Z12"/>
    <mergeCell ref="AA12:AB12"/>
    <mergeCell ref="AD12:AE12"/>
    <mergeCell ref="AF12:AG12"/>
    <mergeCell ref="A14:F14"/>
    <mergeCell ref="G14:P14"/>
    <mergeCell ref="R14:R17"/>
    <mergeCell ref="S14:W14"/>
    <mergeCell ref="A15:F15"/>
    <mergeCell ref="S15:W15"/>
    <mergeCell ref="A2:AG2"/>
    <mergeCell ref="B5:AF5"/>
    <mergeCell ref="B6:AF6"/>
    <mergeCell ref="B7:AF7"/>
    <mergeCell ref="B8:AF8"/>
    <mergeCell ref="B9:AF9"/>
    <mergeCell ref="X15:AG15"/>
    <mergeCell ref="A16:F17"/>
    <mergeCell ref="G16:P17"/>
    <mergeCell ref="S16:W17"/>
    <mergeCell ref="X16:AG17"/>
  </mergeCells>
  <phoneticPr fontId="1"/>
  <dataValidations count="2">
    <dataValidation type="list" allowBlank="1" showInputMessage="1" showErrorMessage="1" sqref="J19:M19">
      <formula1>"0,4600,37200"</formula1>
    </dataValidation>
    <dataValidation type="list" allowBlank="1" showInputMessage="1" showErrorMessage="1" sqref="G14:P14">
      <formula1>$AN$1:$AN$37</formula1>
    </dataValidation>
  </dataValidations>
  <printOptions horizontalCentered="1"/>
  <pageMargins left="0.51181102362204722" right="0.51181102362204722" top="0.55118110236220474" bottom="0.35433070866141736" header="0.31496062992125984" footer="0.31496062992125984"/>
  <pageSetup paperSize="9" scale="98" fitToHeight="0" orientation="portrait" r:id="rId1"/>
  <headerFooter>
    <oddHeader>&amp;C&amp;9(天理市・橿原市で支給決定されている児童用)&amp;R&amp;9&amp;A</oddHeader>
  </headerFooter>
  <rowBreaks count="1" manualBreakCount="1">
    <brk id="48"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1人で利用している方用</vt:lpstr>
      <vt:lpstr>兄弟で利用している方用</vt:lpstr>
      <vt:lpstr>記載例1</vt:lpstr>
      <vt:lpstr>考え方1(通所支援のみ・利用日数増)</vt:lpstr>
      <vt:lpstr>記載例2</vt:lpstr>
      <vt:lpstr>考え方2(代替支援あり・利用日数増無し)</vt:lpstr>
      <vt:lpstr>記載例3</vt:lpstr>
      <vt:lpstr>考え方3(代替支援あり・利用日数増)</vt:lpstr>
      <vt:lpstr>記載例4</vt:lpstr>
      <vt:lpstr>考え方4(代替支援あり・利用日数減)</vt:lpstr>
      <vt:lpstr>記載例5</vt:lpstr>
      <vt:lpstr>考え方5(代替支援あり・利用日数増・複数事業所利用)</vt:lpstr>
      <vt:lpstr>'1人で利用している方用'!Print_Area</vt:lpstr>
      <vt:lpstr>記載例1!Print_Area</vt:lpstr>
      <vt:lpstr>記載例2!Print_Area</vt:lpstr>
      <vt:lpstr>記載例3!Print_Area</vt:lpstr>
      <vt:lpstr>記載例4!Print_Area</vt:lpstr>
      <vt:lpstr>記載例5!Print_Area</vt:lpstr>
      <vt:lpstr>兄弟で利用している方用!Print_Area</vt:lpstr>
      <vt:lpstr>'考え方2(代替支援あり・利用日数増無し)'!Print_Area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奈良県</cp:lastModifiedBy>
  <cp:lastPrinted>2021-03-01T23:45:52Z</cp:lastPrinted>
  <dcterms:created xsi:type="dcterms:W3CDTF">2017-07-18T12:32:17Z</dcterms:created>
  <dcterms:modified xsi:type="dcterms:W3CDTF">2021-03-01T23:46:14Z</dcterms:modified>
</cp:coreProperties>
</file>