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15" windowHeight="8655" activeTab="0"/>
  </bookViews>
  <sheets>
    <sheet name="2BC" sheetId="1" r:id="rId1"/>
  </sheets>
  <definedNames>
    <definedName name="_１６０Ａ">#REF!</definedName>
    <definedName name="_１６０Ｂ">'2BC'!$A$1:$A$61</definedName>
    <definedName name="_２４" localSheetId="0">'2BC'!$A$1:$A$61</definedName>
    <definedName name="_２４">#REF!</definedName>
    <definedName name="_７" localSheetId="0">'2BC'!$A$1:$A$61</definedName>
    <definedName name="_７">#REF!</definedName>
    <definedName name="_xlnm.Print_Area" localSheetId="0">'2BC'!$A$1:$B$61</definedName>
  </definedNames>
  <calcPr fullCalcOnLoad="1"/>
</workbook>
</file>

<file path=xl/sharedStrings.xml><?xml version="1.0" encoding="utf-8"?>
<sst xmlns="http://schemas.openxmlformats.org/spreadsheetml/2006/main" count="56" uniqueCount="56">
  <si>
    <t>（単位：千円）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</si>
  <si>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</si>
  <si>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</si>
  <si>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</si>
  <si>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</si>
  <si>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</si>
  <si>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</si>
  <si>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</si>
  <si>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</si>
  <si>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</si>
  <si>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</si>
  <si>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</si>
  <si>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</si>
  <si>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</si>
  <si>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</si>
  <si>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</si>
  <si>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</si>
  <si>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</si>
  <si>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</si>
  <si>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</si>
  <si>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</si>
  <si>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</si>
  <si>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</si>
  <si>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</si>
  <si>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</si>
  <si>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</si>
  <si>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</si>
  <si>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</si>
  <si>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</si>
  <si>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</si>
  <si>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</si>
  <si>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</si>
  <si>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</si>
  <si>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</si>
  <si>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</si>
  <si>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</si>
  <si>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</si>
  <si>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</si>
  <si>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</si>
  <si>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</si>
  <si>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</si>
  <si>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</si>
  <si>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</si>
  <si>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</si>
  <si>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</si>
  <si>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</si>
  <si>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安 堵 町</t>
  </si>
  <si>
    <t>葛　城　市</t>
  </si>
  <si>
    <t>宇　陀　市</t>
  </si>
  <si>
    <t>年度及び
市町村別</t>
  </si>
  <si>
    <t>資料：県市町村振興課</t>
  </si>
  <si>
    <t>２－Ｃ．地方債現在高</t>
  </si>
  <si>
    <t>現在高</t>
  </si>
  <si>
    <t>平成28年度</t>
  </si>
  <si>
    <t>29</t>
  </si>
  <si>
    <t>30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</si>
</sst>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[$-411]ee"/>
    <numFmt numFmtId="195" formatCode="#,##0;;&quot;－&quot;"/>
    <numFmt numFmtId="196" formatCode="0;&quot;△ &quot;0"/>
    <numFmt numFmtId="197" formatCode="#,##0_ ;[Red]\-#,##0\ "/>
    <numFmt numFmtId="198" formatCode="#,##0;&quot;△ &quot;#,##0"/>
    <numFmt numFmtId="199" formatCode="0_ "/>
    <numFmt numFmtId="200" formatCode="0.0;&quot;△ &quot;0.0"/>
    <numFmt numFmtId="201" formatCode="0.0000000"/>
    <numFmt numFmtId="202" formatCode="0.00000"/>
    <numFmt numFmtId="203" formatCode="0.000"/>
    <numFmt numFmtId="204" formatCode="#,##0.0;&quot;△ &quot;#,##0.0"/>
    <numFmt numFmtId="205" formatCode="#,##0.0;;&quot;－&quot;"/>
    <numFmt numFmtId="206" formatCode="0.000_ "/>
    <numFmt numFmtId="207" formatCode="0.0000_ "/>
    <numFmt numFmtId="208" formatCode="0.00_ "/>
    <numFmt numFmtId="209" formatCode="0.0_ "/>
    <numFmt numFmtId="210" formatCode="#,##0_);[Red]\(#,##0\)"/>
    <numFmt numFmtId="211" formatCode="0.000000_ "/>
    <numFmt numFmtId="212" formatCode="0.00000_ "/>
    <numFmt numFmtId="213" formatCode="#,##0_ ;[Red]&quot;▲&quot;\ #,##0\ 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6"/>
      <name val="System"/>
      <family val="0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vertical="center"/>
      <protection locked="0"/>
    </xf>
    <xf numFmtId="195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195" fontId="6" fillId="0" borderId="0" xfId="0" applyNumberFormat="1" applyFont="1" applyBorder="1" applyAlignment="1" applyProtection="1">
      <alignment vertical="center"/>
      <protection locked="0"/>
    </xf>
    <xf numFmtId="195" fontId="7" fillId="0" borderId="0" xfId="0" applyNumberFormat="1" applyFont="1" applyFill="1" applyBorder="1" applyAlignment="1" applyProtection="1">
      <alignment vertical="center"/>
      <protection locked="0"/>
    </xf>
    <xf numFmtId="195" fontId="6" fillId="0" borderId="0" xfId="0" applyNumberFormat="1" applyFont="1" applyFill="1" applyBorder="1" applyAlignment="1">
      <alignment vertical="center"/>
    </xf>
    <xf numFmtId="195" fontId="6" fillId="0" borderId="0" xfId="48" applyNumberFormat="1" applyFont="1" applyFill="1" applyBorder="1" applyAlignment="1">
      <alignment vertical="center"/>
    </xf>
    <xf numFmtId="195" fontId="6" fillId="0" borderId="11" xfId="48" applyNumberFormat="1" applyFont="1" applyFill="1" applyBorder="1" applyAlignment="1">
      <alignment vertical="center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distributed" vertical="center" indent="2"/>
      <protection locked="0"/>
    </xf>
    <xf numFmtId="0" fontId="0" fillId="0" borderId="0" xfId="0" applyBorder="1" applyAlignment="1">
      <alignment horizontal="distributed" vertical="center" indent="2"/>
    </xf>
    <xf numFmtId="0" fontId="0" fillId="0" borderId="12" xfId="0" applyBorder="1" applyAlignment="1">
      <alignment horizontal="distributed" vertical="center" indent="2"/>
    </xf>
    <xf numFmtId="0" fontId="6" fillId="0" borderId="13" xfId="0" applyNumberFormat="1" applyFont="1" applyBorder="1" applyAlignment="1" applyProtection="1">
      <alignment horizontal="distributed" vertical="center" wrapText="1"/>
      <protection locked="0"/>
    </xf>
    <xf numFmtId="0" fontId="6" fillId="0" borderId="14" xfId="0" applyNumberFormat="1" applyFont="1" applyBorder="1" applyAlignment="1" applyProtection="1">
      <alignment horizontal="distributed" vertical="center" wrapText="1"/>
      <protection locked="0"/>
    </xf>
    <xf numFmtId="0" fontId="6" fillId="0" borderId="15" xfId="0" applyNumberFormat="1" applyFont="1" applyBorder="1" applyAlignment="1" applyProtection="1">
      <alignment horizontal="distributed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195" fontId="6" fillId="0" borderId="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view="pageBreakPreview" zoomScaleNormal="75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" sqref="A3:B61"/>
    </sheetView>
  </sheetViews>
  <sheetFormatPr defaultColWidth="8.796875" defaultRowHeight="15"/>
  <cols>
    <col min="1" max="1" width="11.19921875" style="9" customWidth="1"/>
    <col min="2" max="2" width="18.5" style="9" customWidth="1"/>
    <col min="3" max="3" width="8.69921875" style="9" customWidth="1"/>
    <col min="4" max="16384" width="9" style="9" customWidth="1"/>
  </cols>
  <sheetData>
    <row r="1" spans="1:2" s="10" customFormat="1" ht="14.25">
      <c r="A1" s="25"/>
      <c r="B1" s="18" t="s">
        <v>51</v>
      </c>
    </row>
    <row r="2" spans="1:2" s="11" customFormat="1" ht="15" customHeight="1" thickBot="1">
      <c r="A2" s="13"/>
      <c r="B2" s="13" t="s">
        <v>0</v>
      </c>
    </row>
    <row r="3" spans="1:2" s="11" customFormat="1" ht="9.75" customHeight="1">
      <c r="A3" s="29" t="s">
        <v>49</v>
      </c>
      <c r="B3" s="26" t="s">
        <v>52</v>
      </c>
    </row>
    <row r="4" spans="1:2" s="8" customFormat="1" ht="9.75" customHeight="1">
      <c r="A4" s="30"/>
      <c r="B4" s="27"/>
    </row>
    <row r="5" spans="1:2" s="11" customFormat="1" ht="9.75" customHeight="1">
      <c r="A5" s="31"/>
      <c r="B5" s="28"/>
    </row>
    <row r="6" spans="1:2" s="8" customFormat="1" ht="15.75" customHeight="1">
      <c r="A6" s="2" t="s">
        <v>53</v>
      </c>
      <c r="B6" s="20">
        <v>646545537</v>
      </c>
    </row>
    <row r="7" spans="1:2" s="8" customFormat="1" ht="15.75" customHeight="1">
      <c r="A7" s="32" t="s">
        <v>54</v>
      </c>
      <c r="B7" s="33">
        <v>641299710</v>
      </c>
    </row>
    <row r="8" spans="1:2" s="16" customFormat="1" ht="15.75" customHeight="1">
      <c r="A8" s="15" t="s">
        <v>55</v>
      </c>
      <c r="B8" s="21">
        <f>B10+B25</f>
        <v>636167466</v>
      </c>
    </row>
    <row r="9" spans="1:2" s="7" customFormat="1" ht="6.75" customHeight="1">
      <c r="A9" s="3"/>
      <c r="B9" s="6"/>
    </row>
    <row r="10" spans="1:2" s="16" customFormat="1" ht="15.75" customHeight="1">
      <c r="A10" s="17" t="s">
        <v>1</v>
      </c>
      <c r="B10" s="21">
        <f>SUM(B12:B23)</f>
        <v>483510400</v>
      </c>
    </row>
    <row r="11" spans="1:2" s="7" customFormat="1" ht="6.75" customHeight="1">
      <c r="A11" s="4"/>
      <c r="B11" s="20"/>
    </row>
    <row r="12" spans="1:2" s="8" customFormat="1" ht="15.75" customHeight="1">
      <c r="A12" s="12" t="s">
        <v>2</v>
      </c>
      <c r="B12" s="22">
        <v>201773602</v>
      </c>
    </row>
    <row r="13" spans="1:2" s="8" customFormat="1" ht="15.75" customHeight="1">
      <c r="A13" s="12" t="s">
        <v>3</v>
      </c>
      <c r="B13" s="22">
        <v>20904342</v>
      </c>
    </row>
    <row r="14" spans="1:2" s="8" customFormat="1" ht="15.75" customHeight="1">
      <c r="A14" s="12" t="s">
        <v>4</v>
      </c>
      <c r="B14" s="22">
        <v>37208780</v>
      </c>
    </row>
    <row r="15" spans="1:2" s="8" customFormat="1" ht="15.75" customHeight="1">
      <c r="A15" s="12" t="s">
        <v>5</v>
      </c>
      <c r="B15" s="22">
        <v>25347143</v>
      </c>
    </row>
    <row r="16" spans="1:2" s="8" customFormat="1" ht="15.75" customHeight="1">
      <c r="A16" s="12" t="s">
        <v>6</v>
      </c>
      <c r="B16" s="22">
        <v>37367728</v>
      </c>
    </row>
    <row r="17" spans="1:2" s="8" customFormat="1" ht="15.75" customHeight="1">
      <c r="A17" s="12" t="s">
        <v>7</v>
      </c>
      <c r="B17" s="22">
        <v>21133776</v>
      </c>
    </row>
    <row r="18" spans="1:2" s="8" customFormat="1" ht="15.75" customHeight="1">
      <c r="A18" s="12" t="s">
        <v>8</v>
      </c>
      <c r="B18" s="23">
        <v>26254997</v>
      </c>
    </row>
    <row r="19" spans="1:2" s="8" customFormat="1" ht="15.75" customHeight="1">
      <c r="A19" s="12" t="s">
        <v>9</v>
      </c>
      <c r="B19" s="23">
        <v>18242496</v>
      </c>
    </row>
    <row r="20" spans="1:2" s="8" customFormat="1" ht="15.75" customHeight="1">
      <c r="A20" s="12" t="s">
        <v>10</v>
      </c>
      <c r="B20" s="23">
        <v>17721458</v>
      </c>
    </row>
    <row r="21" spans="1:2" s="8" customFormat="1" ht="15.75" customHeight="1">
      <c r="A21" s="12" t="s">
        <v>11</v>
      </c>
      <c r="B21" s="23">
        <v>31940363</v>
      </c>
    </row>
    <row r="22" spans="1:2" s="8" customFormat="1" ht="15.75" customHeight="1">
      <c r="A22" s="12" t="s">
        <v>47</v>
      </c>
      <c r="B22" s="23">
        <v>20410026</v>
      </c>
    </row>
    <row r="23" spans="1:2" s="8" customFormat="1" ht="15.75" customHeight="1">
      <c r="A23" s="12" t="s">
        <v>48</v>
      </c>
      <c r="B23" s="23">
        <v>25205689</v>
      </c>
    </row>
    <row r="24" spans="1:2" s="7" customFormat="1" ht="6.75" customHeight="1">
      <c r="A24" s="4"/>
      <c r="B24" s="20"/>
    </row>
    <row r="25" spans="1:2" s="16" customFormat="1" ht="15.75" customHeight="1">
      <c r="A25" s="17" t="s">
        <v>12</v>
      </c>
      <c r="B25" s="21">
        <f>(B27+B29+B34+B38+B41+B44+B49)</f>
        <v>152657066</v>
      </c>
    </row>
    <row r="26" spans="1:2" s="7" customFormat="1" ht="6.75" customHeight="1">
      <c r="A26" s="4"/>
      <c r="B26" s="6"/>
    </row>
    <row r="27" spans="1:2" s="16" customFormat="1" ht="15.75" customHeight="1">
      <c r="A27" s="17" t="s">
        <v>13</v>
      </c>
      <c r="B27" s="21">
        <f>SUM(B28)</f>
        <v>2294898</v>
      </c>
    </row>
    <row r="28" spans="1:2" s="8" customFormat="1" ht="15.75" customHeight="1">
      <c r="A28" s="14" t="s">
        <v>14</v>
      </c>
      <c r="B28" s="23">
        <v>2294898</v>
      </c>
    </row>
    <row r="29" spans="1:2" s="16" customFormat="1" ht="15.75" customHeight="1">
      <c r="A29" s="17" t="s">
        <v>15</v>
      </c>
      <c r="B29" s="21">
        <f>SUM(B30:B33)</f>
        <v>36197277</v>
      </c>
    </row>
    <row r="30" spans="1:2" s="8" customFormat="1" ht="15.75" customHeight="1">
      <c r="A30" s="14" t="s">
        <v>16</v>
      </c>
      <c r="B30" s="23">
        <v>14588362</v>
      </c>
    </row>
    <row r="31" spans="1:2" s="8" customFormat="1" ht="15.75" customHeight="1">
      <c r="A31" s="14" t="s">
        <v>17</v>
      </c>
      <c r="B31" s="23">
        <v>9487049</v>
      </c>
    </row>
    <row r="32" spans="1:2" s="8" customFormat="1" ht="15.75" customHeight="1">
      <c r="A32" s="14" t="s">
        <v>18</v>
      </c>
      <c r="B32" s="23">
        <v>8889542</v>
      </c>
    </row>
    <row r="33" spans="1:2" s="8" customFormat="1" ht="15.75" customHeight="1">
      <c r="A33" s="14" t="s">
        <v>46</v>
      </c>
      <c r="B33" s="23">
        <v>3232324</v>
      </c>
    </row>
    <row r="34" spans="1:2" s="16" customFormat="1" ht="15.75" customHeight="1">
      <c r="A34" s="17" t="s">
        <v>19</v>
      </c>
      <c r="B34" s="21">
        <f>SUM(B35:B37)</f>
        <v>20851708</v>
      </c>
    </row>
    <row r="35" spans="1:2" s="8" customFormat="1" ht="15.75" customHeight="1">
      <c r="A35" s="14" t="s">
        <v>20</v>
      </c>
      <c r="B35" s="23">
        <v>4686223</v>
      </c>
    </row>
    <row r="36" spans="1:2" s="8" customFormat="1" ht="15.75" customHeight="1">
      <c r="A36" s="14" t="s">
        <v>21</v>
      </c>
      <c r="B36" s="23">
        <v>3189028</v>
      </c>
    </row>
    <row r="37" spans="1:2" s="8" customFormat="1" ht="15.75" customHeight="1">
      <c r="A37" s="14" t="s">
        <v>22</v>
      </c>
      <c r="B37" s="23">
        <v>12976457</v>
      </c>
    </row>
    <row r="38" spans="1:2" s="16" customFormat="1" ht="15.75" customHeight="1">
      <c r="A38" s="17" t="s">
        <v>23</v>
      </c>
      <c r="B38" s="21">
        <f>SUM(B39:B40)</f>
        <v>3663617</v>
      </c>
    </row>
    <row r="39" spans="1:2" s="8" customFormat="1" ht="15.75" customHeight="1">
      <c r="A39" s="14" t="s">
        <v>24</v>
      </c>
      <c r="B39" s="23">
        <v>2023429</v>
      </c>
    </row>
    <row r="40" spans="1:2" s="8" customFormat="1" ht="15.75" customHeight="1">
      <c r="A40" s="14" t="s">
        <v>25</v>
      </c>
      <c r="B40" s="23">
        <v>1640188</v>
      </c>
    </row>
    <row r="41" spans="1:2" s="16" customFormat="1" ht="15.75" customHeight="1">
      <c r="A41" s="17" t="s">
        <v>26</v>
      </c>
      <c r="B41" s="21">
        <f>SUM(B42:B43)</f>
        <v>6792893</v>
      </c>
    </row>
    <row r="42" spans="1:2" s="8" customFormat="1" ht="15.75" customHeight="1">
      <c r="A42" s="14" t="s">
        <v>27</v>
      </c>
      <c r="B42" s="23">
        <v>3820796</v>
      </c>
    </row>
    <row r="43" spans="1:2" s="8" customFormat="1" ht="15.75" customHeight="1">
      <c r="A43" s="14" t="s">
        <v>28</v>
      </c>
      <c r="B43" s="23">
        <v>2972097</v>
      </c>
    </row>
    <row r="44" spans="1:2" s="16" customFormat="1" ht="15.75" customHeight="1">
      <c r="A44" s="17" t="s">
        <v>29</v>
      </c>
      <c r="B44" s="21">
        <f>SUM(B45:B48)</f>
        <v>43555245</v>
      </c>
    </row>
    <row r="45" spans="1:2" s="8" customFormat="1" ht="15.75" customHeight="1">
      <c r="A45" s="14" t="s">
        <v>30</v>
      </c>
      <c r="B45" s="23">
        <v>12142087</v>
      </c>
    </row>
    <row r="46" spans="1:2" s="8" customFormat="1" ht="15.75" customHeight="1">
      <c r="A46" s="14" t="s">
        <v>31</v>
      </c>
      <c r="B46" s="23">
        <v>7372876</v>
      </c>
    </row>
    <row r="47" spans="1:2" s="8" customFormat="1" ht="15.75" customHeight="1">
      <c r="A47" s="14" t="s">
        <v>32</v>
      </c>
      <c r="B47" s="23">
        <v>11282159</v>
      </c>
    </row>
    <row r="48" spans="1:2" s="8" customFormat="1" ht="15.75" customHeight="1">
      <c r="A48" s="14" t="s">
        <v>33</v>
      </c>
      <c r="B48" s="23">
        <v>12758123</v>
      </c>
    </row>
    <row r="49" spans="1:2" s="16" customFormat="1" ht="15.75" customHeight="1">
      <c r="A49" s="17" t="s">
        <v>34</v>
      </c>
      <c r="B49" s="21">
        <f>SUM(B50:B60)</f>
        <v>39301428</v>
      </c>
    </row>
    <row r="50" spans="1:2" s="8" customFormat="1" ht="15.75" customHeight="1">
      <c r="A50" s="14" t="s">
        <v>35</v>
      </c>
      <c r="B50" s="23">
        <v>5807499</v>
      </c>
    </row>
    <row r="51" spans="1:2" s="8" customFormat="1" ht="15.75" customHeight="1">
      <c r="A51" s="14" t="s">
        <v>36</v>
      </c>
      <c r="B51" s="23">
        <v>6471679</v>
      </c>
    </row>
    <row r="52" spans="1:2" s="8" customFormat="1" ht="15.75" customHeight="1">
      <c r="A52" s="14" t="s">
        <v>37</v>
      </c>
      <c r="B52" s="23">
        <v>4168492</v>
      </c>
    </row>
    <row r="53" spans="1:2" s="8" customFormat="1" ht="15.75" customHeight="1">
      <c r="A53" s="14" t="s">
        <v>38</v>
      </c>
      <c r="B53" s="23">
        <v>1295256</v>
      </c>
    </row>
    <row r="54" spans="1:2" s="8" customFormat="1" ht="15.75" customHeight="1">
      <c r="A54" s="14" t="s">
        <v>39</v>
      </c>
      <c r="B54" s="23">
        <v>3301406</v>
      </c>
    </row>
    <row r="55" spans="1:2" s="8" customFormat="1" ht="15.75" customHeight="1">
      <c r="A55" s="14" t="s">
        <v>40</v>
      </c>
      <c r="B55" s="23">
        <v>2317111</v>
      </c>
    </row>
    <row r="56" spans="1:2" s="8" customFormat="1" ht="15.75" customHeight="1">
      <c r="A56" s="14" t="s">
        <v>41</v>
      </c>
      <c r="B56" s="23">
        <v>6736345</v>
      </c>
    </row>
    <row r="57" spans="1:2" s="8" customFormat="1" ht="15.75" customHeight="1">
      <c r="A57" s="14" t="s">
        <v>42</v>
      </c>
      <c r="B57" s="23">
        <v>2138160</v>
      </c>
    </row>
    <row r="58" spans="1:2" s="8" customFormat="1" ht="15.75" customHeight="1">
      <c r="A58" s="14" t="s">
        <v>43</v>
      </c>
      <c r="B58" s="23">
        <v>1562491</v>
      </c>
    </row>
    <row r="59" spans="1:2" s="8" customFormat="1" ht="15.75" customHeight="1">
      <c r="A59" s="14" t="s">
        <v>44</v>
      </c>
      <c r="B59" s="23">
        <v>2884784</v>
      </c>
    </row>
    <row r="60" spans="1:2" s="8" customFormat="1" ht="15.75" customHeight="1" thickBot="1">
      <c r="A60" s="14" t="s">
        <v>45</v>
      </c>
      <c r="B60" s="24">
        <v>2618205</v>
      </c>
    </row>
    <row r="61" spans="1:2" s="1" customFormat="1" ht="13.5" customHeight="1">
      <c r="A61" s="5" t="s">
        <v>50</v>
      </c>
      <c r="B61" s="19"/>
    </row>
  </sheetData>
  <sheetProtection/>
  <mergeCells count="2">
    <mergeCell ref="B3:B5"/>
    <mergeCell ref="A3:A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2018-11-12T01:38:48Z</cp:lastPrinted>
  <dcterms:created xsi:type="dcterms:W3CDTF">2001-03-02T00:54:17Z</dcterms:created>
  <dcterms:modified xsi:type="dcterms:W3CDTF">2020-08-19T00:35:26Z</dcterms:modified>
  <cp:category/>
  <cp:version/>
  <cp:contentType/>
  <cp:contentStatus/>
</cp:coreProperties>
</file>