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C37" i="10"/>
  <c r="CO36" i="10"/>
  <c r="BW36" i="10"/>
  <c r="BE36" i="10"/>
  <c r="AM36" i="10"/>
  <c r="CO35" i="10"/>
  <c r="BW35" i="10"/>
  <c r="BE35" i="10"/>
  <c r="CO34" i="10"/>
  <c r="BW34" i="10"/>
  <c r="BE34" i="10"/>
  <c r="C34" i="10"/>
  <c r="C35" i="10" s="1"/>
  <c r="U34" i="10" l="1"/>
  <c r="U35" i="10" s="1"/>
  <c r="U36" i="10" s="1"/>
  <c r="U37" i="10" s="1"/>
  <c r="C36"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<sst xmlns="http://schemas.openxmlformats.org/spreadsheetml/2006/main" count="1119" uniqueCount="607">
  <si>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</si>
  <si>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</si>
  <si>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</si>
  <si>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</si>
  <si>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</si>
  <si>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</si>
  <si>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</si>
  <si>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</si>
  <si>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</si>
  <si>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</si>
  <si>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</si>
  <si>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</si>
  <si>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</si>
  <si>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</si>
  <si>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</si>
  <si>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</si>
  <si>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</si>
  <si>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</si>
  <si>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</si>
  <si>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</si>
  <si>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</si>
  <si>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</si>
  <si>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</si>
  <si>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</si>
  <si>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</si>
  <si>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</si>
  <si>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</si>
  <si>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</si>
  <si>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</si>
  <si>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</si>
  <si>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</si>
  <si>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</si>
  <si>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</si>
  <si>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</si>
  <si>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</si>
  <si>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</si>
  <si>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</si>
  <si>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</si>
  <si>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</si>
  <si>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</si>
  <si>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</si>
  <si>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</si>
  <si>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</si>
  <si>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</si>
  <si>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</si>
  <si>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</si>
  <si>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</si>
  <si>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</si>
  <si>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</si>
  <si>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</si>
  <si>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</si>
  <si>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</si>
  <si>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</si>
  <si>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</si>
  <si>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</si>
  <si>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</si>
  <si>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</si>
  <si>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</si>
  <si>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</si>
  <si>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</si>
  <si>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</si>
  <si>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</si>
  <si>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</si>
  <si>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</si>
  <si>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</si>
  <si>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</si>
  <si>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</si>
  <si>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</si>
  <si>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</si>
  <si>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</si>
  <si>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</si>
  <si>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</si>
  <si>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</si>
  <si>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</si>
  <si>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</si>
  <si>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</si>
  <si>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</si>
  <si>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</si>
  <si>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</si>
  <si>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</si>
  <si>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</si>
  <si>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</si>
  <si>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</si>
  <si>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</si>
  <si>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</si>
  <si>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</si>
  <si>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</si>
  <si>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</si>
  <si>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</si>
  <si>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</si>
  <si>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</si>
  <si>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</si>
  <si>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</si>
  <si>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</si>
  <si>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</si>
  <si>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</si>
  <si>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</si>
  <si>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</si>
  <si>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</si>
  <si>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</si>
  <si>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</si>
  <si>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</si>
  <si>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</si>
  <si>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</si>
  <si>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</si>
  <si>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</si>
  <si>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</si>
  <si>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</si>
  <si>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</si>
  <si>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</si>
  <si>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</si>
  <si>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</si>
  <si>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</si>
  <si>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</si>
  <si>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</si>
  <si>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</si>
  <si>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</si>
  <si>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</si>
  <si>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</si>
  <si>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</si>
  <si>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</si>
  <si>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</si>
  <si>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</si>
  <si>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</si>
  <si>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</si>
  <si>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</si>
  <si>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</si>
  <si>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</si>
  <si>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</si>
  <si>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</si>
  <si>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</si>
  <si>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</si>
  <si>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</si>
  <si>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</si>
  <si>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</si>
  <si>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</si>
  <si>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</si>
  <si>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</si>
  <si>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</si>
  <si>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</si>
  <si>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</si>
  <si>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</si>
  <si>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</si>
  <si>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</si>
  <si>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</si>
  <si>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</si>
  <si>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</si>
  <si>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</si>
  <si>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</si>
  <si>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</si>
  <si>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</si>
  <si>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</si>
  <si>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</si>
  <si>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</si>
  <si>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</si>
  <si>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</si>
  <si>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</si>
  <si>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</si>
  <si>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</si>
  <si>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</si>
  <si>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</si>
  <si>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</si>
  <si>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</si>
  <si>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</si>
  <si>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</si>
  <si>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</si>
  <si>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</si>
  <si>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</si>
  <si>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</si>
  <si>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</si>
  <si>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</si>
  <si>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</si>
  <si>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</si>
  <si>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</si>
  <si>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</si>
  <si>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</si>
  <si>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</si>
  <si>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</si>
  <si>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</si>
  <si>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</si>
  <si>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</si>
  <si>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</si>
  <si>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</si>
  <si>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</si>
  <si>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</si>
  <si>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</si>
  <si>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</si>
  <si>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</si>
  <si>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</si>
  <si>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</si>
  <si>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</si>
  <si>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</si>
  <si>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</si>
  <si>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</si>
  <si>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</si>
  <si>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</si>
  <si>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</si>
  <si>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</si>
  <si>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</si>
  <si>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</si>
  <si>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</si>
  <si>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</si>
  <si>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</si>
  <si>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</si>
  <si>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</si>
  <si>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</si>
  <si>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</si>
  <si>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</si>
  <si>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</si>
  <si>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</si>
  <si>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</si>
  <si>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</si>
  <si>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</si>
  <si>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</si>
  <si>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</si>
  <si>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奈良県広陵町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</si>
  <si>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</si>
  <si>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</si>
  <si>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</si>
  <si>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</si>
  <si>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</si>
  <si>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</si>
  <si>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</si>
  <si>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</si>
  <si>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</si>
  <si>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</si>
  <si>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</si>
  <si>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</si>
  <si>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</si>
  <si>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</si>
  <si>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</si>
  <si>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</si>
  <si>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</si>
  <si>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</si>
  <si>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</si>
  <si>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</si>
  <si>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</si>
  <si>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</si>
  <si>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</si>
  <si>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</si>
  <si>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</si>
  <si>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</si>
  <si>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</si>
  <si>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</si>
  <si>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</si>
  <si>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</si>
  <si>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</si>
  <si>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</si>
  <si>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</si>
  <si>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</si>
  <si>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</si>
  <si>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</si>
  <si>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</si>
  <si>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</si>
  <si>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</si>
  <si>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</si>
  <si>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</si>
  <si>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</si>
  <si>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</si>
  <si>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</si>
  <si>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</si>
  <si>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</si>
  <si>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</si>
  <si>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</si>
  <si>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</si>
  <si>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</si>
  <si>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</si>
  <si>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</si>
  <si>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</si>
  <si>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</si>
  <si>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</si>
  <si>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</si>
  <si>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</si>
  <si>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</si>
  <si>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</si>
  <si>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</si>
  <si>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</si>
  <si>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</si>
  <si>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</si>
  <si>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</si>
  <si>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</si>
  <si>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</si>
  <si>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</si>
  <si>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</si>
  <si>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</si>
  <si>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</si>
  <si>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</si>
  <si>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</si>
  <si>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</si>
  <si>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</si>
  <si>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</si>
  <si>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</si>
  <si>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</si>
  <si>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</si>
  <si>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</si>
  <si>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</si>
  <si>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</si>
  <si>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</si>
  <si>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</si>
  <si>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</si>
  <si>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</si>
  <si>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</si>
  <si>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</si>
  <si>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</si>
  <si>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</si>
  <si>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</si>
  <si>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</si>
  <si>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</si>
  <si>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</si>
  <si>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</si>
  <si>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</si>
  <si>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</si>
  <si>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</si>
  <si>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</si>
  <si>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</si>
  <si>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</si>
  <si>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</si>
  <si>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</si>
  <si>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</si>
  <si>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</si>
  <si>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</si>
  <si>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</si>
  <si>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</si>
  <si>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</si>
  <si>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</si>
  <si>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</si>
  <si>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</si>
  <si>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</si>
  <si>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</si>
  <si>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</si>
  <si>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</si>
  <si>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</si>
  <si>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</si>
  <si>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</si>
  <si>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</si>
  <si>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</si>
  <si>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</si>
  <si>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</si>
  <si>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</si>
  <si>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</si>
  <si>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</si>
  <si>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</si>
  <si>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</si>
  <si>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</si>
  <si>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</si>
  <si>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</si>
  <si>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</si>
  <si>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</si>
  <si>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</si>
  <si>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</si>
  <si>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</si>
  <si>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</si>
  <si>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</si>
  <si>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</si>
  <si>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</si>
  <si>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</si>
  <si>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</si>
  <si>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</si>
  <si>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</si>
  <si>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</si>
  <si>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</si>
  <si>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</si>
  <si>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</si>
  <si>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</si>
  <si>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</si>
  <si>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</si>
  <si>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</si>
  <si>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</si>
  <si>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</si>
  <si>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奈良県広陵町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</si>
  <si>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</si>
  <si>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</si>
  <si>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</si>
  <si>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</si>
  <si>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</si>
  <si>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</si>
  <si>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</si>
  <si>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</si>
  <si>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</si>
  <si>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</si>
  <si>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</si>
  <si>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</si>
  <si>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</si>
  <si>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</si>
  <si>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</si>
  <si>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</si>
  <si>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</si>
  <si>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</si>
  <si>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</si>
  <si>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</si>
  <si>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</si>
  <si>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</si>
  <si>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</si>
  <si>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</si>
  <si>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</si>
  <si>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</si>
  <si>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</si>
  <si>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</si>
  <si>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</si>
  <si>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</si>
  <si>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</si>
  <si>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</si>
  <si>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</si>
  <si>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</si>
  <si>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</si>
  <si>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</si>
  <si>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</si>
  <si>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</si>
  <si>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</si>
  <si>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</si>
  <si>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</si>
  <si>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</si>
  <si>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</si>
  <si>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</si>
  <si>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</si>
  <si>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</si>
  <si>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</si>
  <si>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</si>
  <si>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</si>
  <si>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</si>
  <si>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</si>
  <si>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</si>
  <si>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</si>
  <si>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</si>
  <si>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</si>
  <si>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</si>
  <si>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</si>
  <si>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</si>
  <si>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</si>
  <si>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</si>
  <si>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</si>
  <si>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</si>
  <si>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</si>
  <si>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</si>
  <si>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</si>
  <si>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</si>
  <si>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</si>
  <si>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</si>
  <si>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</si>
  <si>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</si>
  <si>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</si>
  <si>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</si>
  <si>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</si>
  <si>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</si>
  <si>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</si>
  <si>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</si>
  <si>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</si>
  <si>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</si>
  <si>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</si>
  <si>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</si>
  <si>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</si>
  <si>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</si>
  <si>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</si>
  <si>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</si>
  <si>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</si>
  <si>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</si>
  <si>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</si>
  <si>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</si>
  <si>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</si>
  <si>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</si>
  <si>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</si>
  <si>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</si>
  <si>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</si>
  <si>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</si>
  <si>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</si>
  <si>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</si>
  <si>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</si>
  <si>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</si>
  <si>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</si>
  <si>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</si>
  <si>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</si>
  <si>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</si>
  <si>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</si>
  <si>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</si>
  <si>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</si>
  <si>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</si>
  <si>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</si>
  <si>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</si>
  <si>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</si>
  <si>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</si>
  <si>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</si>
  <si>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</si>
  <si>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</si>
  <si>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</si>
  <si>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</si>
  <si>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</si>
  <si>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</si>
  <si>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</si>
  <si>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</si>
  <si>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</si>
  <si>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</si>
  <si>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</si>
  <si>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</si>
  <si>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</si>
  <si>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</si>
  <si>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</si>
  <si>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</si>
  <si>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</si>
  <si>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</si>
  <si>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</si>
  <si>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</si>
  <si>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</si>
  <si>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</si>
  <si>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</si>
  <si>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</si>
  <si>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</si>
  <si>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</si>
  <si>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</si>
  <si>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</si>
  <si>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</si>
  <si>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</si>
  <si>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</si>
  <si>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</si>
  <si>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</si>
  <si>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</si>
  <si>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</si>
  <si>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</si>
  <si>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</si>
  <si>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</si>
  <si>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</si>
  <si>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</si>
  <si>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</si>
  <si>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</si>
  <si>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</si>
  <si>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</si>
  <si>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</si>
  <si>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</si>
  <si>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</si>
  <si>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</si>
  <si>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</si>
  <si>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</si>
  <si>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</si>
  <si>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</si>
  <si>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</si>
  <si>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</si>
  <si>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</si>
  <si>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</si>
  <si>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</si>
  <si>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</si>
  <si>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</si>
  <si>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</si>
  <si>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</si>
  <si>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</si>
  <si>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</si>
  <si>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</si>
  <si>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</si>
  <si>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</si>
  <si>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</si>
  <si>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</si>
  <si>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</si>
  <si>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</si>
  <si>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</si>
  <si>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</si>
  <si>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</si>
  <si>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</si>
  <si>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</si>
  <si>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</si>
  <si>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</si>
  <si>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</si>
  <si>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</si>
  <si>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</si>
  <si>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</si>
  <si>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3.39</t>
  </si>
  <si>
    <t>▲ 3.72</t>
  </si>
  <si>
    <t>▲ 2.15</t>
  </si>
  <si>
    <t>水道事業会計</t>
  </si>
  <si>
    <t>一般会計</t>
  </si>
  <si>
    <t>下水道事業会計</t>
  </si>
  <si>
    <t>介護保険特別会計（介護サービス事業勘定）</t>
  </si>
  <si>
    <t>後期高齢者医療特別会計</t>
  </si>
  <si>
    <t>墓地事業特別会計</t>
  </si>
  <si>
    <t>学校給食特別会計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</si>
  <si>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</si>
  <si>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</si>
  <si>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</si>
  <si>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</si>
  <si>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</si>
  <si>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</si>
  <si>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</si>
  <si>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</si>
  <si>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</si>
  <si>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</si>
  <si>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</si>
  <si>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</si>
  <si>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</si>
  <si>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</si>
  <si>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</si>
  <si>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</si>
  <si>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</si>
  <si>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</si>
  <si>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新清掃施設建設基金</t>
    <rPh sb="0" eb="1">
      <t>シン</t>
    </rPh>
    <rPh sb="1" eb="3">
      <t>セイソウ</t>
    </rPh>
    <rPh sb="3" eb="5">
      <t>シセツ</t>
    </rPh>
    <rPh sb="5" eb="7">
      <t>ケンセツ</t>
    </rPh>
    <rPh sb="7" eb="9">
      <t>キキン</t>
    </rPh>
    <phoneticPr fontId="5"/>
  </si>
  <si>
    <t>地域振興基金</t>
    <rPh sb="0" eb="2">
      <t>チイキ</t>
    </rPh>
    <rPh sb="2" eb="4">
      <t>シンコウ</t>
    </rPh>
    <rPh sb="4" eb="6">
      <t>キキン</t>
    </rPh>
    <phoneticPr fontId="5"/>
  </si>
  <si>
    <t>ふるさと基金</t>
    <rPh sb="4" eb="6">
      <t>キキン</t>
    </rPh>
    <phoneticPr fontId="5"/>
  </si>
  <si>
    <t>環境施設整備基金</t>
    <rPh sb="0" eb="2">
      <t>カンキョウ</t>
    </rPh>
    <rPh sb="2" eb="4">
      <t>シセツ</t>
    </rPh>
    <rPh sb="4" eb="6">
      <t>セイビ</t>
    </rPh>
    <rPh sb="6" eb="8">
      <t>キキン</t>
    </rPh>
    <phoneticPr fontId="5"/>
  </si>
  <si>
    <t>みどりのふるさと応援基金</t>
    <rPh sb="8" eb="10">
      <t>オウエン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</si>
  <si>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</si>
  <si>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</si>
  <si>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</si>
  <si>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昭和５０年代の真美ヶ丘地区の宅地開発に建てられた施設等老朽化した施設の大規模改修や継続的な道路改修に起債を充当しており、将来負担比率は類似団体平均値を大きく上回っている。
今後施設の更新が近づくことから、公共施設等総合管理計画等を考慮し、建て替え時期の検討をする。</t>
    <rPh sb="67" eb="69">
      <t>ルイジ</t>
    </rPh>
    <rPh sb="69" eb="71">
      <t>ダンタイ</t>
    </rPh>
    <rPh sb="71" eb="74">
      <t>ヘイキンチ</t>
    </rPh>
    <rPh sb="75" eb="76">
      <t>オオ</t>
    </rPh>
    <rPh sb="78" eb="80">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</si>
  <si>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</si>
  <si>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</si>
  <si>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</si>
  <si>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</si>
  <si>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</si>
  <si>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</si>
  <si>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これまで人口増加に伴う社会基盤整備として、継続的に投資的事業を推進してきたため将来負担比率が高くなっている。
今後施設の更新が近づくことから、公共施設等総合管理計画等に沿い投資的事業の抑制をしつつ、必要最低限の借入により将来負担比率及び公債費を軽減していく。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</si>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</sst>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4BF4-43AA-8359-E2534C19F5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45861</c:v>
                </c:pt>
                <c:pt idx="1">
                  <c:v>50382</c:v>
                </c:pt>
                <c:pt idx="2">
                  <c:v>49922</c:v>
                </c:pt>
                <c:pt idx="3">
                  <c:v>14830</c:v>
                </c:pt>
                <c:pt idx="4">
                  <c:v>14868</c:v>
                </c:pt>
              </c:numCache>
            </c:numRef>
          </c:val>
          <c:smooth val="0"/>
          <c:extLst xmlns:c16r2="http://schemas.microsoft.com/office/drawing/2015/06/chart">
            <c:ext xmlns:c16="http://schemas.microsoft.com/office/drawing/2014/chart" uri="{C3380CC4-5D6E-409C-BE32-E72D297353CC}">
              <c16:uniqueId val="{00000001-4BF4-43AA-8359-E2534C19F585}"/>
            </c:ext>
          </c:extLst>
        </c:ser>
        <c:dLbls>
          <c:showLegendKey val="0"/>
          <c:showVal val="0"/>
          <c:showCatName val="0"/>
          <c:showSerName val="0"/>
          <c:showPercent val="0"/>
          <c:showBubbleSize val="0"/>
        </c:dLbls>
        <c:marker val="1"/>
        <c:smooth val="0"/>
        <c:axId val="363515752"/>
        <c:axId val="363518104"/>
      </c:lineChart>
      <c:catAx>
        <c:axId val="363515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518104"/>
        <c:crosses val="autoZero"/>
        <c:auto val="1"/>
        <c:lblAlgn val="ctr"/>
        <c:lblOffset val="100"/>
        <c:tickLblSkip val="1"/>
        <c:tickMarkSkip val="1"/>
        <c:noMultiLvlLbl val="0"/>
      </c:catAx>
      <c:valAx>
        <c:axId val="3635181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515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8.99</c:v>
                </c:pt>
                <c:pt idx="1">
                  <c:v>5.71</c:v>
                </c:pt>
                <c:pt idx="2">
                  <c:v>3.47</c:v>
                </c:pt>
                <c:pt idx="3">
                  <c:v>3.77</c:v>
                </c:pt>
                <c:pt idx="4">
                  <c:v>4.4800000000000004</c:v>
                </c:pt>
              </c:numCache>
            </c:numRef>
          </c:val>
          <c:extLst xmlns:c16r2="http://schemas.microsoft.com/office/drawing/2015/06/chart">
            <c:ext xmlns:c16="http://schemas.microsoft.com/office/drawing/2014/chart" uri="{C3380CC4-5D6E-409C-BE32-E72D297353CC}">
              <c16:uniqueId val="{00000000-1529-4D6F-AEA3-089537078E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c:v>
                </c:pt>
                <c:pt idx="1">
                  <c:v>26.14</c:v>
                </c:pt>
                <c:pt idx="2">
                  <c:v>24.6</c:v>
                </c:pt>
                <c:pt idx="3">
                  <c:v>24.22</c:v>
                </c:pt>
                <c:pt idx="4">
                  <c:v>21.76</c:v>
                </c:pt>
              </c:numCache>
            </c:numRef>
          </c:val>
          <c:extLst xmlns:c16r2="http://schemas.microsoft.com/office/drawing/2015/06/chart">
            <c:ext xmlns:c16="http://schemas.microsoft.com/office/drawing/2014/chart" uri="{C3380CC4-5D6E-409C-BE32-E72D297353CC}">
              <c16:uniqueId val="{00000001-1529-4D6F-AEA3-089537078EA1}"/>
            </c:ext>
          </c:extLst>
        </c:ser>
        <c:dLbls>
          <c:showLegendKey val="0"/>
          <c:showVal val="0"/>
          <c:showCatName val="0"/>
          <c:showSerName val="0"/>
          <c:showPercent val="0"/>
          <c:showBubbleSize val="0"/>
        </c:dLbls>
        <c:gapWidth val="250"/>
        <c:overlap val="100"/>
        <c:axId val="500094776"/>
        <c:axId val="500091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-3.39</c:v>
                </c:pt>
                <c:pt idx="2">
                  <c:v>-3.72</c:v>
                </c:pt>
                <c:pt idx="3">
                  <c:v>0.37</c:v>
                </c:pt>
                <c:pt idx="4">
                  <c:v>-2.15</c:v>
                </c:pt>
              </c:numCache>
            </c:numRef>
          </c:val>
          <c:smooth val="0"/>
          <c:extLst xmlns:c16r2="http://schemas.microsoft.com/office/drawing/2015/06/chart">
            <c:ext xmlns:c16="http://schemas.microsoft.com/office/drawing/2014/chart" uri="{C3380CC4-5D6E-409C-BE32-E72D297353CC}">
              <c16:uniqueId val="{00000002-1529-4D6F-AEA3-089537078EA1}"/>
            </c:ext>
          </c:extLst>
        </c:ser>
        <c:dLbls>
          <c:showLegendKey val="0"/>
          <c:showVal val="0"/>
          <c:showCatName val="0"/>
          <c:showSerName val="0"/>
          <c:showPercent val="0"/>
          <c:showBubbleSize val="0"/>
        </c:dLbls>
        <c:marker val="1"/>
        <c:smooth val="0"/>
        <c:axId val="500094776"/>
        <c:axId val="500091640"/>
      </c:lineChart>
      <c:catAx>
        <c:axId val="50009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091640"/>
        <c:crosses val="autoZero"/>
        <c:auto val="1"/>
        <c:lblAlgn val="ctr"/>
        <c:lblOffset val="100"/>
        <c:tickLblSkip val="1"/>
        <c:tickMarkSkip val="1"/>
        <c:noMultiLvlLbl val="0"/>
      </c:catAx>
      <c:valAx>
        <c:axId val="500091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9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1.21</c:v>
                </c:pt>
                <c:pt idx="2">
                  <c:v>#N/A</c:v>
                </c:pt>
                <c:pt idx="3">
                  <c:v>2.1</c:v>
                </c:pt>
                <c:pt idx="4">
                  <c:v>#N/A</c:v>
                </c:pt>
                <c:pt idx="5">
                  <c:v>1.86</c:v>
                </c:pt>
                <c:pt idx="6">
                  <c:v>#N/A</c:v>
                </c:pt>
                <c:pt idx="7">
                  <c:v>0.44</c:v>
                </c:pt>
                <c:pt idx="8">
                  <c:v>#N/A</c:v>
                </c:pt>
                <c:pt idx="9">
                  <c:v>0</c:v>
                </c:pt>
              </c:numCache>
            </c:numRef>
          </c:val>
          <c:extLst xmlns:c16r2="http://schemas.microsoft.com/office/drawing/2015/06/chart">
            <c:ext xmlns:c16="http://schemas.microsoft.com/office/drawing/2014/chart" uri="{C3380CC4-5D6E-409C-BE32-E72D297353CC}">
              <c16:uniqueId val="{00000000-2C80-4991-A3F7-721B28C3F3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C80-4991-A3F7-721B28C3F3F5}"/>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2-2C80-4991-A3F7-721B28C3F3F5}"/>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C80-4991-A3F7-721B28C3F3F5}"/>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2C80-4991-A3F7-721B28C3F3F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2C80-4991-A3F7-721B28C3F3F5}"/>
            </c:ext>
          </c:extLst>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6-2C80-4991-A3F7-721B28C3F3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0.72</c:v>
                </c:pt>
                <c:pt idx="8">
                  <c:v>#N/A</c:v>
                </c:pt>
                <c:pt idx="9">
                  <c:v>0.76</c:v>
                </c:pt>
              </c:numCache>
            </c:numRef>
          </c:val>
          <c:extLst xmlns:c16r2="http://schemas.microsoft.com/office/drawing/2015/06/chart">
            <c:ext xmlns:c16="http://schemas.microsoft.com/office/drawing/2014/chart" uri="{C3380CC4-5D6E-409C-BE32-E72D297353CC}">
              <c16:uniqueId val="{00000007-2C80-4991-A3F7-721B28C3F3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8.99</c:v>
                </c:pt>
                <c:pt idx="2">
                  <c:v>#N/A</c:v>
                </c:pt>
                <c:pt idx="3">
                  <c:v>5.7</c:v>
                </c:pt>
                <c:pt idx="4">
                  <c:v>#N/A</c:v>
                </c:pt>
                <c:pt idx="5">
                  <c:v>3.47</c:v>
                </c:pt>
                <c:pt idx="6">
                  <c:v>#N/A</c:v>
                </c:pt>
                <c:pt idx="7">
                  <c:v>3.76</c:v>
                </c:pt>
                <c:pt idx="8">
                  <c:v>#N/A</c:v>
                </c:pt>
                <c:pt idx="9">
                  <c:v>4.47</c:v>
                </c:pt>
              </c:numCache>
            </c:numRef>
          </c:val>
          <c:extLst xmlns:c16r2="http://schemas.microsoft.com/office/drawing/2015/06/chart">
            <c:ext xmlns:c16="http://schemas.microsoft.com/office/drawing/2014/chart" uri="{C3380CC4-5D6E-409C-BE32-E72D297353CC}">
              <c16:uniqueId val="{00000008-2C80-4991-A3F7-721B28C3F3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36.32</c:v>
                </c:pt>
                <c:pt idx="2">
                  <c:v>#N/A</c:v>
                </c:pt>
                <c:pt idx="3">
                  <c:v>32.65</c:v>
                </c:pt>
                <c:pt idx="4">
                  <c:v>#N/A</c:v>
                </c:pt>
                <c:pt idx="5">
                  <c:v>29.21</c:v>
                </c:pt>
                <c:pt idx="6">
                  <c:v>#N/A</c:v>
                </c:pt>
                <c:pt idx="7">
                  <c:v>26.1</c:v>
                </c:pt>
                <c:pt idx="8">
                  <c:v>#N/A</c:v>
                </c:pt>
                <c:pt idx="9">
                  <c:v>27.61</c:v>
                </c:pt>
              </c:numCache>
            </c:numRef>
          </c:val>
          <c:extLst xmlns:c16r2="http://schemas.microsoft.com/office/drawing/2015/06/chart">
            <c:ext xmlns:c16="http://schemas.microsoft.com/office/drawing/2014/chart" uri="{C3380CC4-5D6E-409C-BE32-E72D297353CC}">
              <c16:uniqueId val="{00000009-2C80-4991-A3F7-721B28C3F3F5}"/>
            </c:ext>
          </c:extLst>
        </c:ser>
        <c:dLbls>
          <c:showLegendKey val="0"/>
          <c:showVal val="0"/>
          <c:showCatName val="0"/>
          <c:showSerName val="0"/>
          <c:showPercent val="0"/>
          <c:showBubbleSize val="0"/>
        </c:dLbls>
        <c:gapWidth val="150"/>
        <c:overlap val="100"/>
        <c:axId val="500093208"/>
        <c:axId val="500091248"/>
      </c:barChart>
      <c:catAx>
        <c:axId val="50009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091248"/>
        <c:crosses val="autoZero"/>
        <c:auto val="1"/>
        <c:lblAlgn val="ctr"/>
        <c:lblOffset val="100"/>
        <c:tickLblSkip val="1"/>
        <c:tickMarkSkip val="1"/>
        <c:noMultiLvlLbl val="0"/>
      </c:catAx>
      <c:valAx>
        <c:axId val="50009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93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1287</c:v>
                </c:pt>
                <c:pt idx="5">
                  <c:v>1112</c:v>
                </c:pt>
                <c:pt idx="8">
                  <c:v>1106</c:v>
                </c:pt>
                <c:pt idx="11">
                  <c:v>1030</c:v>
                </c:pt>
                <c:pt idx="14">
                  <c:v>1010</c:v>
                </c:pt>
              </c:numCache>
            </c:numRef>
          </c:val>
          <c:extLst xmlns:c16r2="http://schemas.microsoft.com/office/drawing/2015/06/chart">
            <c:ext xmlns:c16="http://schemas.microsoft.com/office/drawing/2014/chart" uri="{C3380CC4-5D6E-409C-BE32-E72D297353CC}">
              <c16:uniqueId val="{00000000-8DCD-46EF-A056-2707D3FDBE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DCD-46EF-A056-2707D3FDBE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119</c:v>
                </c:pt>
                <c:pt idx="3">
                  <c:v>86</c:v>
                </c:pt>
                <c:pt idx="6">
                  <c:v>85</c:v>
                </c:pt>
                <c:pt idx="9">
                  <c:v>11</c:v>
                </c:pt>
                <c:pt idx="12">
                  <c:v>11</c:v>
                </c:pt>
              </c:numCache>
            </c:numRef>
          </c:val>
          <c:extLst xmlns:c16r2="http://schemas.microsoft.com/office/drawing/2015/06/chart">
            <c:ext xmlns:c16="http://schemas.microsoft.com/office/drawing/2014/chart" uri="{C3380CC4-5D6E-409C-BE32-E72D297353CC}">
              <c16:uniqueId val="{00000002-8DCD-46EF-A056-2707D3FDBE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202</c:v>
                </c:pt>
                <c:pt idx="3">
                  <c:v>183</c:v>
                </c:pt>
                <c:pt idx="6">
                  <c:v>163</c:v>
                </c:pt>
                <c:pt idx="9">
                  <c:v>111</c:v>
                </c:pt>
                <c:pt idx="12">
                  <c:v>110</c:v>
                </c:pt>
              </c:numCache>
            </c:numRef>
          </c:val>
          <c:extLst xmlns:c16r2="http://schemas.microsoft.com/office/drawing/2015/06/chart">
            <c:ext xmlns:c16="http://schemas.microsoft.com/office/drawing/2014/chart" uri="{C3380CC4-5D6E-409C-BE32-E72D297353CC}">
              <c16:uniqueId val="{00000003-8DCD-46EF-A056-2707D3FDBE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305</c:v>
                </c:pt>
                <c:pt idx="3">
                  <c:v>328</c:v>
                </c:pt>
                <c:pt idx="6">
                  <c:v>309</c:v>
                </c:pt>
                <c:pt idx="9">
                  <c:v>286</c:v>
                </c:pt>
                <c:pt idx="12">
                  <c:v>264</c:v>
                </c:pt>
              </c:numCache>
            </c:numRef>
          </c:val>
          <c:extLst xmlns:c16r2="http://schemas.microsoft.com/office/drawing/2015/06/chart">
            <c:ext xmlns:c16="http://schemas.microsoft.com/office/drawing/2014/chart" uri="{C3380CC4-5D6E-409C-BE32-E72D297353CC}">
              <c16:uniqueId val="{00000004-8DCD-46EF-A056-2707D3FDBE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CD-46EF-A056-2707D3FDBE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DCD-46EF-A056-2707D3FDBE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1257</c:v>
                </c:pt>
                <c:pt idx="3">
                  <c:v>1004</c:v>
                </c:pt>
                <c:pt idx="6">
                  <c:v>1107</c:v>
                </c:pt>
                <c:pt idx="9">
                  <c:v>1115</c:v>
                </c:pt>
                <c:pt idx="12">
                  <c:v>1143</c:v>
                </c:pt>
              </c:numCache>
            </c:numRef>
          </c:val>
          <c:extLst xmlns:c16r2="http://schemas.microsoft.com/office/drawing/2015/06/chart">
            <c:ext xmlns:c16="http://schemas.microsoft.com/office/drawing/2014/chart" uri="{C3380CC4-5D6E-409C-BE32-E72D297353CC}">
              <c16:uniqueId val="{00000007-8DCD-46EF-A056-2707D3FDBE35}"/>
            </c:ext>
          </c:extLst>
        </c:ser>
        <c:dLbls>
          <c:showLegendKey val="0"/>
          <c:showVal val="0"/>
          <c:showCatName val="0"/>
          <c:showSerName val="0"/>
          <c:showPercent val="0"/>
          <c:showBubbleSize val="0"/>
        </c:dLbls>
        <c:gapWidth val="100"/>
        <c:overlap val="100"/>
        <c:axId val="500094384"/>
        <c:axId val="500090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596</c:v>
                </c:pt>
                <c:pt idx="2">
                  <c:v>#N/A</c:v>
                </c:pt>
                <c:pt idx="3">
                  <c:v>#N/A</c:v>
                </c:pt>
                <c:pt idx="4">
                  <c:v>489</c:v>
                </c:pt>
                <c:pt idx="5">
                  <c:v>#N/A</c:v>
                </c:pt>
                <c:pt idx="6">
                  <c:v>#N/A</c:v>
                </c:pt>
                <c:pt idx="7">
                  <c:v>558</c:v>
                </c:pt>
                <c:pt idx="8">
                  <c:v>#N/A</c:v>
                </c:pt>
                <c:pt idx="9">
                  <c:v>#N/A</c:v>
                </c:pt>
                <c:pt idx="10">
                  <c:v>493</c:v>
                </c:pt>
                <c:pt idx="11">
                  <c:v>#N/A</c:v>
                </c:pt>
                <c:pt idx="12">
                  <c:v>#N/A</c:v>
                </c:pt>
                <c:pt idx="13">
                  <c:v>518</c:v>
                </c:pt>
                <c:pt idx="14">
                  <c:v>#N/A</c:v>
                </c:pt>
              </c:numCache>
            </c:numRef>
          </c:val>
          <c:smooth val="0"/>
          <c:extLst xmlns:c16r2="http://schemas.microsoft.com/office/drawing/2015/06/chart">
            <c:ext xmlns:c16="http://schemas.microsoft.com/office/drawing/2014/chart" uri="{C3380CC4-5D6E-409C-BE32-E72D297353CC}">
              <c16:uniqueId val="{00000008-8DCD-46EF-A056-2707D3FDBE35}"/>
            </c:ext>
          </c:extLst>
        </c:ser>
        <c:dLbls>
          <c:showLegendKey val="0"/>
          <c:showVal val="0"/>
          <c:showCatName val="0"/>
          <c:showSerName val="0"/>
          <c:showPercent val="0"/>
          <c:showBubbleSize val="0"/>
        </c:dLbls>
        <c:marker val="1"/>
        <c:smooth val="0"/>
        <c:axId val="500094384"/>
        <c:axId val="500090856"/>
      </c:lineChart>
      <c:catAx>
        <c:axId val="50009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090856"/>
        <c:crosses val="autoZero"/>
        <c:auto val="1"/>
        <c:lblAlgn val="ctr"/>
        <c:lblOffset val="100"/>
        <c:tickLblSkip val="1"/>
        <c:tickMarkSkip val="1"/>
        <c:noMultiLvlLbl val="0"/>
      </c:catAx>
      <c:valAx>
        <c:axId val="50009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9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12065</c:v>
                </c:pt>
                <c:pt idx="5">
                  <c:v>12235</c:v>
                </c:pt>
                <c:pt idx="8">
                  <c:v>11745</c:v>
                </c:pt>
                <c:pt idx="11">
                  <c:v>11599</c:v>
                </c:pt>
                <c:pt idx="14">
                  <c:v>11339</c:v>
                </c:pt>
              </c:numCache>
            </c:numRef>
          </c:val>
          <c:extLst xmlns:c16r2="http://schemas.microsoft.com/office/drawing/2015/06/chart">
            <c:ext xmlns:c16="http://schemas.microsoft.com/office/drawing/2014/chart" uri="{C3380CC4-5D6E-409C-BE32-E72D297353CC}">
              <c16:uniqueId val="{00000000-9E0E-4E10-B4C2-F5A003C3F1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E0E-4E10-B4C2-F5A003C3F1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2949</c:v>
                </c:pt>
                <c:pt idx="5">
                  <c:v>2966</c:v>
                </c:pt>
                <c:pt idx="8">
                  <c:v>2903</c:v>
                </c:pt>
                <c:pt idx="11">
                  <c:v>2962</c:v>
                </c:pt>
                <c:pt idx="14">
                  <c:v>2808</c:v>
                </c:pt>
              </c:numCache>
            </c:numRef>
          </c:val>
          <c:extLst xmlns:c16r2="http://schemas.microsoft.com/office/drawing/2015/06/chart">
            <c:ext xmlns:c16="http://schemas.microsoft.com/office/drawing/2014/chart" uri="{C3380CC4-5D6E-409C-BE32-E72D297353CC}">
              <c16:uniqueId val="{00000002-9E0E-4E10-B4C2-F5A003C3F1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0E-4E10-B4C2-F5A003C3F1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0E-4E10-B4C2-F5A003C3F1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0E-4E10-B4C2-F5A003C3F1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2043</c:v>
                </c:pt>
                <c:pt idx="3">
                  <c:v>1836</c:v>
                </c:pt>
                <c:pt idx="6">
                  <c:v>1692</c:v>
                </c:pt>
                <c:pt idx="9">
                  <c:v>1640</c:v>
                </c:pt>
                <c:pt idx="12">
                  <c:v>1484</c:v>
                </c:pt>
              </c:numCache>
            </c:numRef>
          </c:val>
          <c:extLst xmlns:c16r2="http://schemas.microsoft.com/office/drawing/2015/06/chart">
            <c:ext xmlns:c16="http://schemas.microsoft.com/office/drawing/2014/chart" uri="{C3380CC4-5D6E-409C-BE32-E72D297353CC}">
              <c16:uniqueId val="{00000006-9E0E-4E10-B4C2-F5A003C3F1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774</c:v>
                </c:pt>
                <c:pt idx="3">
                  <c:v>628</c:v>
                </c:pt>
                <c:pt idx="6">
                  <c:v>512</c:v>
                </c:pt>
                <c:pt idx="9">
                  <c:v>466</c:v>
                </c:pt>
                <c:pt idx="12">
                  <c:v>405</c:v>
                </c:pt>
              </c:numCache>
            </c:numRef>
          </c:val>
          <c:extLst xmlns:c16r2="http://schemas.microsoft.com/office/drawing/2015/06/chart">
            <c:ext xmlns:c16="http://schemas.microsoft.com/office/drawing/2014/chart" uri="{C3380CC4-5D6E-409C-BE32-E72D297353CC}">
              <c16:uniqueId val="{00000007-9E0E-4E10-B4C2-F5A003C3F1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4453</c:v>
                </c:pt>
                <c:pt idx="3">
                  <c:v>4373</c:v>
                </c:pt>
                <c:pt idx="6">
                  <c:v>4188</c:v>
                </c:pt>
                <c:pt idx="9">
                  <c:v>4662</c:v>
                </c:pt>
                <c:pt idx="12">
                  <c:v>4522</c:v>
                </c:pt>
              </c:numCache>
            </c:numRef>
          </c:val>
          <c:extLst xmlns:c16r2="http://schemas.microsoft.com/office/drawing/2015/06/chart">
            <c:ext xmlns:c16="http://schemas.microsoft.com/office/drawing/2014/chart" uri="{C3380CC4-5D6E-409C-BE32-E72D297353CC}">
              <c16:uniqueId val="{00000008-9E0E-4E10-B4C2-F5A003C3F1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238</c:v>
                </c:pt>
                <c:pt idx="3">
                  <c:v>152</c:v>
                </c:pt>
                <c:pt idx="6">
                  <c:v>67</c:v>
                </c:pt>
                <c:pt idx="9">
                  <c:v>56</c:v>
                </c:pt>
                <c:pt idx="12">
                  <c:v>46</c:v>
                </c:pt>
              </c:numCache>
            </c:numRef>
          </c:val>
          <c:extLst xmlns:c16r2="http://schemas.microsoft.com/office/drawing/2015/06/chart">
            <c:ext xmlns:c16="http://schemas.microsoft.com/office/drawing/2014/chart" uri="{C3380CC4-5D6E-409C-BE32-E72D297353CC}">
              <c16:uniqueId val="{00000009-9E0E-4E10-B4C2-F5A003C3F1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11015</c:v>
                </c:pt>
                <c:pt idx="3">
                  <c:v>11129</c:v>
                </c:pt>
                <c:pt idx="6">
                  <c:v>11479</c:v>
                </c:pt>
                <c:pt idx="9">
                  <c:v>11282</c:v>
                </c:pt>
                <c:pt idx="12">
                  <c:v>10767</c:v>
                </c:pt>
              </c:numCache>
            </c:numRef>
          </c:val>
          <c:extLst xmlns:c16r2="http://schemas.microsoft.com/office/drawing/2015/06/chart">
            <c:ext xmlns:c16="http://schemas.microsoft.com/office/drawing/2014/chart" uri="{C3380CC4-5D6E-409C-BE32-E72D297353CC}">
              <c16:uniqueId val="{0000000A-9E0E-4E10-B4C2-F5A003C3F15C}"/>
            </c:ext>
          </c:extLst>
        </c:ser>
        <c:dLbls>
          <c:showLegendKey val="0"/>
          <c:showVal val="0"/>
          <c:showCatName val="0"/>
          <c:showSerName val="0"/>
          <c:showPercent val="0"/>
          <c:showBubbleSize val="0"/>
        </c:dLbls>
        <c:gapWidth val="100"/>
        <c:overlap val="100"/>
        <c:axId val="500089680"/>
        <c:axId val="500090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3508</c:v>
                </c:pt>
                <c:pt idx="2">
                  <c:v>#N/A</c:v>
                </c:pt>
                <c:pt idx="3">
                  <c:v>#N/A</c:v>
                </c:pt>
                <c:pt idx="4">
                  <c:v>2917</c:v>
                </c:pt>
                <c:pt idx="5">
                  <c:v>#N/A</c:v>
                </c:pt>
                <c:pt idx="6">
                  <c:v>#N/A</c:v>
                </c:pt>
                <c:pt idx="7">
                  <c:v>3290</c:v>
                </c:pt>
                <c:pt idx="8">
                  <c:v>#N/A</c:v>
                </c:pt>
                <c:pt idx="9">
                  <c:v>#N/A</c:v>
                </c:pt>
                <c:pt idx="10">
                  <c:v>3545</c:v>
                </c:pt>
                <c:pt idx="11">
                  <c:v>#N/A</c:v>
                </c:pt>
                <c:pt idx="12">
                  <c:v>#N/A</c:v>
                </c:pt>
                <c:pt idx="13">
                  <c:v>3076</c:v>
                </c:pt>
                <c:pt idx="14">
                  <c:v>#N/A</c:v>
                </c:pt>
              </c:numCache>
            </c:numRef>
          </c:val>
          <c:smooth val="0"/>
          <c:extLst xmlns:c16r2="http://schemas.microsoft.com/office/drawing/2015/06/chart">
            <c:ext xmlns:c16="http://schemas.microsoft.com/office/drawing/2014/chart" uri="{C3380CC4-5D6E-409C-BE32-E72D297353CC}">
              <c16:uniqueId val="{0000000B-9E0E-4E10-B4C2-F5A003C3F15C}"/>
            </c:ext>
          </c:extLst>
        </c:ser>
        <c:dLbls>
          <c:showLegendKey val="0"/>
          <c:showVal val="0"/>
          <c:showCatName val="0"/>
          <c:showSerName val="0"/>
          <c:showPercent val="0"/>
          <c:showBubbleSize val="0"/>
        </c:dLbls>
        <c:marker val="1"/>
        <c:smooth val="0"/>
        <c:axId val="500089680"/>
        <c:axId val="500090072"/>
      </c:lineChart>
      <c:catAx>
        <c:axId val="50008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090072"/>
        <c:crosses val="autoZero"/>
        <c:auto val="1"/>
        <c:lblAlgn val="ctr"/>
        <c:lblOffset val="100"/>
        <c:tickLblSkip val="1"/>
        <c:tickMarkSkip val="1"/>
        <c:noMultiLvlLbl val="0"/>
      </c:catAx>
      <c:valAx>
        <c:axId val="50009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8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1813</c:v>
                </c:pt>
                <c:pt idx="1">
                  <c:v>1815</c:v>
                </c:pt>
                <c:pt idx="2">
                  <c:v>1607</c:v>
                </c:pt>
              </c:numCache>
            </c:numRef>
          </c:val>
          <c:extLst xmlns:c16r2="http://schemas.microsoft.com/office/drawing/2015/06/chart">
            <c:ext xmlns:c16="http://schemas.microsoft.com/office/drawing/2014/chart" uri="{C3380CC4-5D6E-409C-BE32-E72D297353CC}">
              <c16:uniqueId val="{00000000-C16A-48E2-B77A-23E6CEDC48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228</c:v>
                </c:pt>
                <c:pt idx="1">
                  <c:v>248</c:v>
                </c:pt>
                <c:pt idx="2">
                  <c:v>268</c:v>
                </c:pt>
              </c:numCache>
            </c:numRef>
          </c:val>
          <c:extLst xmlns:c16r2="http://schemas.microsoft.com/office/drawing/2015/06/chart">
            <c:ext xmlns:c16="http://schemas.microsoft.com/office/drawing/2014/chart" uri="{C3380CC4-5D6E-409C-BE32-E72D297353CC}">
              <c16:uniqueId val="{00000001-C16A-48E2-B77A-23E6CEDC48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733</c:v>
                </c:pt>
                <c:pt idx="1">
                  <c:v>770</c:v>
                </c:pt>
                <c:pt idx="2">
                  <c:v>804</c:v>
                </c:pt>
              </c:numCache>
            </c:numRef>
          </c:val>
          <c:extLst xmlns:c16r2="http://schemas.microsoft.com/office/drawing/2015/06/chart">
            <c:ext xmlns:c16="http://schemas.microsoft.com/office/drawing/2014/chart" uri="{C3380CC4-5D6E-409C-BE32-E72D297353CC}">
              <c16:uniqueId val="{00000002-C16A-48E2-B77A-23E6CEDC48DC}"/>
            </c:ext>
          </c:extLst>
        </c:ser>
        <c:dLbls>
          <c:showLegendKey val="0"/>
          <c:showVal val="0"/>
          <c:showCatName val="0"/>
          <c:showSerName val="0"/>
          <c:showPercent val="0"/>
          <c:showBubbleSize val="0"/>
        </c:dLbls>
        <c:gapWidth val="120"/>
        <c:overlap val="100"/>
        <c:axId val="500095560"/>
        <c:axId val="500090464"/>
      </c:barChart>
      <c:catAx>
        <c:axId val="50009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090464"/>
        <c:crosses val="autoZero"/>
        <c:auto val="1"/>
        <c:lblAlgn val="ctr"/>
        <c:lblOffset val="100"/>
        <c:tickLblSkip val="1"/>
        <c:tickMarkSkip val="1"/>
        <c:noMultiLvlLbl val="0"/>
      </c:catAx>
      <c:valAx>
        <c:axId val="500090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09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14-4263-8151-50F6907E4B87}"/>
                </c:ext>
                <c:ext xmlns:c15="http://schemas.microsoft.com/office/drawing/2012/chart" uri="{CE6537A1-D6FC-4f65-9D91-7224C49458BB}">
                  <c15:layout/>
                  <c15:dlblFieldTable>
                    <c15:dlblFTEntry>
                      <c15:txfldGUID>{250A0404-28F1-418F-B7B6-C2DEE6296E6D}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14-4263-8151-50F6907E4B87}"/>
                </c:ext>
                <c:ext xmlns:c15="http://schemas.microsoft.com/office/drawing/2012/chart" uri="{CE6537A1-D6FC-4f65-9D91-7224C49458BB}">
                  <c15:dlblFieldTable>
                    <c15:dlblFTEntry>
                      <c15:txfldGUID>{BD2304BD-588F-4528-9B7F-49C1AFC55EB2}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14-4263-8151-50F6907E4B87}"/>
                </c:ext>
                <c:ext xmlns:c15="http://schemas.microsoft.com/office/drawing/2012/chart" uri="{CE6537A1-D6FC-4f65-9D91-7224C49458BB}">
                  <c15:dlblFieldTable>
                    <c15:dlblFTEntry>
                      <c15:txfldGUID>{44178708-CD83-476A-8052-2CAE402F7B60}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14-4263-8151-50F6907E4B87}"/>
                </c:ext>
                <c:ext xmlns:c15="http://schemas.microsoft.com/office/drawing/2012/chart" uri="{CE6537A1-D6FC-4f65-9D91-7224C49458BB}">
                  <c15:dlblFieldTable>
                    <c15:dlblFTEntry>
                      <c15:txfldGUID>{87CC7CD0-07AF-45CA-8E93-DA0A775684FA}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14-4263-8151-50F6907E4B87}"/>
                </c:ext>
                <c:ext xmlns:c15="http://schemas.microsoft.com/office/drawing/2012/chart" uri="{CE6537A1-D6FC-4f65-9D91-7224C49458BB}">
                  <c15:dlblFieldTable>
                    <c15:dlblFTEntry>
                      <c15:txfldGUID>{CC81965D-A80B-4C17-B6B8-86B6C021FE1A}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14-4263-8151-50F6907E4B87}"/>
                </c:ext>
                <c:ext xmlns:c15="http://schemas.microsoft.com/office/drawing/2012/chart" uri="{CE6537A1-D6FC-4f65-9D91-7224C49458BB}">
                  <c15:layout/>
                  <c15:dlblFieldTable>
                    <c15:dlblFTEntry>
                      <c15:txfldGUID>{9AD06184-0CA6-4774-9C50-A857DF5CDF54}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14-4263-8151-50F6907E4B87}"/>
                </c:ext>
                <c:ext xmlns:c15="http://schemas.microsoft.com/office/drawing/2012/chart" uri="{CE6537A1-D6FC-4f65-9D91-7224C49458BB}">
                  <c15:layout/>
                  <c15:dlblFieldTable>
                    <c15:dlblFTEntry>
                      <c15:txfldGUID>{8E3A745A-B7E4-4E24-B2F4-7AC9A377BC95}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14-4263-8151-50F6907E4B87}"/>
                </c:ext>
                <c:ext xmlns:c15="http://schemas.microsoft.com/office/drawing/2012/chart" uri="{CE6537A1-D6FC-4f65-9D91-7224C49458BB}">
                  <c15:layout/>
                  <c15:dlblFieldTable>
                    <c15:dlblFTEntry>
                      <c15:txfldGUID>{47E4C347-BF7D-4B36-928C-1A510DE100D2}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14-4263-8151-50F6907E4B87}"/>
                </c:ext>
                <c:ext xmlns:c15="http://schemas.microsoft.com/office/drawing/2012/chart" uri="{CE6537A1-D6FC-4f65-9D91-7224C49458BB}">
                  <c15:layout/>
                  <c15:dlblFieldTable>
                    <c15:dlblFTEntry>
                      <c15:txfldGUID>{038C8C40-F28D-4F26-B011-72B553F59CB1}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c:v>
                </c:pt>
                <c:pt idx="16">
                  <c:v>64.2</c:v>
                </c:pt>
                <c:pt idx="24">
                  <c:v>65.5</c:v>
                </c:pt>
                <c:pt idx="32">
                  <c:v>66.8</c:v>
                </c:pt>
              </c:numCache>
            </c:numRef>
          </c:xVal>
          <c:yVal>
            <c:numRef>
              <c:f>公会計指標分析・財政指標組合せ分析表!$BP$51:$DC$51</c:f>
              <c:numCache>
                <c:formatCode>#,##0.0;"▲ "#,##0.0</c:formatCode>
                <c:ptCount val="40"/>
                <c:pt idx="0">
                  <c:v>56.7</c:v>
                </c:pt>
                <c:pt idx="8">
                  <c:v>46.7</c:v>
                </c:pt>
                <c:pt idx="16">
                  <c:v>52.5</c:v>
                </c:pt>
                <c:pt idx="24">
                  <c:v>54.8</c:v>
                </c:pt>
                <c:pt idx="32">
                  <c:v>48.2</c:v>
                </c:pt>
              </c:numCache>
            </c:numRef>
          </c:yVal>
          <c:smooth val="0"/>
          <c:extLst xmlns:c16r2="http://schemas.microsoft.com/office/drawing/2015/06/chart">
            <c:ext xmlns:c16="http://schemas.microsoft.com/office/drawing/2014/chart" uri="{C3380CC4-5D6E-409C-BE32-E72D297353CC}">
              <c16:uniqueId val="{00000009-3A14-4263-8151-50F6907E4B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14-4263-8151-50F6907E4B87}"/>
                </c:ext>
                <c:ext xmlns:c15="http://schemas.microsoft.com/office/drawing/2012/chart" uri="{CE6537A1-D6FC-4f65-9D91-7224C49458BB}">
                  <c15:layout/>
                  <c15:dlblFieldTable>
                    <c15:dlblFTEntry>
                      <c15:txfldGUID>{37C06E70-4A7D-47EF-B34A-0334B8CBCE9C}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14-4263-8151-50F6907E4B87}"/>
                </c:ext>
                <c:ext xmlns:c15="http://schemas.microsoft.com/office/drawing/2012/chart" uri="{CE6537A1-D6FC-4f65-9D91-7224C49458BB}">
                  <c15:dlblFieldTable>
                    <c15:dlblFTEntry>
                      <c15:txfldGUID>{E3C354B4-91CA-4129-B960-940DC7557EE2}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14-4263-8151-50F6907E4B87}"/>
                </c:ext>
                <c:ext xmlns:c15="http://schemas.microsoft.com/office/drawing/2012/chart" uri="{CE6537A1-D6FC-4f65-9D91-7224C49458BB}">
                  <c15:dlblFieldTable>
                    <c15:dlblFTEntry>
                      <c15:txfldGUID>{9C1A9B8C-F512-4951-9178-8438A72E6837}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14-4263-8151-50F6907E4B87}"/>
                </c:ext>
                <c:ext xmlns:c15="http://schemas.microsoft.com/office/drawing/2012/chart" uri="{CE6537A1-D6FC-4f65-9D91-7224C49458BB}">
                  <c15:dlblFieldTable>
                    <c15:dlblFTEntry>
                      <c15:txfldGUID>{10DA4754-10DD-42E7-97BD-A01E58B49FB6}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14-4263-8151-50F6907E4B87}"/>
                </c:ext>
                <c:ext xmlns:c15="http://schemas.microsoft.com/office/drawing/2012/chart" uri="{CE6537A1-D6FC-4f65-9D91-7224C49458BB}">
                  <c15:dlblFieldTable>
                    <c15:dlblFTEntry>
                      <c15:txfldGUID>{B4DA8FA3-B275-41EB-B64A-F50F209531BC}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14-4263-8151-50F6907E4B87}"/>
                </c:ext>
                <c:ext xmlns:c15="http://schemas.microsoft.com/office/drawing/2012/chart" uri="{CE6537A1-D6FC-4f65-9D91-7224C49458BB}">
                  <c15:layout/>
                  <c15:dlblFieldTable>
                    <c15:dlblFTEntry>
                      <c15:txfldGUID>{0BDE5FC2-E93C-4CBB-ADE0-483A5A901268}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14-4263-8151-50F6907E4B87}"/>
                </c:ext>
                <c:ext xmlns:c15="http://schemas.microsoft.com/office/drawing/2012/chart" uri="{CE6537A1-D6FC-4f65-9D91-7224C49458BB}">
                  <c15:layout/>
                  <c15:dlblFieldTable>
                    <c15:dlblFTEntry>
                      <c15:txfldGUID>{634968E4-D15D-4116-ABC7-547213B0C018}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14-4263-8151-50F6907E4B87}"/>
                </c:ext>
                <c:ext xmlns:c15="http://schemas.microsoft.com/office/drawing/2012/chart" uri="{CE6537A1-D6FC-4f65-9D91-7224C49458BB}">
                  <c15:layout/>
                  <c15:dlblFieldTable>
                    <c15:dlblFTEntry>
                      <c15:txfldGUID>{CC72B386-310A-4959-BB1E-F935D24ABCBC}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14-4263-8151-50F6907E4B87}"/>
                </c:ext>
                <c:ext xmlns:c15="http://schemas.microsoft.com/office/drawing/2012/chart" uri="{CE6537A1-D6FC-4f65-9D91-7224C49458BB}">
                  <c15:layout/>
                  <c15:dlblFieldTable>
                    <c15:dlblFTEntry>
                      <c15:txfldGUID>{EFCCC4BC-B68A-4724-ADD1-56DB723D5A51}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3A14-4263-8151-50F6907E4B87}"/>
            </c:ext>
          </c:extLst>
        </c:ser>
        <c:dLbls>
          <c:showLegendKey val="0"/>
          <c:showVal val="1"/>
          <c:showCatName val="0"/>
          <c:showSerName val="0"/>
          <c:showPercent val="0"/>
          <c:showBubbleSize val="0"/>
        </c:dLbls>
        <c:axId val="500095952"/>
        <c:axId val="500092816"/>
      </c:scatterChart>
      <c:valAx>
        <c:axId val="500095952"/>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092816"/>
        <c:crosses val="autoZero"/>
        <c:crossBetween val="midCat"/>
      </c:valAx>
      <c:valAx>
        <c:axId val="50009281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09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88-40E4-9B81-22097E82C81F}"/>
                </c:ext>
                <c:ext xmlns:c15="http://schemas.microsoft.com/office/drawing/2012/chart" uri="{CE6537A1-D6FC-4f65-9D91-7224C49458BB}">
                  <c15:dlblFieldTable>
                    <c15:dlblFTEntry>
                      <c15:txfldGUID>{3B1E4906-49A0-4AC0-9FFC-35E38F674A6E}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88-40E4-9B81-22097E82C81F}"/>
                </c:ext>
                <c:ext xmlns:c15="http://schemas.microsoft.com/office/drawing/2012/chart" uri="{CE6537A1-D6FC-4f65-9D91-7224C49458BB}">
                  <c15:dlblFieldTable>
                    <c15:dlblFTEntry>
                      <c15:txfldGUID>{250B6787-5F2B-41EA-B1A5-25A05D8C36A8}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88-40E4-9B81-22097E82C81F}"/>
                </c:ext>
                <c:ext xmlns:c15="http://schemas.microsoft.com/office/drawing/2012/chart" uri="{CE6537A1-D6FC-4f65-9D91-7224C49458BB}">
                  <c15:dlblFieldTable>
                    <c15:dlblFTEntry>
                      <c15:txfldGUID>{35D125FD-FED8-40FB-97DD-73698330F7EF}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88-40E4-9B81-22097E82C81F}"/>
                </c:ext>
                <c:ext xmlns:c15="http://schemas.microsoft.com/office/drawing/2012/chart" uri="{CE6537A1-D6FC-4f65-9D91-7224C49458BB}">
                  <c15:dlblFieldTable>
                    <c15:dlblFTEntry>
                      <c15:txfldGUID>{4D344DD7-3BDF-4B99-BCFE-C4EBDF3A7D5B}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88-40E4-9B81-22097E82C81F}"/>
                </c:ext>
                <c:ext xmlns:c15="http://schemas.microsoft.com/office/drawing/2012/chart" uri="{CE6537A1-D6FC-4f65-9D91-7224C49458BB}">
                  <c15:dlblFieldTable>
                    <c15:dlblFTEntry>
                      <c15:txfldGUID>{7EC2854C-04F5-4FB8-975F-B68B834D4080}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88-40E4-9B81-22097E82C81F}"/>
                </c:ext>
                <c:ext xmlns:c15="http://schemas.microsoft.com/office/drawing/2012/chart" uri="{CE6537A1-D6FC-4f65-9D91-7224C49458BB}">
                  <c15:dlblFieldTable>
                    <c15:dlblFTEntry>
                      <c15:txfldGUID>{66650417-6B0B-452C-9F73-DB94550A37CF}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88-40E4-9B81-22097E82C81F}"/>
                </c:ext>
                <c:ext xmlns:c15="http://schemas.microsoft.com/office/drawing/2012/chart" uri="{CE6537A1-D6FC-4f65-9D91-7224C49458BB}">
                  <c15:dlblFieldTable>
                    <c15:dlblFTEntry>
                      <c15:txfldGUID>{9355E15D-5AAF-47E9-908F-97538836BC4A}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88-40E4-9B81-22097E82C81F}"/>
                </c:ext>
                <c:ext xmlns:c15="http://schemas.microsoft.com/office/drawing/2012/chart" uri="{CE6537A1-D6FC-4f65-9D91-7224C49458BB}">
                  <c15:dlblFieldTable>
                    <c15:dlblFTEntry>
                      <c15:txfldGUID>{E64D7DA3-F40A-4BE9-A879-F9509D932C3E}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88-40E4-9B81-22097E82C81F}"/>
                </c:ext>
                <c:ext xmlns:c15="http://schemas.microsoft.com/office/drawing/2012/chart" uri="{CE6537A1-D6FC-4f65-9D91-7224C49458BB}">
                  <c15:dlblFieldTable>
                    <c15:dlblFTEntry>
                      <c15:txfldGUID>{EB4851FD-22F6-46E1-B5D4-591981BA6C05}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9.5</c:v>
                </c:pt>
                <c:pt idx="16">
                  <c:v>8.6999999999999993</c:v>
                </c:pt>
                <c:pt idx="24">
                  <c:v>8.1</c:v>
                </c:pt>
                <c:pt idx="32">
                  <c:v>8.1999999999999993</c:v>
                </c:pt>
              </c:numCache>
            </c:numRef>
          </c:xVal>
          <c:yVal>
            <c:numRef>
              <c:f>公会計指標分析・財政指標組合せ分析表!$BP$73:$DC$73</c:f>
              <c:numCache>
                <c:formatCode>#,##0.0;"▲ "#,##0.0</c:formatCode>
                <c:ptCount val="40"/>
                <c:pt idx="0">
                  <c:v>56.7</c:v>
                </c:pt>
                <c:pt idx="8">
                  <c:v>46.7</c:v>
                </c:pt>
                <c:pt idx="16">
                  <c:v>52.5</c:v>
                </c:pt>
                <c:pt idx="24">
                  <c:v>54.8</c:v>
                </c:pt>
                <c:pt idx="32">
                  <c:v>48.2</c:v>
                </c:pt>
              </c:numCache>
            </c:numRef>
          </c:yVal>
          <c:smooth val="0"/>
          <c:extLst xmlns:c16r2="http://schemas.microsoft.com/office/drawing/2015/06/chart">
            <c:ext xmlns:c16="http://schemas.microsoft.com/office/drawing/2014/chart" uri="{C3380CC4-5D6E-409C-BE32-E72D297353CC}">
              <c16:uniqueId val="{00000009-7188-40E4-9B81-22097E82C8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88-40E4-9B81-22097E82C81F}"/>
                </c:ext>
                <c:ext xmlns:c15="http://schemas.microsoft.com/office/drawing/2012/chart" uri="{CE6537A1-D6FC-4f65-9D91-7224C49458BB}">
                  <c15:dlblFieldTable>
                    <c15:dlblFTEntry>
                      <c15:txfldGUID>{219C0A84-B138-4FEE-B463-D2B2298CE022}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88-40E4-9B81-22097E82C81F}"/>
                </c:ext>
                <c:ext xmlns:c15="http://schemas.microsoft.com/office/drawing/2012/chart" uri="{CE6537A1-D6FC-4f65-9D91-7224C49458BB}">
                  <c15:dlblFieldTable>
                    <c15:dlblFTEntry>
                      <c15:txfldGUID>{74C3744F-E004-4F25-8E64-619D6E7AB8AC}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88-40E4-9B81-22097E82C81F}"/>
                </c:ext>
                <c:ext xmlns:c15="http://schemas.microsoft.com/office/drawing/2012/chart" uri="{CE6537A1-D6FC-4f65-9D91-7224C49458BB}">
                  <c15:dlblFieldTable>
                    <c15:dlblFTEntry>
                      <c15:txfldGUID>{6B70856F-054C-48D1-9AD9-C5E0BB7DD27D}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88-40E4-9B81-22097E82C81F}"/>
                </c:ext>
                <c:ext xmlns:c15="http://schemas.microsoft.com/office/drawing/2012/chart" uri="{CE6537A1-D6FC-4f65-9D91-7224C49458BB}">
                  <c15:dlblFieldTable>
                    <c15:dlblFTEntry>
                      <c15:txfldGUID>{21244793-7D6E-4148-B245-82067D90E8E5}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88-40E4-9B81-22097E82C81F}"/>
                </c:ext>
                <c:ext xmlns:c15="http://schemas.microsoft.com/office/drawing/2012/chart" uri="{CE6537A1-D6FC-4f65-9D91-7224C49458BB}">
                  <c15:dlblFieldTable>
                    <c15:dlblFTEntry>
                      <c15:txfldGUID>{60AB484E-2C43-48CA-B776-F596845BB1E1}</c15:txfldGUID>
                      <c15:f>#REF!</c15:f>
                      <c15:dlblFieldTableCache>
                        <c:ptCount val="1"/>
                        <c:pt idx="0">
                          <c:v>#REF!</c:v>
                        </c:pt>
                      </c15:dlblFieldTableCache>
                    </c15:dlblFTEntry>
                  </c15:dlblFieldTable>
                  <c15:showDataLabelsRange val="0"/>
                </c:ext>
              </c:extLst>
            </c:dLbl>
            <c:dLbl>
              <c:idx val="8"/>
              <c:layout>
                <c:manualLayout>
                  <c:x val="0"/>
                  <c:y val="-1.9783794447180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88-40E4-9B81-22097E82C81F}"/>
                </c:ext>
                <c:ext xmlns:c15="http://schemas.microsoft.com/office/drawing/2012/chart" uri="{CE6537A1-D6FC-4f65-9D91-7224C49458BB}">
                  <c15:dlblFieldTable>
                    <c15:dlblFTEntry>
                      <c15:txfldGUID>{BD6EB336-25FB-464A-AE2E-04F7DFA011CC}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3.956930133220814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88-40E4-9B81-22097E82C81F}"/>
                </c:ext>
                <c:ext xmlns:c15="http://schemas.microsoft.com/office/drawing/2012/chart" uri="{CE6537A1-D6FC-4f65-9D91-7224C49458BB}">
                  <c15:dlblFieldTable>
                    <c15:dlblFTEntry>
                      <c15:txfldGUID>{C0577466-4A51-49EA-9F4B-C1BD0571CD26}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582720680152905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88-40E4-9B81-22097E82C81F}"/>
                </c:ext>
                <c:ext xmlns:c15="http://schemas.microsoft.com/office/drawing/2012/chart" uri="{CE6537A1-D6FC-4f65-9D91-7224C49458BB}">
                  <c15:dlblFieldTable>
                    <c15:dlblFTEntry>
                      <c15:txfldGUID>{3365CDAB-E419-4EDE-9776-8E4B956ABD72}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88-40E4-9B81-22097E82C81F}"/>
                </c:ext>
                <c:ext xmlns:c15="http://schemas.microsoft.com/office/drawing/2012/chart" uri="{CE6537A1-D6FC-4f65-9D91-7224C49458BB}">
                  <c15:dlblFieldTable>
                    <c15:dlblFTEntry>
                      <c15:txfldGUID>{7EEF36D0-4843-435B-B4BD-8178E7F1884C}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7188-40E4-9B81-22097E82C81F}"/>
            </c:ext>
          </c:extLst>
        </c:ser>
        <c:dLbls>
          <c:showLegendKey val="0"/>
          <c:showVal val="1"/>
          <c:showCatName val="0"/>
          <c:showSerName val="0"/>
          <c:showPercent val="0"/>
          <c:showBubbleSize val="0"/>
        </c:dLbls>
        <c:axId val="500088896"/>
        <c:axId val="500089288"/>
      </c:scatterChart>
      <c:valAx>
        <c:axId val="500088896"/>
        <c:scaling>
          <c:orientation val="minMax"/>
          <c:max val="11.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089288"/>
        <c:crosses val="autoZero"/>
        <c:crossBetween val="midCat"/>
      </c:valAx>
      <c:valAx>
        <c:axId val="50008928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088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に伴う起債を極力抑えてきたことにより元利償還金が減少してきている。令和元年度には、認定こども園建設や学校の空調整備による起債の償還が始まり公債費が増加した。今後も西小学校増築事業や内水対策事業等大型事業が続くことが見込まれるため、引き続き地方債の発行を伴う普通建設事業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将来負担軽減のため、公共事業に係る起債の発行を抑制してきたが、今後、新清掃施設や内水対策事業の財源としての起債発行により地方債現在高が増加する見込みである。</a:t>
          </a:r>
        </a:p>
        <a:p>
          <a:r>
            <a:rPr kumimoji="1" lang="ja-JP" altLang="en-US" sz="1400">
              <a:latin typeface="ＭＳ ゴシック" pitchFamily="49" charset="-128"/>
              <a:ea typeface="ＭＳ ゴシック" pitchFamily="49" charset="-128"/>
            </a:rPr>
            <a:t>さらに、今後、施設の老朽化に対する建設改良費も多額になることが想定されるため、平準化を図りながら地方債残高が増えすぎないよう地方債の発行を伴う普通建設事業の抑制に努める。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下記の増減理由に記載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減債基金及びその他特定目的基金については、目的に応じて計画的に積み立てを実施する。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財政調整基金については、積立金の取り崩しを前提とした予算編成が当たり前にならないよう、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事業の必要性について精査し、支出額の削減に努める必要がある。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新清掃施設建設基金：ごみ焼却施設及び中継地の建設予定のための準備基金。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ふるさと基金：ふるさとづくり事業にあたるため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環境施設整備基金：環境施設整備促進対策に要する経費の財源に充てるため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みどりのふるさと応援基金：ふるさと納税のあったものについて積み立てたもの。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新清掃施設建設基金：建設資金のため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ふるさと基金：ふるさと推進事業のため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みどりのふるさと応援基金：ふるさと納税を充当する事業を検討し充当する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過度に基金に頼ることのないよう注視する。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今後、使い道を想定しているものについては、事前に積立を行い残高の減額を防ぐ。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前年度繰越金や基金利子の積立によるもの。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費用対効果を勘案し、スクラップ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&amp;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ビルドの考えに基づきながら事業の必要性を見直し、基金の取り崩しを前提とするような予算編成とならないように努めながら、今後の施設更新時のための財源として、基金の積立が行えるよう努める。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今後、償還額が増加すると見込まれるため、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万円の積立を実施した。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今後の公債費が増える見込みとなるため、その財源として利用する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7AB5440-A268-4A33-8641-5BF9C284D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7CA6D89-8772-401F-9C23-7D07F71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CAE1FD4-839F-4155-8A64-D8B0774165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196F5B34-2518-4F02-B94E-5AB562A79DA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BC052C82-3A48-47A4-B39C-CB0AFA75B2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1FCCC745-BD6D-4ACD-9D0C-FBE0612338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A2BECDC1-D17C-4F19-80DE-312FE3E99E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E9D9456-0BAB-4972-938A-FC8FF34E895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67C3167-06C6-48EB-A7C1-1B380B9271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9F04E4CC-3F03-4B6D-BD4C-DC6F1175D5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3DE81CF-BCB6-40A7-8CCA-E8CF50AAAF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B0A86D7D-3DD1-4D3E-B59F-14C1059C5B3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ABBE36B1-AD9E-4EAB-AD74-3A409622246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D382E399-33E5-4421-9ABC-13CEDCF42CF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EC57052-3A7F-4B89-93F7-285FBC43B74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1F31529-6CD6-4A04-A6A5-5E47CED4B5F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5A8EA022-F355-451D-A90F-1E25781FA96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F977346C-3F3B-4DEE-9DA5-D2AA64DBC8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951B47CE-4EB0-4476-A62D-066039314B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D8F4268-1EA6-4577-B94A-0BD7998222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0F0CAE3-BE6F-4DD8-B080-ED3379F0E4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F98CD18E-D6AF-4FD4-9E67-B8391F75464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AC10F19-E302-403A-B161-FA83ACD285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7396B726-A76A-4992-B7EB-54AD519AD41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3F92AC6-AA61-44A1-9762-41CE46F3E24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858832DD-4062-47C6-8D12-36F25FE9663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397A2D8-9B2F-4440-89E2-1AF8E94084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357B590C-C5B3-48D8-B33C-B35E2B3A648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7C63F428-E55D-467F-94F6-B9DCC004FE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D3D114A8-C633-4AED-9945-0A8C460AC3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93773C8E-3EB8-4D2D-8417-3589D38987C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15057EC6-2C03-4783-B1E8-D049AC8D48C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BBCEEC8A-EDB3-4795-8DB1-F01C27F8E18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D8B9EA62-9822-4FD0-9978-4CA7928BAFC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9C598634-DBDA-4D5F-AE52-B34524D7A6D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4C0AA580-4AC4-494D-A899-2616F0CBAF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5E08DF30-314A-439D-9393-B9AF47B1AF3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FDF89C84-5DE6-43B8-B7F2-2F9BB09CE8F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DC15022-8FB5-44AF-8358-63AF15412E8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DEC48DD-A9E3-4FCE-B776-3E01AABB16A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1BC5275D-E69F-47FF-BC82-07FAC27DA3E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E06D3FE4-D743-43E4-9FA6-1548B87AB11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238C66E2-C968-4B2A-B29A-D2E5218500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A5325BD0-FF22-4890-A810-1DACB161FBB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E3925AF6-411C-449F-B172-2D7C0D3809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44B39A6D-ACA6-4045-85DA-9B521791F31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4C0FEDCC-8ADA-4639-9069-839085D03EA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昭和５０年代の真美ヶ丘地区の宅地開発に建てられた施設が３</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年を経過し老朽化してきている。建て替え時期が重なることから、定期的な点検・修繕により使用出来る期間を延伸しつつ、公共施設等総合管理計画等を考慮し、建て替え時期の平準化を図る。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379A16E7-2B4A-4365-815F-9FE79301306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9056E2F7-2B49-4397-8C49-AF338DE762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564207DB-8126-4F27-B3AB-5F7E1F2DC40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DFED7638-F576-4ABC-A4F8-C8937EA4128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17AD134B-82A5-4A90-AAA9-13F3AC435591}"/>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93615C84-2F68-4BB9-84C5-80CF65CB360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6C83219C-CA5F-4003-ABF8-BE9AAFEF3A3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90E8B47D-D11B-4AF4-8886-75854D71FB1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C8C1CE3C-DF14-4113-923C-192122D2330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DAA0AC9A-9FDB-4F29-A862-87EE4D58CC0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3CE75FBC-1FB6-4BC8-9E04-A66E98EADA3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DFA0B40F-2729-476B-974E-D83C688947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4543DEAA-1408-41AF-BBDC-52F225C91BB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E976708-C716-4097-89A0-4413A05442C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xmlns="" id="{1C562801-0140-4AAC-8A0B-090328E66C13}"/>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xmlns="" id="{6874AD2C-6AA9-43CF-95A0-FD523490362A}"/>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xmlns="" id="{D024F607-4BC1-4034-AFBA-4318C3111224}"/>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xmlns="" id="{11BA099D-9278-4AE6-A113-888BFE5E2BBE}"/>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xmlns="" id="{24D3A9A1-74FC-4B4C-B347-FFB5BD56C51B}"/>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xmlns="" id="{768779F5-D168-4781-B912-9D71EE99CD64}"/>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xmlns="" id="{F51BE907-82EC-4E87-A944-23DF3717CEDA}"/>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xmlns="" id="{8C54F88B-3A6E-4686-AE39-1D89ACF5645B}"/>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xmlns="" id="{C1749308-10AF-4D12-9F63-0DB261E44394}"/>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xmlns="" id="{157092A9-AE8C-4677-8C3A-75177A17C7F3}"/>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xmlns="" id="{CF99EAD5-BA20-4582-8EFB-E2562FAF57C5}"/>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2FC7EAF0-EB97-4278-BB56-6EF42F53430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A5A37B50-B6AF-4413-A3B0-0CA0CEA378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84A21438-CFED-49D9-8145-9CFC1A7E53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6E2C2764-2651-4E8F-9EA7-E341DC37109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8C201EA4-3340-411F-A8F0-6CCFAA18BFA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9" name="楕円 78">
          <a:extLst>
            <a:ext uri="{FF2B5EF4-FFF2-40B4-BE49-F238E27FC236}">
              <a16:creationId xmlns:a16="http://schemas.microsoft.com/office/drawing/2014/main" xmlns="" id="{ED8AEFDC-C0D4-4B23-9F3B-394015DE7996}"/>
            </a:ext>
          </a:extLst>
        </xdr:cNvPr>
        <xdr:cNvSpPr/>
      </xdr:nvSpPr>
      <xdr:spPr>
        <a:xfrm>
          <a:off x="47117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80" name="有形固定資産減価償却率該当値テキスト">
          <a:extLst>
            <a:ext uri="{FF2B5EF4-FFF2-40B4-BE49-F238E27FC236}">
              <a16:creationId xmlns:a16="http://schemas.microsoft.com/office/drawing/2014/main" xmlns="" id="{3EC0666A-C136-4021-88F5-648B20D84FCC}"/>
            </a:ext>
          </a:extLst>
        </xdr:cNvPr>
        <xdr:cNvSpPr txBox="1"/>
      </xdr:nvSpPr>
      <xdr:spPr>
        <a:xfrm>
          <a:off x="4813300" y="589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1" name="楕円 80">
          <a:extLst>
            <a:ext uri="{FF2B5EF4-FFF2-40B4-BE49-F238E27FC236}">
              <a16:creationId xmlns:a16="http://schemas.microsoft.com/office/drawing/2014/main" xmlns="" id="{5A10F721-8BBA-414F-AE36-D0C014A1A689}"/>
            </a:ext>
          </a:extLst>
        </xdr:cNvPr>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48387</xdr:rowOff>
    </xdr:to>
    <xdr:cxnSp macro="">
      <xdr:nvCxnSpPr>
        <xdr:cNvPr id="82" name="直線コネクタ 81">
          <a:extLst>
            <a:ext uri="{FF2B5EF4-FFF2-40B4-BE49-F238E27FC236}">
              <a16:creationId xmlns:a16="http://schemas.microsoft.com/office/drawing/2014/main" xmlns="" id="{3FD59CE1-C9C0-495A-BFBB-7D1AC71D777F}"/>
            </a:ext>
          </a:extLst>
        </xdr:cNvPr>
        <xdr:cNvCxnSpPr/>
      </xdr:nvCxnSpPr>
      <xdr:spPr>
        <a:xfrm>
          <a:off x="4051300" y="5935345"/>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112903</xdr:rowOff>
    </xdr:from>
    <xdr:to>
      <xdr:col>15</xdr:col>
      <xdr:colOff>187325</xdr:colOff>
      <xdr:row>30</xdr:row>
      <xdr:rowOff>43053</xdr:rowOff>
    </xdr:to>
    <xdr:sp macro="" textlink="">
      <xdr:nvSpPr>
        <xdr:cNvPr id="83" name="楕円 82">
          <a:extLst>
            <a:ext uri="{FF2B5EF4-FFF2-40B4-BE49-F238E27FC236}">
              <a16:creationId xmlns:a16="http://schemas.microsoft.com/office/drawing/2014/main" xmlns="" id="{E2AC8851-6B75-411C-B0E5-1F03F5F5472A}"/>
            </a:ext>
          </a:extLst>
        </xdr:cNvPr>
        <xdr:cNvSpPr/>
      </xdr:nvSpPr>
      <xdr:spPr>
        <a:xfrm>
          <a:off x="323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20320</xdr:rowOff>
    </xdr:to>
    <xdr:cxnSp macro="">
      <xdr:nvCxnSpPr>
        <xdr:cNvPr id="84" name="直線コネクタ 83">
          <a:extLst>
            <a:ext uri="{FF2B5EF4-FFF2-40B4-BE49-F238E27FC236}">
              <a16:creationId xmlns:a16="http://schemas.microsoft.com/office/drawing/2014/main" xmlns="" id="{4263327C-80A2-4921-BB8E-26DD78B1BE39}"/>
            </a:ext>
          </a:extLst>
        </xdr:cNvPr>
        <xdr:cNvCxnSpPr/>
      </xdr:nvCxnSpPr>
      <xdr:spPr>
        <a:xfrm>
          <a:off x="3289300" y="590727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5" name="楕円 84">
          <a:extLst>
            <a:ext uri="{FF2B5EF4-FFF2-40B4-BE49-F238E27FC236}">
              <a16:creationId xmlns:a16="http://schemas.microsoft.com/office/drawing/2014/main" xmlns="" id="{48260ED0-2ACC-4D7E-BB49-5A7F248A53AA}"/>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163703</xdr:rowOff>
    </xdr:from>
    <xdr:to>
      <xdr:col>15</xdr:col>
      <xdr:colOff>136525</xdr:colOff>
      <xdr:row>30</xdr:row>
      <xdr:rowOff>9525</xdr:rowOff>
    </xdr:to>
    <xdr:cxnSp macro="">
      <xdr:nvCxnSpPr>
        <xdr:cNvPr id="86" name="直線コネクタ 85">
          <a:extLst>
            <a:ext uri="{FF2B5EF4-FFF2-40B4-BE49-F238E27FC236}">
              <a16:creationId xmlns:a16="http://schemas.microsoft.com/office/drawing/2014/main" xmlns="" id="{D260871D-EB1B-44DF-902D-F0E06E036CD0}"/>
            </a:ext>
          </a:extLst>
        </xdr:cNvPr>
        <xdr:cNvCxnSpPr/>
      </xdr:nvCxnSpPr>
      <xdr:spPr>
        <a:xfrm flipV="1">
          <a:off x="2527300" y="590727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125857</xdr:rowOff>
    </xdr:from>
    <xdr:to>
      <xdr:col>7</xdr:col>
      <xdr:colOff>187325</xdr:colOff>
      <xdr:row>30</xdr:row>
      <xdr:rowOff>56007</xdr:rowOff>
    </xdr:to>
    <xdr:sp macro="" textlink="">
      <xdr:nvSpPr>
        <xdr:cNvPr id="87" name="楕円 86">
          <a:extLst>
            <a:ext uri="{FF2B5EF4-FFF2-40B4-BE49-F238E27FC236}">
              <a16:creationId xmlns:a16="http://schemas.microsoft.com/office/drawing/2014/main" xmlns="" id="{587A516F-38DB-4FAA-9219-F207012A5116}"/>
            </a:ext>
          </a:extLst>
        </xdr:cNvPr>
        <xdr:cNvSpPr/>
      </xdr:nvSpPr>
      <xdr:spPr>
        <a:xfrm>
          <a:off x="1714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5207</xdr:rowOff>
    </xdr:from>
    <xdr:to>
      <xdr:col>11</xdr:col>
      <xdr:colOff>136525</xdr:colOff>
      <xdr:row>30</xdr:row>
      <xdr:rowOff>9525</xdr:rowOff>
    </xdr:to>
    <xdr:cxnSp macro="">
      <xdr:nvCxnSpPr>
        <xdr:cNvPr id="88" name="直線コネクタ 87">
          <a:extLst>
            <a:ext uri="{FF2B5EF4-FFF2-40B4-BE49-F238E27FC236}">
              <a16:creationId xmlns:a16="http://schemas.microsoft.com/office/drawing/2014/main" xmlns="" id="{9007CBE2-42F9-4805-854A-7E7F711E513F}"/>
            </a:ext>
          </a:extLst>
        </xdr:cNvPr>
        <xdr:cNvCxnSpPr/>
      </xdr:nvCxnSpPr>
      <xdr:spPr>
        <a:xfrm>
          <a:off x="1765300" y="592023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xmlns="" id="{F6306A9A-F16E-4497-A2ED-821DD012D9E3}"/>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xmlns="" id="{A2F27C45-55C0-4C3F-9655-CB46D90DA7ED}"/>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xmlns="" id="{40236C74-02BE-4750-89F3-08C29B5514FC}"/>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xmlns="" id="{5D340D4B-9800-4C6F-88C9-9550871764AF}"/>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62247</xdr:rowOff>
    </xdr:from>
    <xdr:ext cx="405111" cy="259045"/>
    <xdr:sp macro="" textlink="">
      <xdr:nvSpPr>
        <xdr:cNvPr id="93" name="n_1mainValue有形固定資産減価償却率">
          <a:extLst>
            <a:ext uri="{FF2B5EF4-FFF2-40B4-BE49-F238E27FC236}">
              <a16:creationId xmlns:a16="http://schemas.microsoft.com/office/drawing/2014/main" xmlns="" id="{6AC9CE6C-D873-4A94-BEFB-62F678DA5FBF}"/>
            </a:ext>
          </a:extLst>
        </xdr:cNvPr>
        <xdr:cNvSpPr txBox="1"/>
      </xdr:nvSpPr>
      <xdr:spPr>
        <a:xfrm>
          <a:off x="38360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4" name="n_2mainValue有形固定資産減価償却率">
          <a:extLst>
            <a:ext uri="{FF2B5EF4-FFF2-40B4-BE49-F238E27FC236}">
              <a16:creationId xmlns:a16="http://schemas.microsoft.com/office/drawing/2014/main" xmlns="" id="{DDE3D5B3-0EA9-4063-B3C5-D364C3C5D3F8}"/>
            </a:ext>
          </a:extLst>
        </xdr:cNvPr>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5" name="n_3mainValue有形固定資産減価償却率">
          <a:extLst>
            <a:ext uri="{FF2B5EF4-FFF2-40B4-BE49-F238E27FC236}">
              <a16:creationId xmlns:a16="http://schemas.microsoft.com/office/drawing/2014/main" xmlns="" id="{39403DE1-5E0F-4E0D-9677-F506BF3DEC4F}"/>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47134</xdr:rowOff>
    </xdr:from>
    <xdr:ext cx="405111" cy="259045"/>
    <xdr:sp macro="" textlink="">
      <xdr:nvSpPr>
        <xdr:cNvPr id="96" name="n_4mainValue有形固定資産減価償却率">
          <a:extLst>
            <a:ext uri="{FF2B5EF4-FFF2-40B4-BE49-F238E27FC236}">
              <a16:creationId xmlns:a16="http://schemas.microsoft.com/office/drawing/2014/main" xmlns="" id="{A9603BE9-D9B3-41E6-AD90-D7EF9D26925E}"/>
            </a:ext>
          </a:extLst>
        </xdr:cNvPr>
        <xdr:cNvSpPr txBox="1"/>
      </xdr:nvSpPr>
      <xdr:spPr>
        <a:xfrm>
          <a:off x="15627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2CC7F7F6-E857-4250-9AF7-BFFFD7B37C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5B0881CC-F0D2-463F-AF25-C67071D9B09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6657B97A-5B0C-4561-8F68-21A15419366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1A92146B-92ED-4A5F-9365-838CCF708F7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67B2D787-9ACD-4000-B26C-B4AF62D8615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64F37E7D-7432-4CA2-8860-858B28213D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31EAAB88-0FB8-46BD-9626-0C311EF905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C79C47F9-D79A-49DE-8EFB-2B7CEE3B056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7D1F0BCC-039E-4716-ACA7-83D6A9CF329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E7EC7C48-C630-472F-BED5-5257CF4E22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0EB2B601-0E0C-4FC1-AC8F-0803E02F91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A00219D1-38AF-4CAB-BFBA-3AF5D86A5E2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434A46E5-DBC8-4083-B8F5-6E7686C85C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近年、こども園の整備などの施設建設や小中学校の空調整備など大型設備の更新・整備が続き、地方債が増えている。</a:t>
          </a:r>
          <a:endParaRPr lang="ja-JP" altLang="ja-JP">
            <a:effectLst/>
          </a:endParaRPr>
        </a:p>
        <a:p>
          <a:r>
            <a:rPr kumimoji="1" lang="ja-JP" altLang="ja-JP" sz="1100">
              <a:solidFill>
                <a:schemeClr val="dk1"/>
              </a:solidFill>
              <a:effectLst/>
              <a:latin typeface="+mn-lt"/>
              <a:ea typeface="+mn-ea"/>
              <a:cs typeface="+mn-cs"/>
            </a:rPr>
            <a:t>今後も小学校の増築、こども園の整備やごみ焼却施設の整備など地方債の発行が増えることが予測される。そのためにも後年度への負担を極力抑えるべく安易に借入に頼ることのないようにする。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1C1D3BD4-CCBF-4AB1-89A7-7766712CCBA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281551F1-55A3-49EC-B862-592C185F008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507248CB-F443-4682-B921-7FE677FA343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CDDBE7A4-F9FD-4D52-84C6-BCAEEE35CBD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0C483E73-E392-4D90-B53E-A2E18E77D41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26C70BA1-FAB2-4377-ACE4-C2A4BE2E3E6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xmlns="" id="{01ABC314-CD89-48ED-9095-FF50422501F8}"/>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C7F261AB-013A-4F98-A599-2CA8C7F7A5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xmlns="" id="{2DCFC99C-9DEC-4FD5-B632-7C905A82DD5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8FB80469-2238-4C43-8F8F-651EE52F90E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A526E98D-A868-4484-BD28-71D10E23123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D7C62409-9C11-4965-A9D2-75197013E17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xmlns="" id="{D19041F9-390F-4252-9BFF-368B9E62319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E6DD42C8-C7F8-4E65-99CC-02E1ADAF49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2D80F94F-257B-4BEC-982F-294CDCE0B4F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xmlns="" id="{7801997C-08EA-41EE-8BD6-D5FCB002A1FB}"/>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xmlns="" id="{F8CE4A5C-8EC8-4B87-9C71-1AC1A0E7A0FC}"/>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xmlns="" id="{B47D51C9-7352-4664-8930-61CB9A61E37B}"/>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xmlns="" id="{1AD9B0CC-A043-422A-85E9-F24BCBB7503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xmlns="" id="{A55A6FA3-3CC3-44B2-B757-DFF9E3D7225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xmlns="" id="{93FE02A3-71C0-44E7-8F10-8A51C84B1812}"/>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xmlns="" id="{8563547D-6797-4075-B6BA-767014357854}"/>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xmlns="" id="{8DE038B0-A2E1-4B69-8D2C-0452146EFF05}"/>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xmlns="" id="{3B8B99EE-33F7-4184-9071-68A6B80207D5}"/>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xmlns="" id="{9A508DB1-BE4D-41CD-AD70-3EAD72346CE8}"/>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xmlns="" id="{47C9BEBA-BCBC-498E-A9CD-74D078A454FD}"/>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B6407734-4E30-41BE-9C01-C271BF05B7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89C070EA-3B7E-4BE9-9A43-AB6E6F0BBAF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8723CCB5-3C5D-444A-8C1C-1C3351AB09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3B8CB040-275B-443E-88A4-0B696ABEE3E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9272B885-9A84-4727-B7CD-F60059378A4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80518</xdr:rowOff>
    </xdr:from>
    <xdr:to>
      <xdr:col>76</xdr:col>
      <xdr:colOff>73025</xdr:colOff>
      <xdr:row>30</xdr:row>
      <xdr:rowOff>10668</xdr:rowOff>
    </xdr:to>
    <xdr:sp macro="" textlink="">
      <xdr:nvSpPr>
        <xdr:cNvPr id="141" name="楕円 140">
          <a:extLst>
            <a:ext uri="{FF2B5EF4-FFF2-40B4-BE49-F238E27FC236}">
              <a16:creationId xmlns:a16="http://schemas.microsoft.com/office/drawing/2014/main" xmlns="" id="{86FB3FC7-60B4-4331-9C4F-44F30BA4A33B}"/>
            </a:ext>
          </a:extLst>
        </xdr:cNvPr>
        <xdr:cNvSpPr/>
      </xdr:nvSpPr>
      <xdr:spPr>
        <a:xfrm>
          <a:off x="147447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58945</xdr:rowOff>
    </xdr:from>
    <xdr:ext cx="469744" cy="259045"/>
    <xdr:sp macro="" textlink="">
      <xdr:nvSpPr>
        <xdr:cNvPr id="142" name="債務償還比率該当値テキスト">
          <a:extLst>
            <a:ext uri="{FF2B5EF4-FFF2-40B4-BE49-F238E27FC236}">
              <a16:creationId xmlns:a16="http://schemas.microsoft.com/office/drawing/2014/main" xmlns="" id="{003C7E06-2982-4CEC-8569-6DBF38A78F1F}"/>
            </a:ext>
          </a:extLst>
        </xdr:cNvPr>
        <xdr:cNvSpPr txBox="1"/>
      </xdr:nvSpPr>
      <xdr:spPr>
        <a:xfrm>
          <a:off x="14846300" y="58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89946</xdr:rowOff>
    </xdr:from>
    <xdr:to>
      <xdr:col>72</xdr:col>
      <xdr:colOff>123825</xdr:colOff>
      <xdr:row>30</xdr:row>
      <xdr:rowOff>20096</xdr:rowOff>
    </xdr:to>
    <xdr:sp macro="" textlink="">
      <xdr:nvSpPr>
        <xdr:cNvPr id="143" name="楕円 142">
          <a:extLst>
            <a:ext uri="{FF2B5EF4-FFF2-40B4-BE49-F238E27FC236}">
              <a16:creationId xmlns:a16="http://schemas.microsoft.com/office/drawing/2014/main" xmlns="" id="{BA1336B6-02A8-4B0D-87BC-89CD3C5A74D0}"/>
            </a:ext>
          </a:extLst>
        </xdr:cNvPr>
        <xdr:cNvSpPr/>
      </xdr:nvSpPr>
      <xdr:spPr>
        <a:xfrm>
          <a:off x="14033500" y="58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131318</xdr:rowOff>
    </xdr:from>
    <xdr:to>
      <xdr:col>76</xdr:col>
      <xdr:colOff>22225</xdr:colOff>
      <xdr:row>29</xdr:row>
      <xdr:rowOff>140746</xdr:rowOff>
    </xdr:to>
    <xdr:cxnSp macro="">
      <xdr:nvCxnSpPr>
        <xdr:cNvPr id="144" name="直線コネクタ 143">
          <a:extLst>
            <a:ext uri="{FF2B5EF4-FFF2-40B4-BE49-F238E27FC236}">
              <a16:creationId xmlns:a16="http://schemas.microsoft.com/office/drawing/2014/main" xmlns="" id="{DE2FBB87-C1E3-435F-BC40-489763FF578D}"/>
            </a:ext>
          </a:extLst>
        </xdr:cNvPr>
        <xdr:cNvCxnSpPr/>
      </xdr:nvCxnSpPr>
      <xdr:spPr>
        <a:xfrm flipV="1">
          <a:off x="14084300" y="5874893"/>
          <a:ext cx="7112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34603</xdr:rowOff>
    </xdr:from>
    <xdr:to>
      <xdr:col>68</xdr:col>
      <xdr:colOff>123825</xdr:colOff>
      <xdr:row>29</xdr:row>
      <xdr:rowOff>136203</xdr:rowOff>
    </xdr:to>
    <xdr:sp macro="" textlink="">
      <xdr:nvSpPr>
        <xdr:cNvPr id="145" name="楕円 144">
          <a:extLst>
            <a:ext uri="{FF2B5EF4-FFF2-40B4-BE49-F238E27FC236}">
              <a16:creationId xmlns:a16="http://schemas.microsoft.com/office/drawing/2014/main" xmlns="" id="{16211EFE-338B-424A-B1C9-8BFB9C471245}"/>
            </a:ext>
          </a:extLst>
        </xdr:cNvPr>
        <xdr:cNvSpPr/>
      </xdr:nvSpPr>
      <xdr:spPr>
        <a:xfrm>
          <a:off x="13271500" y="57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85403</xdr:rowOff>
    </xdr:from>
    <xdr:to>
      <xdr:col>72</xdr:col>
      <xdr:colOff>73025</xdr:colOff>
      <xdr:row>29</xdr:row>
      <xdr:rowOff>140746</xdr:rowOff>
    </xdr:to>
    <xdr:cxnSp macro="">
      <xdr:nvCxnSpPr>
        <xdr:cNvPr id="146" name="直線コネクタ 145">
          <a:extLst>
            <a:ext uri="{FF2B5EF4-FFF2-40B4-BE49-F238E27FC236}">
              <a16:creationId xmlns:a16="http://schemas.microsoft.com/office/drawing/2014/main" xmlns="" id="{554AA1A4-428E-40FF-A0AC-6E0E7B01F4DE}"/>
            </a:ext>
          </a:extLst>
        </xdr:cNvPr>
        <xdr:cNvCxnSpPr/>
      </xdr:nvCxnSpPr>
      <xdr:spPr>
        <a:xfrm>
          <a:off x="13322300" y="5828978"/>
          <a:ext cx="7620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82677</xdr:rowOff>
    </xdr:from>
    <xdr:to>
      <xdr:col>64</xdr:col>
      <xdr:colOff>123825</xdr:colOff>
      <xdr:row>30</xdr:row>
      <xdr:rowOff>12827</xdr:rowOff>
    </xdr:to>
    <xdr:sp macro="" textlink="">
      <xdr:nvSpPr>
        <xdr:cNvPr id="147" name="楕円 146">
          <a:extLst>
            <a:ext uri="{FF2B5EF4-FFF2-40B4-BE49-F238E27FC236}">
              <a16:creationId xmlns:a16="http://schemas.microsoft.com/office/drawing/2014/main" xmlns="" id="{DCBFC44F-D92B-4AB0-BAE7-4F8273195D42}"/>
            </a:ext>
          </a:extLst>
        </xdr:cNvPr>
        <xdr:cNvSpPr/>
      </xdr:nvSpPr>
      <xdr:spPr>
        <a:xfrm>
          <a:off x="12509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85403</xdr:rowOff>
    </xdr:from>
    <xdr:to>
      <xdr:col>68</xdr:col>
      <xdr:colOff>73025</xdr:colOff>
      <xdr:row>29</xdr:row>
      <xdr:rowOff>133477</xdr:rowOff>
    </xdr:to>
    <xdr:cxnSp macro="">
      <xdr:nvCxnSpPr>
        <xdr:cNvPr id="148" name="直線コネクタ 147">
          <a:extLst>
            <a:ext uri="{FF2B5EF4-FFF2-40B4-BE49-F238E27FC236}">
              <a16:creationId xmlns:a16="http://schemas.microsoft.com/office/drawing/2014/main" xmlns="" id="{E313963E-1F7F-4D9B-9EC5-A074329555B5}"/>
            </a:ext>
          </a:extLst>
        </xdr:cNvPr>
        <xdr:cNvCxnSpPr/>
      </xdr:nvCxnSpPr>
      <xdr:spPr>
        <a:xfrm flipV="1">
          <a:off x="12560300" y="5828978"/>
          <a:ext cx="762000" cy="4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11214</xdr:rowOff>
    </xdr:from>
    <xdr:to>
      <xdr:col>60</xdr:col>
      <xdr:colOff>123825</xdr:colOff>
      <xdr:row>29</xdr:row>
      <xdr:rowOff>112814</xdr:rowOff>
    </xdr:to>
    <xdr:sp macro="" textlink="">
      <xdr:nvSpPr>
        <xdr:cNvPr id="149" name="楕円 148">
          <a:extLst>
            <a:ext uri="{FF2B5EF4-FFF2-40B4-BE49-F238E27FC236}">
              <a16:creationId xmlns:a16="http://schemas.microsoft.com/office/drawing/2014/main" xmlns="" id="{5BDF559F-FC3B-4145-B593-D971A26D2839}"/>
            </a:ext>
          </a:extLst>
        </xdr:cNvPr>
        <xdr:cNvSpPr/>
      </xdr:nvSpPr>
      <xdr:spPr>
        <a:xfrm>
          <a:off x="11747500" y="57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62014</xdr:rowOff>
    </xdr:from>
    <xdr:to>
      <xdr:col>64</xdr:col>
      <xdr:colOff>73025</xdr:colOff>
      <xdr:row>29</xdr:row>
      <xdr:rowOff>133477</xdr:rowOff>
    </xdr:to>
    <xdr:cxnSp macro="">
      <xdr:nvCxnSpPr>
        <xdr:cNvPr id="150" name="直線コネクタ 149">
          <a:extLst>
            <a:ext uri="{FF2B5EF4-FFF2-40B4-BE49-F238E27FC236}">
              <a16:creationId xmlns:a16="http://schemas.microsoft.com/office/drawing/2014/main" xmlns="" id="{3C0ADC6E-5964-41B9-9210-DAF052C935AB}"/>
            </a:ext>
          </a:extLst>
        </xdr:cNvPr>
        <xdr:cNvCxnSpPr/>
      </xdr:nvCxnSpPr>
      <xdr:spPr>
        <a:xfrm>
          <a:off x="11798300" y="5805589"/>
          <a:ext cx="7620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xmlns="" id="{BB94414D-FE0E-46FA-833B-69548A92ED4F}"/>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xmlns="" id="{EA19FA45-DC50-483D-8C39-2787B868DF06}"/>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xmlns="" id="{C9641B0A-65F1-42C3-B942-7CC36F10EA10}"/>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xmlns="" id="{CB43644F-00D7-4FAA-81F4-9BB747208053}"/>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11223</xdr:rowOff>
    </xdr:from>
    <xdr:ext cx="469744" cy="259045"/>
    <xdr:sp macro="" textlink="">
      <xdr:nvSpPr>
        <xdr:cNvPr id="155" name="n_1mainValue債務償還比率">
          <a:extLst>
            <a:ext uri="{FF2B5EF4-FFF2-40B4-BE49-F238E27FC236}">
              <a16:creationId xmlns:a16="http://schemas.microsoft.com/office/drawing/2014/main" xmlns="" id="{463BC5C1-407E-4C7D-B427-C5FAE9766586}"/>
            </a:ext>
          </a:extLst>
        </xdr:cNvPr>
        <xdr:cNvSpPr txBox="1"/>
      </xdr:nvSpPr>
      <xdr:spPr>
        <a:xfrm>
          <a:off x="13836727" y="592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127330</xdr:rowOff>
    </xdr:from>
    <xdr:ext cx="469744" cy="259045"/>
    <xdr:sp macro="" textlink="">
      <xdr:nvSpPr>
        <xdr:cNvPr id="156" name="n_2mainValue債務償還比率">
          <a:extLst>
            <a:ext uri="{FF2B5EF4-FFF2-40B4-BE49-F238E27FC236}">
              <a16:creationId xmlns:a16="http://schemas.microsoft.com/office/drawing/2014/main" xmlns="" id="{8BFED1B9-5739-4052-A570-4DE2EB4EC1EE}"/>
            </a:ext>
          </a:extLst>
        </xdr:cNvPr>
        <xdr:cNvSpPr txBox="1"/>
      </xdr:nvSpPr>
      <xdr:spPr>
        <a:xfrm>
          <a:off x="13087427" y="587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3954</xdr:rowOff>
    </xdr:from>
    <xdr:ext cx="469744" cy="259045"/>
    <xdr:sp macro="" textlink="">
      <xdr:nvSpPr>
        <xdr:cNvPr id="157" name="n_3mainValue債務償還比率">
          <a:extLst>
            <a:ext uri="{FF2B5EF4-FFF2-40B4-BE49-F238E27FC236}">
              <a16:creationId xmlns:a16="http://schemas.microsoft.com/office/drawing/2014/main" xmlns="" id="{AAB7C105-FC7B-4952-B0CD-35905C21E832}"/>
            </a:ext>
          </a:extLst>
        </xdr:cNvPr>
        <xdr:cNvSpPr txBox="1"/>
      </xdr:nvSpPr>
      <xdr:spPr>
        <a:xfrm>
          <a:off x="12325427"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103941</xdr:rowOff>
    </xdr:from>
    <xdr:ext cx="469744" cy="259045"/>
    <xdr:sp macro="" textlink="">
      <xdr:nvSpPr>
        <xdr:cNvPr id="158" name="n_4mainValue債務償還比率">
          <a:extLst>
            <a:ext uri="{FF2B5EF4-FFF2-40B4-BE49-F238E27FC236}">
              <a16:creationId xmlns:a16="http://schemas.microsoft.com/office/drawing/2014/main" xmlns="" id="{0AB2D84C-38F2-4CEB-9236-A9CFB02EADB2}"/>
            </a:ext>
          </a:extLst>
        </xdr:cNvPr>
        <xdr:cNvSpPr txBox="1"/>
      </xdr:nvSpPr>
      <xdr:spPr>
        <a:xfrm>
          <a:off x="11563427" y="584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EFDAA983-6BB2-401A-9220-3DD154F1A7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35DD3E8D-7C6A-43E6-8996-A94B2825D91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9F2C2811-76B7-414B-AFEB-53E9F9A365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20DB6A07-112E-439B-B47D-EB8EE1AE3B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B2406959-1A14-4A68-A645-9FD9E120BC6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20066503-CF79-48AB-A210-CC0A3FD7EEC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98FCA38-FA2A-4BC8-B697-C9A92BEC98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9BC04CE-0472-453B-9678-DA6B562BC9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56EB69C-E2A5-4EC8-AABD-5676903647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FE9EC5A-8B4D-4B77-9CA8-2777172736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EE079E0-038A-4B15-9660-228C20BF3D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A3D5CB7-39E0-435B-B3EE-A111018A89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3264CF4-BDDA-4E1F-B123-94C185A117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32CF4BC-50B8-4E63-A772-DD4A18E4CE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F9C6C4F-C169-41AB-898A-F3C986EB58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7654B6F-3372-4CE0-A101-5D2A73EE88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D71C830-A6B5-4271-993D-0529CEC2C5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868CBF4-D690-470C-9A65-82D7B26278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FB49712-00C6-42E2-A76A-2C7C43B2D1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D93DBE6-21EE-42AE-8909-7D2486C078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BBEF018-F6B1-49E9-9EDB-A98869A4F0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F08BC94-E39A-413A-8BBD-6D26CF33DC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12F89FE-73BF-409F-974B-32D33F30B2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1B6CD09-A897-4F66-AA86-718ECEAD8C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B5901B8-E23A-4481-B1E4-52F1C5873F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FDC5C0D-1A0C-4ADB-96BD-821A2BA309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01244FD-1055-4A71-970C-038837AD07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07DD6E2-7775-4A5D-821F-43F6A4322B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A49C9E3-0DD1-4E10-A91D-764991DC5A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C2C7F6C-EB4B-454B-AEE2-9B2ECD028F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B0036A3-1CBB-4F30-B472-FCF2EDA26E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63F58A4-4AE0-44C3-ADD9-C3BD937D87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4FD60A7-9416-43B7-B80E-8B2BA8AAD5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A963EDA-CD1B-4BCF-89BC-D18487F670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58E769E-49CE-4517-B2AB-AEA3978D3A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7518BB4-DAD7-40FD-A31F-3F52AF87EC1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AE7F6A3-B27E-4366-808F-22A77BAF9E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CF8536B-1C25-457D-9F1A-B87FD44D34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EEB2C14-8EA9-4D65-BA21-55B5FA0230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525C14C-4032-4D18-9AE5-0485D5D9C0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C42C0DE-A3E5-4EEF-BD32-9FB5CE609A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2083F62B-C56B-4AB7-9C1C-1EA91107DF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922A8A1-F2B9-4B58-8182-0B8A924386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44346CD-661D-4DDC-BAC2-D5E7C1720A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C698B59-14CF-404F-92C3-6A815EE5E9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59AEFD7-2DFB-4909-A612-1646E8F34F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E958DEC-BB93-47BF-A809-12F13B5A637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B0FE528-A4A8-457D-BF0C-A9A7D4037E4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B0C45A3D-D126-4C0F-80E0-6EBF16C345E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CFAE7AED-BF29-468F-B15E-CAFDEDAC7E5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DA594DF9-F1BE-4B84-B741-4ADECBA93EB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5D3032C3-BC67-40F8-9DAF-A8878B8D73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DABF1981-DCBC-4599-9D20-59AE933FE54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1948830C-7019-43FC-BFAD-F1340387367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7E76824F-E5C9-44A3-A703-BB5666B5665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E66E63CA-A8FC-4B20-BE7B-0FA489A9AF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CDEFDCD-7028-40F1-B78C-BB8503D0190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7181F88D-22F2-43D8-B98F-BA1603642C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7098A2A-FD29-4DA2-97D4-1817C616D1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D4CB97DC-0CFE-4CD9-B876-FE51790CAA7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BDBF84D4-427E-4A9D-8D16-10EAB4EDF3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xmlns="" id="{5217B40A-D218-4283-A128-C21799406006}"/>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2BF93AA-FA0A-461C-80B8-A46CFE987129}"/>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xmlns="" id="{4C6F70F6-FC90-443B-AC5A-FBA927A60E65}"/>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433996D4-77EF-4A77-BAE8-161E862FBFD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xmlns="" id="{F8E09194-36AE-4413-B9A3-6BB76DDD9995}"/>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D26067D1-2D08-4E3A-A305-E20E641CB4B6}"/>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xmlns="" id="{C13B5A45-3FE5-4A41-AFF6-0DB86B8EF853}"/>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xmlns="" id="{19967B5A-80F0-4354-B319-54BDCA126D01}"/>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xmlns="" id="{D75501F2-4A40-452C-AE3A-2A0EBBD1D2EA}"/>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xmlns="" id="{12CEA239-814E-42A7-A20C-2457457C1B43}"/>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xmlns="" id="{393F57EC-0327-4B5E-80DB-572B0B0F4798}"/>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C0C383A-DBFB-461A-B880-5118BB5E2C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A18BBCE-2976-4F26-82CB-E95C6CD97F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860863E-40F6-4451-8D4A-8CF96FA7E1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B11B2D0-9532-4A88-8F7C-163CC67285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7B8079B-B852-48A7-955C-30B89E4998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73" name="楕円 72">
          <a:extLst>
            <a:ext uri="{FF2B5EF4-FFF2-40B4-BE49-F238E27FC236}">
              <a16:creationId xmlns:a16="http://schemas.microsoft.com/office/drawing/2014/main" xmlns="" id="{FA96EF65-D9E6-4DF3-8771-06F3CAEE5151}"/>
            </a:ext>
          </a:extLst>
        </xdr:cNvPr>
        <xdr:cNvSpPr/>
      </xdr:nvSpPr>
      <xdr:spPr>
        <a:xfrm>
          <a:off x="4584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158132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915F266-14EC-4D26-AEAA-3B10F24A9A51}"/>
            </a:ext>
          </a:extLst>
        </xdr:cNvPr>
        <xdr:cNvSpPr txBox="1"/>
      </xdr:nvSpPr>
      <xdr:spPr>
        <a:xfrm>
          <a:off x="4673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5" name="楕円 74">
          <a:extLst>
            <a:ext uri="{FF2B5EF4-FFF2-40B4-BE49-F238E27FC236}">
              <a16:creationId xmlns:a16="http://schemas.microsoft.com/office/drawing/2014/main" xmlns="" id="{77A18F95-71E4-4E41-98F5-ABF27BC71688}"/>
            </a:ext>
          </a:extLst>
        </xdr:cNvPr>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59055</xdr:rowOff>
    </xdr:to>
    <xdr:cxnSp macro="">
      <xdr:nvCxnSpPr>
        <xdr:cNvPr id="76" name="直線コネクタ 75">
          <a:extLst>
            <a:ext uri="{FF2B5EF4-FFF2-40B4-BE49-F238E27FC236}">
              <a16:creationId xmlns:a16="http://schemas.microsoft.com/office/drawing/2014/main" xmlns="" id="{AE956F0C-7045-46D6-A98F-17A8DE0A7850}"/>
            </a:ext>
          </a:extLst>
        </xdr:cNvPr>
        <xdr:cNvCxnSpPr/>
      </xdr:nvCxnSpPr>
      <xdr:spPr>
        <a:xfrm>
          <a:off x="3797300" y="6911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158750</xdr:rowOff>
    </xdr:from>
    <xdr:to>
      <xdr:col>15</xdr:col>
      <xdr:colOff>101600</xdr:colOff>
      <xdr:row>40</xdr:row>
      <xdr:rowOff>88900</xdr:rowOff>
    </xdr:to>
    <xdr:sp macro="" textlink="">
      <xdr:nvSpPr>
        <xdr:cNvPr id="77" name="楕円 76">
          <a:extLst>
            <a:ext uri="{FF2B5EF4-FFF2-40B4-BE49-F238E27FC236}">
              <a16:creationId xmlns:a16="http://schemas.microsoft.com/office/drawing/2014/main" xmlns="" id="{10BDB657-993C-4F46-9297-0326AB09154B}"/>
            </a:ext>
          </a:extLst>
        </xdr:cNvPr>
        <xdr:cNvSpPr/>
      </xdr:nvSpPr>
      <xdr:spPr>
        <a:xfrm>
          <a:off x="2857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38100</xdr:rowOff>
    </xdr:from>
    <xdr:to>
      <xdr:col>19</xdr:col>
      <xdr:colOff>177800</xdr:colOff>
      <xdr:row>40</xdr:row>
      <xdr:rowOff>53340</xdr:rowOff>
    </xdr:to>
    <xdr:cxnSp macro="">
      <xdr:nvCxnSpPr>
        <xdr:cNvPr id="78" name="直線コネクタ 77">
          <a:extLst>
            <a:ext uri="{FF2B5EF4-FFF2-40B4-BE49-F238E27FC236}">
              <a16:creationId xmlns:a16="http://schemas.microsoft.com/office/drawing/2014/main" xmlns="" id="{0539908D-DB30-4B54-A4E6-C1E06F69D859}"/>
            </a:ext>
          </a:extLst>
        </xdr:cNvPr>
        <xdr:cNvCxnSpPr/>
      </xdr:nvCxnSpPr>
      <xdr:spPr>
        <a:xfrm>
          <a:off x="2908300" y="6896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151130</xdr:rowOff>
    </xdr:from>
    <xdr:to>
      <xdr:col>10</xdr:col>
      <xdr:colOff>165100</xdr:colOff>
      <xdr:row>40</xdr:row>
      <xdr:rowOff>81280</xdr:rowOff>
    </xdr:to>
    <xdr:sp macro="" textlink="">
      <xdr:nvSpPr>
        <xdr:cNvPr id="79" name="楕円 78">
          <a:extLst>
            <a:ext uri="{FF2B5EF4-FFF2-40B4-BE49-F238E27FC236}">
              <a16:creationId xmlns:a16="http://schemas.microsoft.com/office/drawing/2014/main" xmlns="" id="{EE331F22-FEC6-46D0-9F68-71E3E2549F05}"/>
            </a:ext>
          </a:extLst>
        </xdr:cNvPr>
        <xdr:cNvSpPr/>
      </xdr:nvSpPr>
      <xdr:spPr>
        <a:xfrm>
          <a:off x="196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38100</xdr:rowOff>
    </xdr:to>
    <xdr:cxnSp macro="">
      <xdr:nvCxnSpPr>
        <xdr:cNvPr id="80" name="直線コネクタ 79">
          <a:extLst>
            <a:ext uri="{FF2B5EF4-FFF2-40B4-BE49-F238E27FC236}">
              <a16:creationId xmlns:a16="http://schemas.microsoft.com/office/drawing/2014/main" xmlns="" id="{6E46D004-8BB5-49FF-B47E-FCA39A23EA31}"/>
            </a:ext>
          </a:extLst>
        </xdr:cNvPr>
        <xdr:cNvCxnSpPr/>
      </xdr:nvCxnSpPr>
      <xdr:spPr>
        <a:xfrm>
          <a:off x="2019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158750</xdr:rowOff>
    </xdr:from>
    <xdr:to>
      <xdr:col>6</xdr:col>
      <xdr:colOff>38100</xdr:colOff>
      <xdr:row>40</xdr:row>
      <xdr:rowOff>88900</xdr:rowOff>
    </xdr:to>
    <xdr:sp macro="" textlink="">
      <xdr:nvSpPr>
        <xdr:cNvPr id="81" name="楕円 80">
          <a:extLst>
            <a:ext uri="{FF2B5EF4-FFF2-40B4-BE49-F238E27FC236}">
              <a16:creationId xmlns:a16="http://schemas.microsoft.com/office/drawing/2014/main" xmlns="" id="{8E1E295A-BEBA-4EAB-A554-CC550BF94DB9}"/>
            </a:ext>
          </a:extLst>
        </xdr:cNvPr>
        <xdr:cNvSpPr/>
      </xdr:nvSpPr>
      <xdr:spPr>
        <a:xfrm>
          <a:off x="107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38100</xdr:rowOff>
    </xdr:to>
    <xdr:cxnSp macro="">
      <xdr:nvCxnSpPr>
        <xdr:cNvPr id="82" name="直線コネクタ 81">
          <a:extLst>
            <a:ext uri="{FF2B5EF4-FFF2-40B4-BE49-F238E27FC236}">
              <a16:creationId xmlns:a16="http://schemas.microsoft.com/office/drawing/2014/main" xmlns="" id="{6203D70E-766D-4730-9E59-9E6848B8BF2D}"/>
            </a:ext>
          </a:extLst>
        </xdr:cNvPr>
        <xdr:cNvCxnSpPr/>
      </xdr:nvCxnSpPr>
      <xdr:spPr>
        <a:xfrm flipV="1">
          <a:off x="113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xmlns="" id="{5FC9105B-07FA-4D7A-980E-FA3AD5F68409}"/>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xmlns="" id="{185B90DE-A549-4CEA-8CE1-B7406A1DEBAE}"/>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xmlns="" id="{F3492F07-3453-47B3-9AA7-C19A50D53B9E}"/>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xmlns="" id="{DD70757C-EA3A-46CE-A93F-067A685D426E}"/>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xmlns="" id="{E5F6EF00-C655-41DA-9ED6-BBAC1F7F6AE7}"/>
            </a:ext>
          </a:extLst>
        </xdr:cNvPr>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xmlns="" id="{A98634B5-BFF4-4A3C-BD57-CD98F41B5F0A}"/>
            </a:ext>
          </a:extLst>
        </xdr:cNvPr>
        <xdr:cNvSpPr txBox="1"/>
      </xdr:nvSpPr>
      <xdr:spPr>
        <a:xfrm>
          <a:off x="2705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72407</xdr:rowOff>
    </xdr:from>
    <xdr:ext cx="405111" cy="259045"/>
    <xdr:sp macro="" textlink="">
      <xdr:nvSpPr>
        <xdr:cNvPr id="89" name="n_3mainValue【道路】&#10;有形固定資産減価償却率">
          <a:extLst>
            <a:ext uri="{FF2B5EF4-FFF2-40B4-BE49-F238E27FC236}">
              <a16:creationId xmlns:a16="http://schemas.microsoft.com/office/drawing/2014/main" xmlns="" id="{43752065-7E79-4BB1-AC4A-3D1258CC4C0A}"/>
            </a:ext>
          </a:extLst>
        </xdr:cNvPr>
        <xdr:cNvSpPr txBox="1"/>
      </xdr:nvSpPr>
      <xdr:spPr>
        <a:xfrm>
          <a:off x="1816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xmlns="" id="{DA6617DE-4C93-4DA5-982F-9C58E7D696BB}"/>
            </a:ext>
          </a:extLst>
        </xdr:cNvPr>
        <xdr:cNvSpPr txBox="1"/>
      </xdr:nvSpPr>
      <xdr:spPr>
        <a:xfrm>
          <a:off x="927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65F7B6B-35D3-4756-9B69-41137EA164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3F7542EA-86C7-4AC9-9710-3000911F53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888E3F6B-4DF8-4884-A449-F6E519B4C8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752FB63-F16D-42B2-90D1-F8FD86ABC0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D3F7C68B-56D7-4459-AB80-6ECC7263F3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DF8713EE-9DDF-43DA-B338-C78E2954D2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34881E04-3A89-42B8-872E-E64D748EBE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7A8527D-1263-4BF9-80F6-C9D4E6ECFF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8F7F82CE-8533-4FF8-BF5F-B1A2620B81D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618B22D7-A6E3-47B0-BC3A-84E7C89302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63FB77D-2E98-4199-8A00-202413FD97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CBFAD0CB-5B9F-4877-A9FD-23BC20C835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1529B70E-E651-41BE-9D78-64D8789CA1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6604EB27-DCA4-43E9-9FB3-23D3D940874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E1DB2097-7690-4360-9F48-C83A4D2AE5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9B3E906D-1D70-4643-A9F7-61294869524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1152EE22-90D3-4232-87E1-C114FD9790F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074D9390-F0BE-4644-BD33-D14C001E086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1D714227-2E27-4ACB-A49A-CB5FB071F2D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18F9AD49-B373-4600-AA07-452F88DC9DD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E01726F7-DE8D-4A37-B94E-60AA197377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00A37A4A-C8A7-4528-837D-59246760A05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23BCE954-7BA7-41BF-92A7-A03311DB2D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xmlns="" id="{320F8BE1-41BB-4482-8997-D6F30E498E95}"/>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xmlns="" id="{BD5C82BA-3455-4FE6-9BC5-5EF0CF519653}"/>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xmlns="" id="{69868905-8F94-4AAE-A2E2-50D0AF0C1B95}"/>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xmlns="" id="{193B9185-F7A4-48A3-B23F-CB16527F7DC3}"/>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xmlns="" id="{42CDAFAF-F0A6-438A-92EB-0723B2C753F9}"/>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xmlns="" id="{EF7672CF-46FF-4374-9277-147502C6E1D7}"/>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xmlns="" id="{9125867B-2E2E-4BDE-AA33-B87225CFC20C}"/>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xmlns="" id="{4EDB5D90-DC27-488E-B831-300915AC53CE}"/>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xmlns="" id="{4489CA66-37B7-494C-BBB4-D7C57429056F}"/>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xmlns="" id="{52847D1C-B2C5-4113-A0CC-CFA7C7DC87B8}"/>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xmlns="" id="{850EB1FA-0444-4977-B666-1F3C182105EB}"/>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0A9C24F-CE6D-4A13-A7EF-C9465459F4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22D10F7-78AD-400F-BFE1-C198C1E21F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580EA704-04E5-4D1E-B428-0EEBB12C712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1837A90-E73B-4E0E-8FAC-91DE0750DC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61B849CB-277F-4EAE-981E-D9AA745771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103086</xdr:rowOff>
    </xdr:from>
    <xdr:to>
      <xdr:col>55</xdr:col>
      <xdr:colOff>50800</xdr:colOff>
      <xdr:row>39</xdr:row>
      <xdr:rowOff>33236</xdr:rowOff>
    </xdr:to>
    <xdr:sp macro="" textlink="">
      <xdr:nvSpPr>
        <xdr:cNvPr id="130" name="楕円 129">
          <a:extLst>
            <a:ext uri="{FF2B5EF4-FFF2-40B4-BE49-F238E27FC236}">
              <a16:creationId xmlns:a16="http://schemas.microsoft.com/office/drawing/2014/main" xmlns="" id="{3A7D4869-32DF-41F0-B34E-505F5B929EBE}"/>
            </a:ext>
          </a:extLst>
        </xdr:cNvPr>
        <xdr:cNvSpPr/>
      </xdr:nvSpPr>
      <xdr:spPr>
        <a:xfrm>
          <a:off x="10426700" y="6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125963</xdr:rowOff>
    </xdr:from>
    <xdr:ext cx="534377" cy="259045"/>
    <xdr:sp macro="" textlink="">
      <xdr:nvSpPr>
        <xdr:cNvPr id="131" name="【道路】&#10;一人当たり延長該当値テキスト">
          <a:extLst>
            <a:ext uri="{FF2B5EF4-FFF2-40B4-BE49-F238E27FC236}">
              <a16:creationId xmlns:a16="http://schemas.microsoft.com/office/drawing/2014/main" xmlns="" id="{9EE16C0B-A968-4586-A006-A13A9C80DE86}"/>
            </a:ext>
          </a:extLst>
        </xdr:cNvPr>
        <xdr:cNvSpPr txBox="1"/>
      </xdr:nvSpPr>
      <xdr:spPr>
        <a:xfrm>
          <a:off x="10515600" y="64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103619</xdr:rowOff>
    </xdr:from>
    <xdr:to>
      <xdr:col>50</xdr:col>
      <xdr:colOff>165100</xdr:colOff>
      <xdr:row>39</xdr:row>
      <xdr:rowOff>33769</xdr:rowOff>
    </xdr:to>
    <xdr:sp macro="" textlink="">
      <xdr:nvSpPr>
        <xdr:cNvPr id="132" name="楕円 131">
          <a:extLst>
            <a:ext uri="{FF2B5EF4-FFF2-40B4-BE49-F238E27FC236}">
              <a16:creationId xmlns:a16="http://schemas.microsoft.com/office/drawing/2014/main" xmlns="" id="{CC62B863-12F2-4D5A-BF56-89836BCFC73E}"/>
            </a:ext>
          </a:extLst>
        </xdr:cNvPr>
        <xdr:cNvSpPr/>
      </xdr:nvSpPr>
      <xdr:spPr>
        <a:xfrm>
          <a:off x="9588500" y="66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153886</xdr:rowOff>
    </xdr:from>
    <xdr:to>
      <xdr:col>55</xdr:col>
      <xdr:colOff>0</xdr:colOff>
      <xdr:row>38</xdr:row>
      <xdr:rowOff>154419</xdr:rowOff>
    </xdr:to>
    <xdr:cxnSp macro="">
      <xdr:nvCxnSpPr>
        <xdr:cNvPr id="133" name="直線コネクタ 132">
          <a:extLst>
            <a:ext uri="{FF2B5EF4-FFF2-40B4-BE49-F238E27FC236}">
              <a16:creationId xmlns:a16="http://schemas.microsoft.com/office/drawing/2014/main" xmlns="" id="{AFAE193A-569C-49F8-BEE0-CAC3BB069710}"/>
            </a:ext>
          </a:extLst>
        </xdr:cNvPr>
        <xdr:cNvCxnSpPr/>
      </xdr:nvCxnSpPr>
      <xdr:spPr>
        <a:xfrm flipV="1">
          <a:off x="9639300" y="6668986"/>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103657</xdr:rowOff>
    </xdr:from>
    <xdr:to>
      <xdr:col>46</xdr:col>
      <xdr:colOff>38100</xdr:colOff>
      <xdr:row>39</xdr:row>
      <xdr:rowOff>33807</xdr:rowOff>
    </xdr:to>
    <xdr:sp macro="" textlink="">
      <xdr:nvSpPr>
        <xdr:cNvPr id="134" name="楕円 133">
          <a:extLst>
            <a:ext uri="{FF2B5EF4-FFF2-40B4-BE49-F238E27FC236}">
              <a16:creationId xmlns:a16="http://schemas.microsoft.com/office/drawing/2014/main" xmlns="" id="{0D84BD6C-C6EB-4B52-A3E1-E713E3FBF841}"/>
            </a:ext>
          </a:extLst>
        </xdr:cNvPr>
        <xdr:cNvSpPr/>
      </xdr:nvSpPr>
      <xdr:spPr>
        <a:xfrm>
          <a:off x="8699500" y="66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154419</xdr:rowOff>
    </xdr:from>
    <xdr:to>
      <xdr:col>50</xdr:col>
      <xdr:colOff>114300</xdr:colOff>
      <xdr:row>38</xdr:row>
      <xdr:rowOff>154457</xdr:rowOff>
    </xdr:to>
    <xdr:cxnSp macro="">
      <xdr:nvCxnSpPr>
        <xdr:cNvPr id="135" name="直線コネクタ 134">
          <a:extLst>
            <a:ext uri="{FF2B5EF4-FFF2-40B4-BE49-F238E27FC236}">
              <a16:creationId xmlns:a16="http://schemas.microsoft.com/office/drawing/2014/main" xmlns="" id="{EDCDE241-3924-4BFA-BBD4-9DB1C7CA07A3}"/>
            </a:ext>
          </a:extLst>
        </xdr:cNvPr>
        <xdr:cNvCxnSpPr/>
      </xdr:nvCxnSpPr>
      <xdr:spPr>
        <a:xfrm flipV="1">
          <a:off x="8750300" y="66695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103695</xdr:rowOff>
    </xdr:from>
    <xdr:to>
      <xdr:col>41</xdr:col>
      <xdr:colOff>101600</xdr:colOff>
      <xdr:row>39</xdr:row>
      <xdr:rowOff>33845</xdr:rowOff>
    </xdr:to>
    <xdr:sp macro="" textlink="">
      <xdr:nvSpPr>
        <xdr:cNvPr id="136" name="楕円 135">
          <a:extLst>
            <a:ext uri="{FF2B5EF4-FFF2-40B4-BE49-F238E27FC236}">
              <a16:creationId xmlns:a16="http://schemas.microsoft.com/office/drawing/2014/main" xmlns="" id="{2E91B6E0-A732-42F9-B9E1-454C905FB6D0}"/>
            </a:ext>
          </a:extLst>
        </xdr:cNvPr>
        <xdr:cNvSpPr/>
      </xdr:nvSpPr>
      <xdr:spPr>
        <a:xfrm>
          <a:off x="7810500" y="66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154457</xdr:rowOff>
    </xdr:from>
    <xdr:to>
      <xdr:col>45</xdr:col>
      <xdr:colOff>177800</xdr:colOff>
      <xdr:row>38</xdr:row>
      <xdr:rowOff>154495</xdr:rowOff>
    </xdr:to>
    <xdr:cxnSp macro="">
      <xdr:nvCxnSpPr>
        <xdr:cNvPr id="137" name="直線コネクタ 136">
          <a:extLst>
            <a:ext uri="{FF2B5EF4-FFF2-40B4-BE49-F238E27FC236}">
              <a16:creationId xmlns:a16="http://schemas.microsoft.com/office/drawing/2014/main" xmlns="" id="{EB4EEF02-77C4-4A7C-95AC-B7228E7519C5}"/>
            </a:ext>
          </a:extLst>
        </xdr:cNvPr>
        <xdr:cNvCxnSpPr/>
      </xdr:nvCxnSpPr>
      <xdr:spPr>
        <a:xfrm flipV="1">
          <a:off x="7861300" y="66695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106934</xdr:rowOff>
    </xdr:from>
    <xdr:to>
      <xdr:col>36</xdr:col>
      <xdr:colOff>165100</xdr:colOff>
      <xdr:row>39</xdr:row>
      <xdr:rowOff>37084</xdr:rowOff>
    </xdr:to>
    <xdr:sp macro="" textlink="">
      <xdr:nvSpPr>
        <xdr:cNvPr id="138" name="楕円 137">
          <a:extLst>
            <a:ext uri="{FF2B5EF4-FFF2-40B4-BE49-F238E27FC236}">
              <a16:creationId xmlns:a16="http://schemas.microsoft.com/office/drawing/2014/main" xmlns="" id="{B137FAE8-B12A-471D-ABB1-01066E3F221B}"/>
            </a:ext>
          </a:extLst>
        </xdr:cNvPr>
        <xdr:cNvSpPr/>
      </xdr:nvSpPr>
      <xdr:spPr>
        <a:xfrm>
          <a:off x="6921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154495</xdr:rowOff>
    </xdr:from>
    <xdr:to>
      <xdr:col>41</xdr:col>
      <xdr:colOff>50800</xdr:colOff>
      <xdr:row>38</xdr:row>
      <xdr:rowOff>157734</xdr:rowOff>
    </xdr:to>
    <xdr:cxnSp macro="">
      <xdr:nvCxnSpPr>
        <xdr:cNvPr id="139" name="直線コネクタ 138">
          <a:extLst>
            <a:ext uri="{FF2B5EF4-FFF2-40B4-BE49-F238E27FC236}">
              <a16:creationId xmlns:a16="http://schemas.microsoft.com/office/drawing/2014/main" xmlns="" id="{BDCFAD05-9EA8-4BB1-9E8B-0BAC3FC2AFCF}"/>
            </a:ext>
          </a:extLst>
        </xdr:cNvPr>
        <xdr:cNvCxnSpPr/>
      </xdr:nvCxnSpPr>
      <xdr:spPr>
        <a:xfrm flipV="1">
          <a:off x="6972300" y="666959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xmlns="" id="{81CAC04C-8FE5-457F-96F8-8ED4508447AA}"/>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xmlns="" id="{A2225427-46D9-4CB5-9CDF-F208C5F17D4D}"/>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xmlns="" id="{B80B3348-9D1F-41F5-801F-CD7E508821FD}"/>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xmlns="" id="{83042F47-B1CD-4B0B-8E02-9BFB184D59AD}"/>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50296</xdr:rowOff>
    </xdr:from>
    <xdr:ext cx="534377" cy="259045"/>
    <xdr:sp macro="" textlink="">
      <xdr:nvSpPr>
        <xdr:cNvPr id="144" name="n_1mainValue【道路】&#10;一人当たり延長">
          <a:extLst>
            <a:ext uri="{FF2B5EF4-FFF2-40B4-BE49-F238E27FC236}">
              <a16:creationId xmlns:a16="http://schemas.microsoft.com/office/drawing/2014/main" xmlns="" id="{20FABB9A-CE6D-4BD8-950C-DD574BBE7406}"/>
            </a:ext>
          </a:extLst>
        </xdr:cNvPr>
        <xdr:cNvSpPr txBox="1"/>
      </xdr:nvSpPr>
      <xdr:spPr>
        <a:xfrm>
          <a:off x="9359411" y="63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50334</xdr:rowOff>
    </xdr:from>
    <xdr:ext cx="534377" cy="259045"/>
    <xdr:sp macro="" textlink="">
      <xdr:nvSpPr>
        <xdr:cNvPr id="145" name="n_2mainValue【道路】&#10;一人当たり延長">
          <a:extLst>
            <a:ext uri="{FF2B5EF4-FFF2-40B4-BE49-F238E27FC236}">
              <a16:creationId xmlns:a16="http://schemas.microsoft.com/office/drawing/2014/main" xmlns="" id="{B1CFA5F3-B80F-4DEC-A74A-984E6B35802C}"/>
            </a:ext>
          </a:extLst>
        </xdr:cNvPr>
        <xdr:cNvSpPr txBox="1"/>
      </xdr:nvSpPr>
      <xdr:spPr>
        <a:xfrm>
          <a:off x="8483111" y="639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50373</xdr:rowOff>
    </xdr:from>
    <xdr:ext cx="534377" cy="259045"/>
    <xdr:sp macro="" textlink="">
      <xdr:nvSpPr>
        <xdr:cNvPr id="146" name="n_3mainValue【道路】&#10;一人当たり延長">
          <a:extLst>
            <a:ext uri="{FF2B5EF4-FFF2-40B4-BE49-F238E27FC236}">
              <a16:creationId xmlns:a16="http://schemas.microsoft.com/office/drawing/2014/main" xmlns="" id="{F63D1027-8D1E-416A-8B85-60E0CA2F5158}"/>
            </a:ext>
          </a:extLst>
        </xdr:cNvPr>
        <xdr:cNvSpPr txBox="1"/>
      </xdr:nvSpPr>
      <xdr:spPr>
        <a:xfrm>
          <a:off x="7594111" y="63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53611</xdr:rowOff>
    </xdr:from>
    <xdr:ext cx="534377" cy="259045"/>
    <xdr:sp macro="" textlink="">
      <xdr:nvSpPr>
        <xdr:cNvPr id="147" name="n_4mainValue【道路】&#10;一人当たり延長">
          <a:extLst>
            <a:ext uri="{FF2B5EF4-FFF2-40B4-BE49-F238E27FC236}">
              <a16:creationId xmlns:a16="http://schemas.microsoft.com/office/drawing/2014/main" xmlns="" id="{5BC7D0CB-C343-470C-848F-CD794A0DE5D2}"/>
            </a:ext>
          </a:extLst>
        </xdr:cNvPr>
        <xdr:cNvSpPr txBox="1"/>
      </xdr:nvSpPr>
      <xdr:spPr>
        <a:xfrm>
          <a:off x="6705111" y="63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BEE1DFBB-5129-41C1-BEC9-18DC90DB4B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734EA7CB-634A-42E5-83E7-BF3CB068B2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BE778A60-7353-41B6-8A60-5577506C03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4AD0D0B2-4681-4B65-9C07-EA158E6AD8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1877E669-2A74-4E9B-8084-6FD9C087E2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CEFA09D-6065-4A70-8D37-2C4294A9D4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295B12BF-BBBE-4D5D-BCD6-30E15DC385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D1FF9701-102A-40B8-B364-90A5880CC5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768E7BD8-4865-49F8-9263-B43BC217F8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E9384834-B652-48DB-8F03-42A626A00B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87D6EE67-170A-4AD1-B7B2-B6BE5B70CC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D098F5A6-7AC5-478D-BD56-63A44757B45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8DD7CAD0-8D59-48CE-9938-9F7206ECAF1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6293DFB3-F03F-4257-BCF7-6C1DD99E76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C2756DCE-B501-433D-89F5-63D20E5478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8F564022-735B-4D5B-A718-825A755122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E97468A4-76B5-4FE8-B761-41137B1FA9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F6F17813-A17C-4655-97E0-F936D7827F3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FA1272E5-0C25-4F17-8EBA-F2A8677148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F3BE428E-D5AF-4907-AFAB-42C4F6CBC8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D3F73BD8-ADB0-4E1F-B24E-C7AB0ECC5C4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1D73FE60-6DC8-4FB9-9713-B361D0DA850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F9650496-D4E5-40D6-847F-E7D81737A9F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00335250-744C-45FB-87AD-8E268BD122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730C973D-D55D-43F4-A39F-D47DEF72C8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E34F0C34-54DB-444C-8A8C-AEEF52A5F6D2}"/>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2C5EC2E6-7311-40BE-AE30-10448C63A5D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85222994-172E-4C4A-823C-DB3865CD2ED1}"/>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E9E4B02B-1219-4975-B54E-69C0F703EFEA}"/>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xmlns="" id="{4084CF46-82C3-4A88-AA9A-7FCECB1E227F}"/>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9E5262C6-1666-4944-B159-08652E82BBD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xmlns="" id="{F97AFA8E-A0FA-4BD5-AFDB-FD1FEE3775AF}"/>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xmlns="" id="{DB207EE6-166D-4D43-B6B7-8DDB859FA275}"/>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xmlns="" id="{1F2CEDA0-B0A3-401C-A9FB-6A8FAD59CDD2}"/>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xmlns="" id="{4CE31D60-F274-4A58-AD0F-1AC8EB50D7BA}"/>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xmlns="" id="{734C9B0D-4BED-4F07-A9C7-B30FABAB7ECA}"/>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37148E58-19E0-4421-BF67-266C923DB3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9B02B7B-08D5-4774-BB92-EDEAB2EB5D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D14B675-7129-4A62-8C92-19C52F7D23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0B45E03-AD7F-4ED5-B18D-CFF467607A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406C0F33-6B57-485A-A35F-DBB79AD103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89" name="楕円 188">
          <a:extLst>
            <a:ext uri="{FF2B5EF4-FFF2-40B4-BE49-F238E27FC236}">
              <a16:creationId xmlns:a16="http://schemas.microsoft.com/office/drawing/2014/main" xmlns="" id="{B4223523-0F51-4534-B138-48A7BCE92D7C}"/>
            </a:ext>
          </a:extLst>
        </xdr:cNvPr>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4CE9BEC7-8BEB-4AD2-8D04-5E1B46460B3A}"/>
            </a:ext>
          </a:extLst>
        </xdr:cNvPr>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91" name="楕円 190">
          <a:extLst>
            <a:ext uri="{FF2B5EF4-FFF2-40B4-BE49-F238E27FC236}">
              <a16:creationId xmlns:a16="http://schemas.microsoft.com/office/drawing/2014/main" xmlns="" id="{53EDCE43-CD92-4DCB-9B7D-BEFA2C711AC1}"/>
            </a:ext>
          </a:extLst>
        </xdr:cNvPr>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78377</xdr:rowOff>
    </xdr:from>
    <xdr:to>
      <xdr:col>24</xdr:col>
      <xdr:colOff>63500</xdr:colOff>
      <xdr:row>62</xdr:row>
      <xdr:rowOff>93073</xdr:rowOff>
    </xdr:to>
    <xdr:cxnSp macro="">
      <xdr:nvCxnSpPr>
        <xdr:cNvPr id="192" name="直線コネクタ 191">
          <a:extLst>
            <a:ext uri="{FF2B5EF4-FFF2-40B4-BE49-F238E27FC236}">
              <a16:creationId xmlns:a16="http://schemas.microsoft.com/office/drawing/2014/main" xmlns="" id="{5070D20A-0EEE-4289-92C6-DF75A74B9F28}"/>
            </a:ext>
          </a:extLst>
        </xdr:cNvPr>
        <xdr:cNvCxnSpPr/>
      </xdr:nvCxnSpPr>
      <xdr:spPr>
        <a:xfrm>
          <a:off x="3797300" y="1070827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3" name="楕円 192">
          <a:extLst>
            <a:ext uri="{FF2B5EF4-FFF2-40B4-BE49-F238E27FC236}">
              <a16:creationId xmlns:a16="http://schemas.microsoft.com/office/drawing/2014/main" xmlns="" id="{A4C4518D-77B7-4EA2-B208-BF7033D9C715}"/>
            </a:ext>
          </a:extLst>
        </xdr:cNvPr>
        <xdr:cNvSpPr/>
      </xdr:nvSpPr>
      <xdr:spPr>
        <a:xfrm>
          <a:off x="2857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78377</xdr:rowOff>
    </xdr:to>
    <xdr:cxnSp macro="">
      <xdr:nvCxnSpPr>
        <xdr:cNvPr id="194" name="直線コネクタ 193">
          <a:extLst>
            <a:ext uri="{FF2B5EF4-FFF2-40B4-BE49-F238E27FC236}">
              <a16:creationId xmlns:a16="http://schemas.microsoft.com/office/drawing/2014/main" xmlns="" id="{37C4254B-14C4-48FD-B4C4-A6C8C2DAE5A5}"/>
            </a:ext>
          </a:extLst>
        </xdr:cNvPr>
        <xdr:cNvCxnSpPr/>
      </xdr:nvCxnSpPr>
      <xdr:spPr>
        <a:xfrm>
          <a:off x="2908300" y="106772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95" name="楕円 194">
          <a:extLst>
            <a:ext uri="{FF2B5EF4-FFF2-40B4-BE49-F238E27FC236}">
              <a16:creationId xmlns:a16="http://schemas.microsoft.com/office/drawing/2014/main" xmlns="" id="{21DEC1AB-4366-47B8-99EB-1D0963BE15D8}"/>
            </a:ext>
          </a:extLst>
        </xdr:cNvPr>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47353</xdr:rowOff>
    </xdr:from>
    <xdr:to>
      <xdr:col>15</xdr:col>
      <xdr:colOff>50800</xdr:colOff>
      <xdr:row>62</xdr:row>
      <xdr:rowOff>57150</xdr:rowOff>
    </xdr:to>
    <xdr:cxnSp macro="">
      <xdr:nvCxnSpPr>
        <xdr:cNvPr id="196" name="直線コネクタ 195">
          <a:extLst>
            <a:ext uri="{FF2B5EF4-FFF2-40B4-BE49-F238E27FC236}">
              <a16:creationId xmlns:a16="http://schemas.microsoft.com/office/drawing/2014/main" xmlns="" id="{CCF56732-A618-4194-A397-4ECA50321AAD}"/>
            </a:ext>
          </a:extLst>
        </xdr:cNvPr>
        <xdr:cNvCxnSpPr/>
      </xdr:nvCxnSpPr>
      <xdr:spPr>
        <a:xfrm flipV="1">
          <a:off x="2019300" y="106772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140244</xdr:rowOff>
    </xdr:from>
    <xdr:to>
      <xdr:col>6</xdr:col>
      <xdr:colOff>38100</xdr:colOff>
      <xdr:row>62</xdr:row>
      <xdr:rowOff>70394</xdr:rowOff>
    </xdr:to>
    <xdr:sp macro="" textlink="">
      <xdr:nvSpPr>
        <xdr:cNvPr id="197" name="楕円 196">
          <a:extLst>
            <a:ext uri="{FF2B5EF4-FFF2-40B4-BE49-F238E27FC236}">
              <a16:creationId xmlns:a16="http://schemas.microsoft.com/office/drawing/2014/main" xmlns="" id="{7817917B-223A-4E71-BF89-15AF34BEC995}"/>
            </a:ext>
          </a:extLst>
        </xdr:cNvPr>
        <xdr:cNvSpPr/>
      </xdr:nvSpPr>
      <xdr:spPr>
        <a:xfrm>
          <a:off x="107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19594</xdr:rowOff>
    </xdr:from>
    <xdr:to>
      <xdr:col>10</xdr:col>
      <xdr:colOff>114300</xdr:colOff>
      <xdr:row>62</xdr:row>
      <xdr:rowOff>57150</xdr:rowOff>
    </xdr:to>
    <xdr:cxnSp macro="">
      <xdr:nvCxnSpPr>
        <xdr:cNvPr id="198" name="直線コネクタ 197">
          <a:extLst>
            <a:ext uri="{FF2B5EF4-FFF2-40B4-BE49-F238E27FC236}">
              <a16:creationId xmlns:a16="http://schemas.microsoft.com/office/drawing/2014/main" xmlns="" id="{8D4AFBE6-0D4E-425B-B104-BD6ED9B39E43}"/>
            </a:ext>
          </a:extLst>
        </xdr:cNvPr>
        <xdr:cNvCxnSpPr/>
      </xdr:nvCxnSpPr>
      <xdr:spPr>
        <a:xfrm>
          <a:off x="1130300" y="1064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07F53705-FA31-41D6-B8B0-394112E6059E}"/>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036EC2B1-5F09-40E6-BDA1-BC44952F3B95}"/>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6D9A0385-AD55-4CC1-A237-497B73A4AE33}"/>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F74797D8-A952-4C53-AF23-B29AA7429DF3}"/>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72C9A92C-9C82-46C3-8DA0-10324A98440B}"/>
            </a:ext>
          </a:extLst>
        </xdr:cNvPr>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D6509274-15B6-4A91-BC2E-BA24D2471FBB}"/>
            </a:ext>
          </a:extLst>
        </xdr:cNvPr>
        <xdr:cNvSpPr txBox="1"/>
      </xdr:nvSpPr>
      <xdr:spPr>
        <a:xfrm>
          <a:off x="2705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01587C61-2454-479D-B7A9-EC6999F0F545}"/>
            </a:ext>
          </a:extLst>
        </xdr:cNvPr>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61521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3000CEC6-C77D-465A-899F-5A291492556F}"/>
            </a:ext>
          </a:extLst>
        </xdr:cNvPr>
        <xdr:cNvSpPr txBox="1"/>
      </xdr:nvSpPr>
      <xdr:spPr>
        <a:xfrm>
          <a:off x="927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AD865BA5-9519-49C3-A48D-9CECCD92F6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37E8BE34-0174-4931-A9E7-3D5EF2226C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48A61097-0D42-45DF-8978-8B118A7664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FB48D518-1AC5-417F-B217-060FCC1C72D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26186A41-A5C0-49A4-8665-9B9A60EF11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3CE6DFF-AB13-4BDB-BDBD-653EF3D5B8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C79A1AC0-A994-4698-AE55-92C3ACA75C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D7F98AD7-1EF8-4F01-83F7-F01759A1F2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741CBA58-E67F-447E-92D1-294E82E7FD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FC2E3E4C-3EF7-4DF9-85BD-F681704841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E3348E3A-17CD-42F7-9123-6B6CF18327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xmlns="" id="{11D31DED-7B6C-4276-A25A-1031740AB47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D60F6276-189E-4E87-8312-C170263A915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xmlns="" id="{B3F88393-52D1-408D-9DED-9878C0702C1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0929233F-8A4F-4636-9903-5100BDBD293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xmlns="" id="{4F401EE0-DBE9-4E46-B74B-6B7CBB80F76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692F6D58-F4A4-450D-A687-EBA03A286F5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xmlns="" id="{3622E611-E75C-4C98-87FB-5F2DA3F39CA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F5D5B1F9-C5AD-4132-A171-50DFCFF9F6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xmlns="" id="{9CF3313A-C3A3-44C2-AC16-B28FA986098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F94857AA-8847-4508-99EA-DAE208B8FFA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xmlns="" id="{5D6EBB0B-7805-44DA-8BC7-34AB133292C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33221FC1-790D-448C-954B-478F61030C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xmlns="" id="{715F2F8C-793D-4B65-8860-39983A2EBA8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20A9E5C3-BBD2-4613-88CA-F87853F4F1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xmlns="" id="{D5663892-A5D4-4EF1-9C47-55881C3B1DFB}"/>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30273C16-74A8-4800-BC53-C5E6B1F74F75}"/>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xmlns="" id="{3CC74F28-15B2-4CA0-8E55-698D35D4B628}"/>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1893F151-EB47-432C-96AB-AE419A998FB7}"/>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xmlns="" id="{52ED7DE5-5175-49C7-A36B-C97EEC2C571C}"/>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858428ED-BD18-493A-BC1C-AB9E1BBB0F2C}"/>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xmlns="" id="{6EA4C48C-D838-4955-8DAF-1653DEA485FB}"/>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xmlns="" id="{673B14EF-F7EA-41D5-B030-8EA0A22328F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xmlns="" id="{E8709B4B-2AE7-499C-B7DF-9F21525731FC}"/>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xmlns="" id="{B7E3C9A0-8DB6-4806-A0BC-3E4F76DBD7F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xmlns="" id="{1CBF0BA0-CB64-4D3E-8555-312858B0CB3B}"/>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C61B786-66F7-47E5-9393-6BF0DE1090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BEE460D-3E09-4361-88B7-13A4C3B1DF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BDE45D30-08E1-40F5-9454-009390CD94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ACA64C19-7054-44F0-AD75-50E47832D9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C2D66E3F-7081-49DA-9E9A-1E89C5C90C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13938</xdr:rowOff>
    </xdr:from>
    <xdr:to>
      <xdr:col>55</xdr:col>
      <xdr:colOff>50800</xdr:colOff>
      <xdr:row>64</xdr:row>
      <xdr:rowOff>115538</xdr:rowOff>
    </xdr:to>
    <xdr:sp macro="" textlink="">
      <xdr:nvSpPr>
        <xdr:cNvPr id="248" name="楕円 247">
          <a:extLst>
            <a:ext uri="{FF2B5EF4-FFF2-40B4-BE49-F238E27FC236}">
              <a16:creationId xmlns:a16="http://schemas.microsoft.com/office/drawing/2014/main" xmlns="" id="{85C43E16-1FC9-4034-A5F8-56BDC33E1148}"/>
            </a:ext>
          </a:extLst>
        </xdr:cNvPr>
        <xdr:cNvSpPr/>
      </xdr:nvSpPr>
      <xdr:spPr>
        <a:xfrm>
          <a:off x="10426700" y="10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B4607756-FBCB-4530-8294-64F1550C4BFB}"/>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14049</xdr:rowOff>
    </xdr:from>
    <xdr:to>
      <xdr:col>50</xdr:col>
      <xdr:colOff>165100</xdr:colOff>
      <xdr:row>64</xdr:row>
      <xdr:rowOff>115649</xdr:rowOff>
    </xdr:to>
    <xdr:sp macro="" textlink="">
      <xdr:nvSpPr>
        <xdr:cNvPr id="250" name="楕円 249">
          <a:extLst>
            <a:ext uri="{FF2B5EF4-FFF2-40B4-BE49-F238E27FC236}">
              <a16:creationId xmlns:a16="http://schemas.microsoft.com/office/drawing/2014/main" xmlns="" id="{4F3D8A61-21B1-4B90-97DE-36B268A1CCEE}"/>
            </a:ext>
          </a:extLst>
        </xdr:cNvPr>
        <xdr:cNvSpPr/>
      </xdr:nvSpPr>
      <xdr:spPr>
        <a:xfrm>
          <a:off x="9588500" y="109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64738</xdr:rowOff>
    </xdr:from>
    <xdr:to>
      <xdr:col>55</xdr:col>
      <xdr:colOff>0</xdr:colOff>
      <xdr:row>64</xdr:row>
      <xdr:rowOff>64849</xdr:rowOff>
    </xdr:to>
    <xdr:cxnSp macro="">
      <xdr:nvCxnSpPr>
        <xdr:cNvPr id="251" name="直線コネクタ 250">
          <a:extLst>
            <a:ext uri="{FF2B5EF4-FFF2-40B4-BE49-F238E27FC236}">
              <a16:creationId xmlns:a16="http://schemas.microsoft.com/office/drawing/2014/main" xmlns="" id="{F836434E-E29A-4431-9278-B8498355B232}"/>
            </a:ext>
          </a:extLst>
        </xdr:cNvPr>
        <xdr:cNvCxnSpPr/>
      </xdr:nvCxnSpPr>
      <xdr:spPr>
        <a:xfrm flipV="1">
          <a:off x="9639300" y="11037538"/>
          <a:ext cx="8382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14329</xdr:rowOff>
    </xdr:from>
    <xdr:to>
      <xdr:col>46</xdr:col>
      <xdr:colOff>38100</xdr:colOff>
      <xdr:row>64</xdr:row>
      <xdr:rowOff>115929</xdr:rowOff>
    </xdr:to>
    <xdr:sp macro="" textlink="">
      <xdr:nvSpPr>
        <xdr:cNvPr id="252" name="楕円 251">
          <a:extLst>
            <a:ext uri="{FF2B5EF4-FFF2-40B4-BE49-F238E27FC236}">
              <a16:creationId xmlns:a16="http://schemas.microsoft.com/office/drawing/2014/main" xmlns="" id="{D12D1089-DD8A-4A75-8E62-49BF33845A14}"/>
            </a:ext>
          </a:extLst>
        </xdr:cNvPr>
        <xdr:cNvSpPr/>
      </xdr:nvSpPr>
      <xdr:spPr>
        <a:xfrm>
          <a:off x="8699500" y="109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64849</xdr:rowOff>
    </xdr:from>
    <xdr:to>
      <xdr:col>50</xdr:col>
      <xdr:colOff>114300</xdr:colOff>
      <xdr:row>64</xdr:row>
      <xdr:rowOff>65129</xdr:rowOff>
    </xdr:to>
    <xdr:cxnSp macro="">
      <xdr:nvCxnSpPr>
        <xdr:cNvPr id="253" name="直線コネクタ 252">
          <a:extLst>
            <a:ext uri="{FF2B5EF4-FFF2-40B4-BE49-F238E27FC236}">
              <a16:creationId xmlns:a16="http://schemas.microsoft.com/office/drawing/2014/main" xmlns="" id="{72A4C991-3BE5-41D1-BA99-965F68B52383}"/>
            </a:ext>
          </a:extLst>
        </xdr:cNvPr>
        <xdr:cNvCxnSpPr/>
      </xdr:nvCxnSpPr>
      <xdr:spPr>
        <a:xfrm flipV="1">
          <a:off x="8750300" y="11037649"/>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13446</xdr:rowOff>
    </xdr:from>
    <xdr:to>
      <xdr:col>41</xdr:col>
      <xdr:colOff>101600</xdr:colOff>
      <xdr:row>64</xdr:row>
      <xdr:rowOff>115046</xdr:rowOff>
    </xdr:to>
    <xdr:sp macro="" textlink="">
      <xdr:nvSpPr>
        <xdr:cNvPr id="254" name="楕円 253">
          <a:extLst>
            <a:ext uri="{FF2B5EF4-FFF2-40B4-BE49-F238E27FC236}">
              <a16:creationId xmlns:a16="http://schemas.microsoft.com/office/drawing/2014/main" xmlns="" id="{9E90A1A8-D469-448C-8F3A-5D1D7F132D24}"/>
            </a:ext>
          </a:extLst>
        </xdr:cNvPr>
        <xdr:cNvSpPr/>
      </xdr:nvSpPr>
      <xdr:spPr>
        <a:xfrm>
          <a:off x="7810500" y="109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64246</xdr:rowOff>
    </xdr:from>
    <xdr:to>
      <xdr:col>45</xdr:col>
      <xdr:colOff>177800</xdr:colOff>
      <xdr:row>64</xdr:row>
      <xdr:rowOff>65129</xdr:rowOff>
    </xdr:to>
    <xdr:cxnSp macro="">
      <xdr:nvCxnSpPr>
        <xdr:cNvPr id="255" name="直線コネクタ 254">
          <a:extLst>
            <a:ext uri="{FF2B5EF4-FFF2-40B4-BE49-F238E27FC236}">
              <a16:creationId xmlns:a16="http://schemas.microsoft.com/office/drawing/2014/main" xmlns="" id="{1497ACE5-B7D8-4A73-A6CD-B94DC69FDB88}"/>
            </a:ext>
          </a:extLst>
        </xdr:cNvPr>
        <xdr:cNvCxnSpPr/>
      </xdr:nvCxnSpPr>
      <xdr:spPr>
        <a:xfrm>
          <a:off x="7861300" y="11037046"/>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13422</xdr:rowOff>
    </xdr:from>
    <xdr:to>
      <xdr:col>36</xdr:col>
      <xdr:colOff>165100</xdr:colOff>
      <xdr:row>64</xdr:row>
      <xdr:rowOff>115022</xdr:rowOff>
    </xdr:to>
    <xdr:sp macro="" textlink="">
      <xdr:nvSpPr>
        <xdr:cNvPr id="256" name="楕円 255">
          <a:extLst>
            <a:ext uri="{FF2B5EF4-FFF2-40B4-BE49-F238E27FC236}">
              <a16:creationId xmlns:a16="http://schemas.microsoft.com/office/drawing/2014/main" xmlns="" id="{385B5BD0-55C3-4B2A-86A8-8F877445FB0E}"/>
            </a:ext>
          </a:extLst>
        </xdr:cNvPr>
        <xdr:cNvSpPr/>
      </xdr:nvSpPr>
      <xdr:spPr>
        <a:xfrm>
          <a:off x="6921500" y="109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64222</xdr:rowOff>
    </xdr:from>
    <xdr:to>
      <xdr:col>41</xdr:col>
      <xdr:colOff>50800</xdr:colOff>
      <xdr:row>64</xdr:row>
      <xdr:rowOff>64246</xdr:rowOff>
    </xdr:to>
    <xdr:cxnSp macro="">
      <xdr:nvCxnSpPr>
        <xdr:cNvPr id="257" name="直線コネクタ 256">
          <a:extLst>
            <a:ext uri="{FF2B5EF4-FFF2-40B4-BE49-F238E27FC236}">
              <a16:creationId xmlns:a16="http://schemas.microsoft.com/office/drawing/2014/main" xmlns="" id="{2A18990F-AD41-440D-B20E-619510579BA3}"/>
            </a:ext>
          </a:extLst>
        </xdr:cNvPr>
        <xdr:cNvCxnSpPr/>
      </xdr:nvCxnSpPr>
      <xdr:spPr>
        <a:xfrm>
          <a:off x="6972300" y="1103702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xmlns="" id="{EC785BC4-5D02-46CC-8265-B0F1B29A8A4F}"/>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xmlns="" id="{35658B9C-C428-4572-B30F-68160772A49C}"/>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xmlns="" id="{F001F7DD-813F-4A71-A6B3-1922586926E5}"/>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xmlns="" id="{33E9212F-A382-48BF-90B9-B0EBFA5CD746}"/>
            </a:ext>
          </a:extLst>
        </xdr:cNvPr>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132176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xmlns="" id="{7C490EB6-778A-4E6C-B642-ECFDB2B48064}"/>
            </a:ext>
          </a:extLst>
        </xdr:cNvPr>
        <xdr:cNvSpPr txBox="1"/>
      </xdr:nvSpPr>
      <xdr:spPr>
        <a:xfrm>
          <a:off x="9327095" y="1076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132456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xmlns="" id="{48B96FEF-9BC2-40B5-9D6A-B68856C0E48E}"/>
            </a:ext>
          </a:extLst>
        </xdr:cNvPr>
        <xdr:cNvSpPr txBox="1"/>
      </xdr:nvSpPr>
      <xdr:spPr>
        <a:xfrm>
          <a:off x="8450795" y="1076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131573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xmlns="" id="{E2F2A0ED-FC0B-4607-A295-80C7BCC6752B}"/>
            </a:ext>
          </a:extLst>
        </xdr:cNvPr>
        <xdr:cNvSpPr txBox="1"/>
      </xdr:nvSpPr>
      <xdr:spPr>
        <a:xfrm>
          <a:off x="7561795" y="1076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131549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xmlns="" id="{7AE35F71-9935-4F27-A10D-7A5CE0D0B632}"/>
            </a:ext>
          </a:extLst>
        </xdr:cNvPr>
        <xdr:cNvSpPr txBox="1"/>
      </xdr:nvSpPr>
      <xdr:spPr>
        <a:xfrm>
          <a:off x="6672795" y="107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EE1E15F6-D390-4B5C-BAC8-E0E13A7471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C1DEE1C8-20D4-4710-97B2-99302D6A84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0017C885-37D9-4049-BE7F-1158879C03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2EF59A98-5267-403C-9C36-7B5CACA891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A360D978-3774-4D25-B208-FEDA550F093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65CC0416-FF8D-458C-9B41-5EBFC68439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06AA7F0C-EF6E-4744-ADDF-A2E9E6123A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8662E064-E539-443D-82AF-964BE405DDD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901AEE5A-6C0C-4977-9AF9-AF19D93784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0F78B454-5508-4D98-8378-EA0655AF79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9F35AAB8-AE3F-43C5-ABEE-68367B1016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xmlns="" id="{63BC56B5-A7AF-4A83-82CF-568B0B9AA85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xmlns="" id="{61E08673-BB6D-4CC7-80A5-67977813179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xmlns="" id="{A9649DFE-08BB-4BD2-B2A2-3FB25F6919D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xmlns="" id="{4794513F-C9FA-47D7-BD70-C376A3A8023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xmlns="" id="{B68E7C83-66C7-4CDE-A4DE-0C9AE9141A6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xmlns="" id="{21AC5C7A-906A-4C41-81D6-BA4B63EE52F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xmlns="" id="{67848D23-35F5-41A8-B8E6-D1DAF6BDBA4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xmlns="" id="{0C3D42FF-B73F-42F3-8683-1BEB6C8BD7A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xmlns="" id="{4F9C17EE-CDA9-4480-8624-67B2153A60F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xmlns="" id="{DAF80B7D-B041-41DA-B5E8-0787DF59020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xmlns="" id="{AD8D7D90-394D-41CA-87AF-8F1640B1943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xmlns="" id="{10D24D40-65C3-4795-9AD9-F4A0C5AF1BA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841F6828-F796-413C-A10F-96F529FEAB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xmlns="" id="{00C633D4-2714-4A12-A73A-8DD739D8D4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xmlns="" id="{D8A73F8C-DD8B-4819-92FB-B8369F708221}"/>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xmlns="" id="{560A7F82-285F-460F-98F7-D0D06286551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xmlns="" id="{BBCE09AF-CE2E-4807-B6C0-EE837713760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xmlns="" id="{47A39CD4-1D4C-4E3B-9BEC-808AC4D3C2ED}"/>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xmlns="" id="{9BDE45CA-6ACB-450B-85F7-3EF77DBF7072}"/>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xmlns="" id="{E6C378C4-FC9D-406E-99DA-CDF8901A959B}"/>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xmlns="" id="{912483DA-54F0-4B3E-BF53-E3F1890383BB}"/>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xmlns="" id="{123CDF27-7D35-4058-AFD2-C77B69728BD6}"/>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xmlns="" id="{3CDCAFE7-9E3F-4498-AFF9-2A98D9070539}"/>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xmlns="" id="{CD72E616-F4BC-4887-9E62-FBCE7E292F5D}"/>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xmlns="" id="{3D809560-3773-4B11-9CBE-A5F3C9FE9C76}"/>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A64256D4-DE23-4AB7-B7DD-233B2C0528A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2B1EE76B-0C9E-4000-B0A2-B111471BB1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48663296-4E46-4839-A983-B492EAB5EB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25BB00FE-F250-4DDA-AF77-F5D5796DA0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922E4200-FEA8-4316-8C03-0685AB7E5E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57513</xdr:rowOff>
    </xdr:from>
    <xdr:to>
      <xdr:col>24</xdr:col>
      <xdr:colOff>114300</xdr:colOff>
      <xdr:row>86</xdr:row>
      <xdr:rowOff>159113</xdr:rowOff>
    </xdr:to>
    <xdr:sp macro="" textlink="">
      <xdr:nvSpPr>
        <xdr:cNvPr id="307" name="楕円 306">
          <a:extLst>
            <a:ext uri="{FF2B5EF4-FFF2-40B4-BE49-F238E27FC236}">
              <a16:creationId xmlns:a16="http://schemas.microsoft.com/office/drawing/2014/main" xmlns="" id="{B11B5E28-D5C9-460A-AA70-DAB834170B29}"/>
            </a:ext>
          </a:extLst>
        </xdr:cNvPr>
        <xdr:cNvSpPr/>
      </xdr:nvSpPr>
      <xdr:spPr>
        <a:xfrm>
          <a:off x="45847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143890</xdr:rowOff>
    </xdr:from>
    <xdr:ext cx="405111" cy="259045"/>
    <xdr:sp macro="" textlink="">
      <xdr:nvSpPr>
        <xdr:cNvPr id="308" name="【公営住宅】&#10;有形固定資産減価償却率該当値テキスト">
          <a:extLst>
            <a:ext uri="{FF2B5EF4-FFF2-40B4-BE49-F238E27FC236}">
              <a16:creationId xmlns:a16="http://schemas.microsoft.com/office/drawing/2014/main" xmlns="" id="{D923E8B0-0CEA-4258-9FAF-CF408AA2DD0E}"/>
            </a:ext>
          </a:extLst>
        </xdr:cNvPr>
        <xdr:cNvSpPr txBox="1"/>
      </xdr:nvSpPr>
      <xdr:spPr>
        <a:xfrm>
          <a:off x="4673600" y="1471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46082</xdr:rowOff>
    </xdr:from>
    <xdr:to>
      <xdr:col>20</xdr:col>
      <xdr:colOff>38100</xdr:colOff>
      <xdr:row>86</xdr:row>
      <xdr:rowOff>147682</xdr:rowOff>
    </xdr:to>
    <xdr:sp macro="" textlink="">
      <xdr:nvSpPr>
        <xdr:cNvPr id="309" name="楕円 308">
          <a:extLst>
            <a:ext uri="{FF2B5EF4-FFF2-40B4-BE49-F238E27FC236}">
              <a16:creationId xmlns:a16="http://schemas.microsoft.com/office/drawing/2014/main" xmlns="" id="{45C3FD1C-B691-4FDF-9471-381BE5D82337}"/>
            </a:ext>
          </a:extLst>
        </xdr:cNvPr>
        <xdr:cNvSpPr/>
      </xdr:nvSpPr>
      <xdr:spPr>
        <a:xfrm>
          <a:off x="3746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96882</xdr:rowOff>
    </xdr:from>
    <xdr:to>
      <xdr:col>24</xdr:col>
      <xdr:colOff>63500</xdr:colOff>
      <xdr:row>86</xdr:row>
      <xdr:rowOff>108313</xdr:rowOff>
    </xdr:to>
    <xdr:cxnSp macro="">
      <xdr:nvCxnSpPr>
        <xdr:cNvPr id="310" name="直線コネクタ 309">
          <a:extLst>
            <a:ext uri="{FF2B5EF4-FFF2-40B4-BE49-F238E27FC236}">
              <a16:creationId xmlns:a16="http://schemas.microsoft.com/office/drawing/2014/main" xmlns="" id="{C557A990-413D-4689-BFB2-67C0DA6AEF14}"/>
            </a:ext>
          </a:extLst>
        </xdr:cNvPr>
        <xdr:cNvCxnSpPr/>
      </xdr:nvCxnSpPr>
      <xdr:spPr>
        <a:xfrm>
          <a:off x="3797300" y="148415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18324</xdr:rowOff>
    </xdr:from>
    <xdr:to>
      <xdr:col>15</xdr:col>
      <xdr:colOff>101600</xdr:colOff>
      <xdr:row>86</xdr:row>
      <xdr:rowOff>119924</xdr:rowOff>
    </xdr:to>
    <xdr:sp macro="" textlink="">
      <xdr:nvSpPr>
        <xdr:cNvPr id="311" name="楕円 310">
          <a:extLst>
            <a:ext uri="{FF2B5EF4-FFF2-40B4-BE49-F238E27FC236}">
              <a16:creationId xmlns:a16="http://schemas.microsoft.com/office/drawing/2014/main" xmlns="" id="{2C744B65-ED43-4303-A38B-AF8498807FC4}"/>
            </a:ext>
          </a:extLst>
        </xdr:cNvPr>
        <xdr:cNvSpPr/>
      </xdr:nvSpPr>
      <xdr:spPr>
        <a:xfrm>
          <a:off x="2857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69124</xdr:rowOff>
    </xdr:from>
    <xdr:to>
      <xdr:col>19</xdr:col>
      <xdr:colOff>177800</xdr:colOff>
      <xdr:row>86</xdr:row>
      <xdr:rowOff>96882</xdr:rowOff>
    </xdr:to>
    <xdr:cxnSp macro="">
      <xdr:nvCxnSpPr>
        <xdr:cNvPr id="312" name="直線コネクタ 311">
          <a:extLst>
            <a:ext uri="{FF2B5EF4-FFF2-40B4-BE49-F238E27FC236}">
              <a16:creationId xmlns:a16="http://schemas.microsoft.com/office/drawing/2014/main" xmlns="" id="{87CEE4F2-8E52-43CF-9B55-A2C684182730}"/>
            </a:ext>
          </a:extLst>
        </xdr:cNvPr>
        <xdr:cNvCxnSpPr/>
      </xdr:nvCxnSpPr>
      <xdr:spPr>
        <a:xfrm>
          <a:off x="2908300" y="148138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65677</xdr:rowOff>
    </xdr:from>
    <xdr:to>
      <xdr:col>10</xdr:col>
      <xdr:colOff>165100</xdr:colOff>
      <xdr:row>86</xdr:row>
      <xdr:rowOff>167277</xdr:rowOff>
    </xdr:to>
    <xdr:sp macro="" textlink="">
      <xdr:nvSpPr>
        <xdr:cNvPr id="313" name="楕円 312">
          <a:extLst>
            <a:ext uri="{FF2B5EF4-FFF2-40B4-BE49-F238E27FC236}">
              <a16:creationId xmlns:a16="http://schemas.microsoft.com/office/drawing/2014/main" xmlns="" id="{0834B91E-0B8D-49BA-8A56-8EDADAA231AE}"/>
            </a:ext>
          </a:extLst>
        </xdr:cNvPr>
        <xdr:cNvSpPr/>
      </xdr:nvSpPr>
      <xdr:spPr>
        <a:xfrm>
          <a:off x="1968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69124</xdr:rowOff>
    </xdr:from>
    <xdr:to>
      <xdr:col>15</xdr:col>
      <xdr:colOff>50800</xdr:colOff>
      <xdr:row>86</xdr:row>
      <xdr:rowOff>116477</xdr:rowOff>
    </xdr:to>
    <xdr:cxnSp macro="">
      <xdr:nvCxnSpPr>
        <xdr:cNvPr id="314" name="直線コネクタ 313">
          <a:extLst>
            <a:ext uri="{FF2B5EF4-FFF2-40B4-BE49-F238E27FC236}">
              <a16:creationId xmlns:a16="http://schemas.microsoft.com/office/drawing/2014/main" xmlns="" id="{2ABF3346-B954-4ED7-8F39-A9764B4A80FC}"/>
            </a:ext>
          </a:extLst>
        </xdr:cNvPr>
        <xdr:cNvCxnSpPr/>
      </xdr:nvCxnSpPr>
      <xdr:spPr>
        <a:xfrm flipV="1">
          <a:off x="2019300" y="148138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21589</xdr:rowOff>
    </xdr:from>
    <xdr:to>
      <xdr:col>6</xdr:col>
      <xdr:colOff>38100</xdr:colOff>
      <xdr:row>86</xdr:row>
      <xdr:rowOff>123189</xdr:rowOff>
    </xdr:to>
    <xdr:sp macro="" textlink="">
      <xdr:nvSpPr>
        <xdr:cNvPr id="315" name="楕円 314">
          <a:extLst>
            <a:ext uri="{FF2B5EF4-FFF2-40B4-BE49-F238E27FC236}">
              <a16:creationId xmlns:a16="http://schemas.microsoft.com/office/drawing/2014/main" xmlns="" id="{85911FB6-0CBE-440D-917D-CE80C623F12B}"/>
            </a:ext>
          </a:extLst>
        </xdr:cNvPr>
        <xdr:cNvSpPr/>
      </xdr:nvSpPr>
      <xdr:spPr>
        <a:xfrm>
          <a:off x="1079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72389</xdr:rowOff>
    </xdr:from>
    <xdr:to>
      <xdr:col>10</xdr:col>
      <xdr:colOff>114300</xdr:colOff>
      <xdr:row>86</xdr:row>
      <xdr:rowOff>116477</xdr:rowOff>
    </xdr:to>
    <xdr:cxnSp macro="">
      <xdr:nvCxnSpPr>
        <xdr:cNvPr id="316" name="直線コネクタ 315">
          <a:extLst>
            <a:ext uri="{FF2B5EF4-FFF2-40B4-BE49-F238E27FC236}">
              <a16:creationId xmlns:a16="http://schemas.microsoft.com/office/drawing/2014/main" xmlns="" id="{3C4B0485-7C24-4B8F-90DF-D8E1F1A550DB}"/>
            </a:ext>
          </a:extLst>
        </xdr:cNvPr>
        <xdr:cNvCxnSpPr/>
      </xdr:nvCxnSpPr>
      <xdr:spPr>
        <a:xfrm>
          <a:off x="1130300" y="148170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xmlns="" id="{4EF71D67-2BEF-4FDE-AA28-0729229F3B63}"/>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xmlns="" id="{1162EFA5-E350-41B2-B1DC-C809AFCE4391}"/>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xmlns="" id="{747C7A20-7AE8-4714-9674-ACC28CBA63FA}"/>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xmlns="" id="{5E28B0D6-1BEC-4B0F-BCD7-756A20042299}"/>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138809</xdr:rowOff>
    </xdr:from>
    <xdr:ext cx="405111" cy="259045"/>
    <xdr:sp macro="" textlink="">
      <xdr:nvSpPr>
        <xdr:cNvPr id="321" name="n_1mainValue【公営住宅】&#10;有形固定資産減価償却率">
          <a:extLst>
            <a:ext uri="{FF2B5EF4-FFF2-40B4-BE49-F238E27FC236}">
              <a16:creationId xmlns:a16="http://schemas.microsoft.com/office/drawing/2014/main" xmlns="" id="{966CEB28-59BF-4BF5-85F8-0D76A728111E}"/>
            </a:ext>
          </a:extLst>
        </xdr:cNvPr>
        <xdr:cNvSpPr txBox="1"/>
      </xdr:nvSpPr>
      <xdr:spPr>
        <a:xfrm>
          <a:off x="35820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111051</xdr:rowOff>
    </xdr:from>
    <xdr:ext cx="405111" cy="259045"/>
    <xdr:sp macro="" textlink="">
      <xdr:nvSpPr>
        <xdr:cNvPr id="322" name="n_2mainValue【公営住宅】&#10;有形固定資産減価償却率">
          <a:extLst>
            <a:ext uri="{FF2B5EF4-FFF2-40B4-BE49-F238E27FC236}">
              <a16:creationId xmlns:a16="http://schemas.microsoft.com/office/drawing/2014/main" xmlns="" id="{41E342DE-E875-4C0E-9EBF-9707104A2256}"/>
            </a:ext>
          </a:extLst>
        </xdr:cNvPr>
        <xdr:cNvSpPr txBox="1"/>
      </xdr:nvSpPr>
      <xdr:spPr>
        <a:xfrm>
          <a:off x="27057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158404</xdr:rowOff>
    </xdr:from>
    <xdr:ext cx="405111" cy="259045"/>
    <xdr:sp macro="" textlink="">
      <xdr:nvSpPr>
        <xdr:cNvPr id="323" name="n_3mainValue【公営住宅】&#10;有形固定資産減価償却率">
          <a:extLst>
            <a:ext uri="{FF2B5EF4-FFF2-40B4-BE49-F238E27FC236}">
              <a16:creationId xmlns:a16="http://schemas.microsoft.com/office/drawing/2014/main" xmlns="" id="{2028E29B-888C-41DA-9281-E724A1289959}"/>
            </a:ext>
          </a:extLst>
        </xdr:cNvPr>
        <xdr:cNvSpPr txBox="1"/>
      </xdr:nvSpPr>
      <xdr:spPr>
        <a:xfrm>
          <a:off x="1816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114316</xdr:rowOff>
    </xdr:from>
    <xdr:ext cx="405111" cy="259045"/>
    <xdr:sp macro="" textlink="">
      <xdr:nvSpPr>
        <xdr:cNvPr id="324" name="n_4mainValue【公営住宅】&#10;有形固定資産減価償却率">
          <a:extLst>
            <a:ext uri="{FF2B5EF4-FFF2-40B4-BE49-F238E27FC236}">
              <a16:creationId xmlns:a16="http://schemas.microsoft.com/office/drawing/2014/main" xmlns="" id="{AE6F7A48-9A91-4344-869A-D58525FEAF57}"/>
            </a:ext>
          </a:extLst>
        </xdr:cNvPr>
        <xdr:cNvSpPr txBox="1"/>
      </xdr:nvSpPr>
      <xdr:spPr>
        <a:xfrm>
          <a:off x="927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6692ECD9-746B-4992-B8D3-669BB2C164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31BCC86C-6380-489C-A1E4-D9E969B9E8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340121AE-7530-46D1-8D53-AFBA14A786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7392E2D1-1291-4C1F-BA69-447F7410E4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C02B813B-6AE6-4C08-97CD-B144443B30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182D2404-DFA2-4602-9158-DE6864FEB5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C9FFC7E9-F6C6-4D29-B8FE-1B3DB45340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ED54DBB6-EB21-4E3C-9BF8-31F0632F88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134643E8-7BDC-4881-8EBE-6E66735EC4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D456E550-FF8F-4429-94B6-48C2126235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xmlns="" id="{3255290B-AA7C-4399-9E6C-39F9F13AB8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xmlns="" id="{2B6D6666-4947-4FEA-9BC2-52ED2A82470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xmlns="" id="{79DC8D9E-A764-4632-A0D3-8AF6E26794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xmlns="" id="{DCAEB4A5-FEC5-4103-8451-18D11AB7B7E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xmlns="" id="{0668F412-313E-48A2-84E4-D21C4E849DA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xmlns="" id="{350228F7-2DC9-40D2-9AB7-A9879EF1AF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xmlns="" id="{99B10813-3BEE-46DB-A0A7-21538F512E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xmlns="" id="{94BD22F4-9819-4C05-B2C6-862C7D51042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6C7541DA-F406-49A7-82C2-85DA3E0AE0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8DAE5A29-1487-480A-987E-2BB6B32E23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A2CD5250-5332-45DE-AFDD-F031D57E57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xmlns="" id="{FC69E6EF-6B0B-43BD-A03C-3F190FED9025}"/>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xmlns="" id="{64A8817A-744A-4E4F-BEB4-D03BF4815A6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xmlns="" id="{33263113-F710-418F-BE89-F0D6C50588D6}"/>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xmlns="" id="{3CE4ED08-312D-4777-891E-02B7D66FB5F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xmlns="" id="{D84B35D7-41B4-4EC2-B9EB-561BE09187E7}"/>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xmlns="" id="{98DA23C8-82E7-45C5-9B9E-0928794853DA}"/>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xmlns="" id="{AD126608-36AB-4D53-A033-55FD9100FC31}"/>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xmlns="" id="{118A44F9-09D1-469A-9AAB-88CBC328E40E}"/>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xmlns="" id="{20DB9FBC-6601-468D-9B34-B990ACD05D9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xmlns="" id="{767437E7-B276-4C2E-967B-3B51CEBD27BF}"/>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xmlns="" id="{8E07DA4C-2ED6-4509-946E-52C5A31BFC02}"/>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C35088B-A850-4EAB-A438-12005B0023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B19D587-9088-4E98-95B6-5C8BC54305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43391F1E-6A6C-4756-88EC-335F40E3AA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6FC50CA5-C5D6-4EC0-A4C3-F1AB351140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F808BFA4-2A25-489E-BE67-763A42950E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134289</xdr:rowOff>
    </xdr:from>
    <xdr:to>
      <xdr:col>55</xdr:col>
      <xdr:colOff>50800</xdr:colOff>
      <xdr:row>86</xdr:row>
      <xdr:rowOff>64439</xdr:rowOff>
    </xdr:to>
    <xdr:sp macro="" textlink="">
      <xdr:nvSpPr>
        <xdr:cNvPr id="362" name="楕円 361">
          <a:extLst>
            <a:ext uri="{FF2B5EF4-FFF2-40B4-BE49-F238E27FC236}">
              <a16:creationId xmlns:a16="http://schemas.microsoft.com/office/drawing/2014/main" xmlns="" id="{3FCE4139-ED8E-409E-A7F4-146A3368F45E}"/>
            </a:ext>
          </a:extLst>
        </xdr:cNvPr>
        <xdr:cNvSpPr/>
      </xdr:nvSpPr>
      <xdr:spPr>
        <a:xfrm>
          <a:off x="104267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49216</xdr:rowOff>
    </xdr:from>
    <xdr:ext cx="469744" cy="259045"/>
    <xdr:sp macro="" textlink="">
      <xdr:nvSpPr>
        <xdr:cNvPr id="363" name="【公営住宅】&#10;一人当たり面積該当値テキスト">
          <a:extLst>
            <a:ext uri="{FF2B5EF4-FFF2-40B4-BE49-F238E27FC236}">
              <a16:creationId xmlns:a16="http://schemas.microsoft.com/office/drawing/2014/main" xmlns="" id="{20C280B5-2DC0-4FDE-B5CA-CAFEBB52A840}"/>
            </a:ext>
          </a:extLst>
        </xdr:cNvPr>
        <xdr:cNvSpPr txBox="1"/>
      </xdr:nvSpPr>
      <xdr:spPr>
        <a:xfrm>
          <a:off x="10515600" y="146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134289</xdr:rowOff>
    </xdr:from>
    <xdr:to>
      <xdr:col>50</xdr:col>
      <xdr:colOff>165100</xdr:colOff>
      <xdr:row>86</xdr:row>
      <xdr:rowOff>64439</xdr:rowOff>
    </xdr:to>
    <xdr:sp macro="" textlink="">
      <xdr:nvSpPr>
        <xdr:cNvPr id="364" name="楕円 363">
          <a:extLst>
            <a:ext uri="{FF2B5EF4-FFF2-40B4-BE49-F238E27FC236}">
              <a16:creationId xmlns:a16="http://schemas.microsoft.com/office/drawing/2014/main" xmlns="" id="{6BF35C1A-F111-40A2-BBD6-D8B86D7B8E75}"/>
            </a:ext>
          </a:extLst>
        </xdr:cNvPr>
        <xdr:cNvSpPr/>
      </xdr:nvSpPr>
      <xdr:spPr>
        <a:xfrm>
          <a:off x="9588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13639</xdr:rowOff>
    </xdr:from>
    <xdr:to>
      <xdr:col>55</xdr:col>
      <xdr:colOff>0</xdr:colOff>
      <xdr:row>86</xdr:row>
      <xdr:rowOff>13639</xdr:rowOff>
    </xdr:to>
    <xdr:cxnSp macro="">
      <xdr:nvCxnSpPr>
        <xdr:cNvPr id="365" name="直線コネクタ 364">
          <a:extLst>
            <a:ext uri="{FF2B5EF4-FFF2-40B4-BE49-F238E27FC236}">
              <a16:creationId xmlns:a16="http://schemas.microsoft.com/office/drawing/2014/main" xmlns="" id="{C3BB34ED-EB3E-4745-B203-C6B6690C0744}"/>
            </a:ext>
          </a:extLst>
        </xdr:cNvPr>
        <xdr:cNvCxnSpPr/>
      </xdr:nvCxnSpPr>
      <xdr:spPr>
        <a:xfrm>
          <a:off x="9639300" y="14758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134289</xdr:rowOff>
    </xdr:from>
    <xdr:to>
      <xdr:col>46</xdr:col>
      <xdr:colOff>38100</xdr:colOff>
      <xdr:row>86</xdr:row>
      <xdr:rowOff>64439</xdr:rowOff>
    </xdr:to>
    <xdr:sp macro="" textlink="">
      <xdr:nvSpPr>
        <xdr:cNvPr id="366" name="楕円 365">
          <a:extLst>
            <a:ext uri="{FF2B5EF4-FFF2-40B4-BE49-F238E27FC236}">
              <a16:creationId xmlns:a16="http://schemas.microsoft.com/office/drawing/2014/main" xmlns="" id="{598B83A2-D73A-418D-B44E-B7928288C719}"/>
            </a:ext>
          </a:extLst>
        </xdr:cNvPr>
        <xdr:cNvSpPr/>
      </xdr:nvSpPr>
      <xdr:spPr>
        <a:xfrm>
          <a:off x="8699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13639</xdr:rowOff>
    </xdr:from>
    <xdr:to>
      <xdr:col>50</xdr:col>
      <xdr:colOff>114300</xdr:colOff>
      <xdr:row>86</xdr:row>
      <xdr:rowOff>13639</xdr:rowOff>
    </xdr:to>
    <xdr:cxnSp macro="">
      <xdr:nvCxnSpPr>
        <xdr:cNvPr id="367" name="直線コネクタ 366">
          <a:extLst>
            <a:ext uri="{FF2B5EF4-FFF2-40B4-BE49-F238E27FC236}">
              <a16:creationId xmlns:a16="http://schemas.microsoft.com/office/drawing/2014/main" xmlns="" id="{FD4DCA8B-5F9C-448C-BF27-267956CAD6DB}"/>
            </a:ext>
          </a:extLst>
        </xdr:cNvPr>
        <xdr:cNvCxnSpPr/>
      </xdr:nvCxnSpPr>
      <xdr:spPr>
        <a:xfrm>
          <a:off x="8750300" y="1475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134289</xdr:rowOff>
    </xdr:from>
    <xdr:to>
      <xdr:col>41</xdr:col>
      <xdr:colOff>101600</xdr:colOff>
      <xdr:row>86</xdr:row>
      <xdr:rowOff>64439</xdr:rowOff>
    </xdr:to>
    <xdr:sp macro="" textlink="">
      <xdr:nvSpPr>
        <xdr:cNvPr id="368" name="楕円 367">
          <a:extLst>
            <a:ext uri="{FF2B5EF4-FFF2-40B4-BE49-F238E27FC236}">
              <a16:creationId xmlns:a16="http://schemas.microsoft.com/office/drawing/2014/main" xmlns="" id="{F27CC662-3950-450C-98D6-93F4CEE90CE2}"/>
            </a:ext>
          </a:extLst>
        </xdr:cNvPr>
        <xdr:cNvSpPr/>
      </xdr:nvSpPr>
      <xdr:spPr>
        <a:xfrm>
          <a:off x="7810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13639</xdr:rowOff>
    </xdr:from>
    <xdr:to>
      <xdr:col>45</xdr:col>
      <xdr:colOff>177800</xdr:colOff>
      <xdr:row>86</xdr:row>
      <xdr:rowOff>13639</xdr:rowOff>
    </xdr:to>
    <xdr:cxnSp macro="">
      <xdr:nvCxnSpPr>
        <xdr:cNvPr id="369" name="直線コネクタ 368">
          <a:extLst>
            <a:ext uri="{FF2B5EF4-FFF2-40B4-BE49-F238E27FC236}">
              <a16:creationId xmlns:a16="http://schemas.microsoft.com/office/drawing/2014/main" xmlns="" id="{2C76FFB2-40FA-47D7-B006-4171144518E7}"/>
            </a:ext>
          </a:extLst>
        </xdr:cNvPr>
        <xdr:cNvCxnSpPr/>
      </xdr:nvCxnSpPr>
      <xdr:spPr>
        <a:xfrm>
          <a:off x="7861300" y="1475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134289</xdr:rowOff>
    </xdr:from>
    <xdr:to>
      <xdr:col>36</xdr:col>
      <xdr:colOff>165100</xdr:colOff>
      <xdr:row>86</xdr:row>
      <xdr:rowOff>64439</xdr:rowOff>
    </xdr:to>
    <xdr:sp macro="" textlink="">
      <xdr:nvSpPr>
        <xdr:cNvPr id="370" name="楕円 369">
          <a:extLst>
            <a:ext uri="{FF2B5EF4-FFF2-40B4-BE49-F238E27FC236}">
              <a16:creationId xmlns:a16="http://schemas.microsoft.com/office/drawing/2014/main" xmlns="" id="{2233F0F2-DA4B-4916-8251-2DC99B971E70}"/>
            </a:ext>
          </a:extLst>
        </xdr:cNvPr>
        <xdr:cNvSpPr/>
      </xdr:nvSpPr>
      <xdr:spPr>
        <a:xfrm>
          <a:off x="6921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13639</xdr:rowOff>
    </xdr:from>
    <xdr:to>
      <xdr:col>41</xdr:col>
      <xdr:colOff>50800</xdr:colOff>
      <xdr:row>86</xdr:row>
      <xdr:rowOff>13639</xdr:rowOff>
    </xdr:to>
    <xdr:cxnSp macro="">
      <xdr:nvCxnSpPr>
        <xdr:cNvPr id="371" name="直線コネクタ 370">
          <a:extLst>
            <a:ext uri="{FF2B5EF4-FFF2-40B4-BE49-F238E27FC236}">
              <a16:creationId xmlns:a16="http://schemas.microsoft.com/office/drawing/2014/main" xmlns="" id="{8D935D5F-5363-4659-9FE4-266F4E538E0B}"/>
            </a:ext>
          </a:extLst>
        </xdr:cNvPr>
        <xdr:cNvCxnSpPr/>
      </xdr:nvCxnSpPr>
      <xdr:spPr>
        <a:xfrm>
          <a:off x="6972300" y="1475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xmlns="" id="{257A3271-15FA-4E2B-8A48-1C286F0A7EAA}"/>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xmlns="" id="{C47CD86C-E804-4D71-B94A-2A839EF3FD09}"/>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xmlns="" id="{C4B70C9A-F291-45F4-A6DE-FF16848582E8}"/>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xmlns="" id="{5625E810-B2F6-4968-BA98-6939678C54C3}"/>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55566</xdr:rowOff>
    </xdr:from>
    <xdr:ext cx="469744" cy="259045"/>
    <xdr:sp macro="" textlink="">
      <xdr:nvSpPr>
        <xdr:cNvPr id="376" name="n_1mainValue【公営住宅】&#10;一人当たり面積">
          <a:extLst>
            <a:ext uri="{FF2B5EF4-FFF2-40B4-BE49-F238E27FC236}">
              <a16:creationId xmlns:a16="http://schemas.microsoft.com/office/drawing/2014/main" xmlns="" id="{33CF5273-FCD8-4393-94D8-A476D43915F3}"/>
            </a:ext>
          </a:extLst>
        </xdr:cNvPr>
        <xdr:cNvSpPr txBox="1"/>
      </xdr:nvSpPr>
      <xdr:spPr>
        <a:xfrm>
          <a:off x="93917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55566</xdr:rowOff>
    </xdr:from>
    <xdr:ext cx="469744" cy="259045"/>
    <xdr:sp macro="" textlink="">
      <xdr:nvSpPr>
        <xdr:cNvPr id="377" name="n_2mainValue【公営住宅】&#10;一人当たり面積">
          <a:extLst>
            <a:ext uri="{FF2B5EF4-FFF2-40B4-BE49-F238E27FC236}">
              <a16:creationId xmlns:a16="http://schemas.microsoft.com/office/drawing/2014/main" xmlns="" id="{AFDB0267-BC13-4524-9FB2-DAAFF29C0434}"/>
            </a:ext>
          </a:extLst>
        </xdr:cNvPr>
        <xdr:cNvSpPr txBox="1"/>
      </xdr:nvSpPr>
      <xdr:spPr>
        <a:xfrm>
          <a:off x="8515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55566</xdr:rowOff>
    </xdr:from>
    <xdr:ext cx="469744" cy="259045"/>
    <xdr:sp macro="" textlink="">
      <xdr:nvSpPr>
        <xdr:cNvPr id="378" name="n_3mainValue【公営住宅】&#10;一人当たり面積">
          <a:extLst>
            <a:ext uri="{FF2B5EF4-FFF2-40B4-BE49-F238E27FC236}">
              <a16:creationId xmlns:a16="http://schemas.microsoft.com/office/drawing/2014/main" xmlns="" id="{BDA50EE2-4DB0-49A1-995D-20147648B952}"/>
            </a:ext>
          </a:extLst>
        </xdr:cNvPr>
        <xdr:cNvSpPr txBox="1"/>
      </xdr:nvSpPr>
      <xdr:spPr>
        <a:xfrm>
          <a:off x="7626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55566</xdr:rowOff>
    </xdr:from>
    <xdr:ext cx="469744" cy="259045"/>
    <xdr:sp macro="" textlink="">
      <xdr:nvSpPr>
        <xdr:cNvPr id="379" name="n_4mainValue【公営住宅】&#10;一人当たり面積">
          <a:extLst>
            <a:ext uri="{FF2B5EF4-FFF2-40B4-BE49-F238E27FC236}">
              <a16:creationId xmlns:a16="http://schemas.microsoft.com/office/drawing/2014/main" xmlns="" id="{C502E79B-D241-40D5-B80E-24EE22BCC6AC}"/>
            </a:ext>
          </a:extLst>
        </xdr:cNvPr>
        <xdr:cNvSpPr txBox="1"/>
      </xdr:nvSpPr>
      <xdr:spPr>
        <a:xfrm>
          <a:off x="6737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7B78E319-7305-47DB-8EA1-CC14A3BFAF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F9C30152-230A-478D-92CB-323B52BBD2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F3A71F7A-AB84-4C62-B492-33E4B060FA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3AE37A50-7092-44F7-9D1E-1CEB34636E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A477DAB7-6649-412D-925F-F855E237DF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7A010090-CC23-42E7-A1D6-4B5FB1E67A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BA0B760B-7C72-48AD-8828-783FE62EF8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72D23D80-2C60-460A-B5C4-A7AD6B4DD2E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xmlns="" id="{BE0A53B0-3A14-416F-8D15-5529ED6312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xmlns="" id="{575B9E5F-564E-4F13-9F90-3E25D25D00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xmlns="" id="{7D8EDA83-2B2F-42AD-B98C-D453B10DA9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xmlns="" id="{0B38E944-3A64-4222-8312-5670CE34E5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xmlns="" id="{22CA19A6-D422-427E-90D9-FB5E329D8B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xmlns="" id="{A53EFFE0-763B-4CCF-8B21-E84727C2BF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xmlns="" id="{3F03AB99-8717-4641-96C5-5162E16FAD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xmlns="" id="{5E122B24-C3CC-482F-9A82-2C440B06A2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7016A25A-638E-4295-B5F8-92537A16C2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EB4A473A-BC93-41D7-9CB8-6F8384166D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D96D2DC7-C976-4769-A1A4-B8FEF7978A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4E8FA36D-8345-4245-B4D4-15C40BCB05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B6F88E7B-D2EE-4BD9-81A2-9EB792AA56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E1B5E1A1-DB40-4335-BBAB-912EB8D0DD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EC8FB78C-B4C9-493B-836A-9A284E64E1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9457FC1F-8A64-4A18-A6F9-1D81859589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C8C4C9A4-5242-4947-BF6C-838A2F7D2D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5828D66F-5409-4CE7-96BF-E4AC7F307D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A245DB8D-F62A-431C-AB68-0037331B31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xmlns="" id="{68824571-DD87-47AC-BB57-5979F3F57F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xmlns="" id="{1EB5288E-DB46-4568-8C17-30A9531294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xmlns="" id="{F450DBDA-869B-4C34-8D7B-56D8ACF589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xmlns="" id="{65436EC6-7032-4147-9879-672886872D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xmlns="" id="{85A33FCA-6507-4F94-991B-0F835E000E6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xmlns="" id="{190169CF-68BD-4CB2-8644-74B2A0E4DB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xmlns="" id="{31B9AD0F-60C2-439E-BC34-9F3FFE466FA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xmlns="" id="{3C00FCB6-EE11-4C16-A1E1-6CA9ECA87D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xmlns="" id="{333C7E55-0F33-4A2B-B971-57C91308C8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xmlns="" id="{95F8D38A-EB42-43E6-8106-E228BC1C59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xmlns="" id="{259833CC-E66A-467A-A6FA-F698D9881C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xmlns="" id="{43C49A7E-6D35-4F5B-A115-3ABD36091A5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EA2AF33A-3B73-4988-A336-AEBD03665FA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xmlns="" id="{6B7A955F-27E6-4DFD-BEB1-DD7D9AAB47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xmlns="" id="{852C735C-F984-4555-8CED-15AEF2A0DFE6}"/>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xmlns="" id="{C4F42724-ED63-4F10-A9CA-D5009E0AAB1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xmlns="" id="{A5C43915-92D2-4604-83B0-696CDF8DCF1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xmlns="" id="{66B75F74-4205-4C6A-A3AF-36620B3261B9}"/>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xmlns="" id="{B85F96FB-0408-4FA8-A0E6-2CF91AAA3189}"/>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xmlns="" id="{5528482B-D35E-4B59-B27D-5F0C4B7ED827}"/>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xmlns="" id="{52F39436-F0BA-4241-A9EA-02B392A27D98}"/>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xmlns="" id="{4808B2B7-43B0-4B0A-B98B-301F000C86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xmlns="" id="{49E1E425-7665-4936-9E18-63133A96488B}"/>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xmlns="" id="{6101E8B5-F2C9-4B52-9D5F-4E6DB3CACF72}"/>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xmlns="" id="{99D53F30-C1DE-4A3A-A2D2-48036196BE4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C443C201-573D-419C-9FF9-23AFF9021F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4297DB34-7C76-4CFB-A36D-617C9F154C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ED851A85-37E1-49E9-99FB-94E53CDC4A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D36D674-6BDD-49FC-A88D-654676EAA40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E895ED6B-93CD-465C-8CF0-F29A2D2C5F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37" name="楕円 436">
          <a:extLst>
            <a:ext uri="{FF2B5EF4-FFF2-40B4-BE49-F238E27FC236}">
              <a16:creationId xmlns:a16="http://schemas.microsoft.com/office/drawing/2014/main" xmlns="" id="{8AF132CB-1818-4018-A6CD-7CF611D0D75D}"/>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xmlns="" id="{2E5B4B4D-F755-451F-9BB4-B5A79F3E3534}"/>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39" name="楕円 438">
          <a:extLst>
            <a:ext uri="{FF2B5EF4-FFF2-40B4-BE49-F238E27FC236}">
              <a16:creationId xmlns:a16="http://schemas.microsoft.com/office/drawing/2014/main" xmlns="" id="{55972292-870D-4399-AA1A-188EB9266FD2}"/>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133350</xdr:rowOff>
    </xdr:to>
    <xdr:cxnSp macro="">
      <xdr:nvCxnSpPr>
        <xdr:cNvPr id="440" name="直線コネクタ 439">
          <a:extLst>
            <a:ext uri="{FF2B5EF4-FFF2-40B4-BE49-F238E27FC236}">
              <a16:creationId xmlns:a16="http://schemas.microsoft.com/office/drawing/2014/main" xmlns="" id="{C9E64802-A5C0-4E10-B8E6-C4028BD64FC7}"/>
            </a:ext>
          </a:extLst>
        </xdr:cNvPr>
        <xdr:cNvCxnSpPr/>
      </xdr:nvCxnSpPr>
      <xdr:spPr>
        <a:xfrm>
          <a:off x="15481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41" name="楕円 440">
          <a:extLst>
            <a:ext uri="{FF2B5EF4-FFF2-40B4-BE49-F238E27FC236}">
              <a16:creationId xmlns:a16="http://schemas.microsoft.com/office/drawing/2014/main" xmlns="" id="{D1FBFB88-61A0-4947-84CE-8D0E49575FA9}"/>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112123</xdr:rowOff>
    </xdr:to>
    <xdr:cxnSp macro="">
      <xdr:nvCxnSpPr>
        <xdr:cNvPr id="442" name="直線コネクタ 441">
          <a:extLst>
            <a:ext uri="{FF2B5EF4-FFF2-40B4-BE49-F238E27FC236}">
              <a16:creationId xmlns:a16="http://schemas.microsoft.com/office/drawing/2014/main" xmlns="" id="{6F9BD7BD-1F7A-44AC-A5F4-7F6C96697245}"/>
            </a:ext>
          </a:extLst>
        </xdr:cNvPr>
        <xdr:cNvCxnSpPr/>
      </xdr:nvCxnSpPr>
      <xdr:spPr>
        <a:xfrm flipV="1">
          <a:off x="14592300" y="64312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443" name="楕円 442">
          <a:extLst>
            <a:ext uri="{FF2B5EF4-FFF2-40B4-BE49-F238E27FC236}">
              <a16:creationId xmlns:a16="http://schemas.microsoft.com/office/drawing/2014/main" xmlns="" id="{EC1C1B8C-99B3-4533-9F5E-C00BC56F7C26}"/>
            </a:ext>
          </a:extLst>
        </xdr:cNvPr>
        <xdr:cNvSpPr/>
      </xdr:nvSpPr>
      <xdr:spPr>
        <a:xfrm>
          <a:off x="1365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40</xdr:row>
      <xdr:rowOff>81099</xdr:rowOff>
    </xdr:to>
    <xdr:cxnSp macro="">
      <xdr:nvCxnSpPr>
        <xdr:cNvPr id="444" name="直線コネクタ 443">
          <a:extLst>
            <a:ext uri="{FF2B5EF4-FFF2-40B4-BE49-F238E27FC236}">
              <a16:creationId xmlns:a16="http://schemas.microsoft.com/office/drawing/2014/main" xmlns="" id="{E5B54716-EF2E-4D95-9EDC-C1906D8B342E}"/>
            </a:ext>
          </a:extLst>
        </xdr:cNvPr>
        <xdr:cNvCxnSpPr/>
      </xdr:nvCxnSpPr>
      <xdr:spPr>
        <a:xfrm flipV="1">
          <a:off x="13703300" y="6455773"/>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45" name="楕円 444">
          <a:extLst>
            <a:ext uri="{FF2B5EF4-FFF2-40B4-BE49-F238E27FC236}">
              <a16:creationId xmlns:a16="http://schemas.microsoft.com/office/drawing/2014/main" xmlns="" id="{CA898B41-6524-4CB2-A1C1-BE3C3DB1CA38}"/>
            </a:ext>
          </a:extLst>
        </xdr:cNvPr>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81099</xdr:rowOff>
    </xdr:to>
    <xdr:cxnSp macro="">
      <xdr:nvCxnSpPr>
        <xdr:cNvPr id="446" name="直線コネクタ 445">
          <a:extLst>
            <a:ext uri="{FF2B5EF4-FFF2-40B4-BE49-F238E27FC236}">
              <a16:creationId xmlns:a16="http://schemas.microsoft.com/office/drawing/2014/main" xmlns="" id="{52D58992-0A35-4154-8E35-A401666B4B8B}"/>
            </a:ext>
          </a:extLst>
        </xdr:cNvPr>
        <xdr:cNvCxnSpPr/>
      </xdr:nvCxnSpPr>
      <xdr:spPr>
        <a:xfrm>
          <a:off x="12814300" y="688521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xmlns="" id="{7264E4FC-81A6-4601-A2B8-38BF20AC2F59}"/>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xmlns="" id="{9EECDF2E-D6C9-4E66-880C-A450CE9FD13F}"/>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xmlns="" id="{F5EF7B80-46CF-43CF-BCB8-38594CBF4BC9}"/>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xmlns="" id="{DF7BEB86-497B-44B1-86F8-F1DCB8DCE0CF}"/>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xmlns="" id="{0C2BC7B7-12D1-46A0-8F82-63B2DA21E7B3}"/>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xmlns="" id="{920FE5AB-49F5-42D2-B89B-A25BA40660FF}"/>
            </a:ext>
          </a:extLst>
        </xdr:cNvPr>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xmlns="" id="{07B718B7-6ABC-4D3E-BF46-AE692CEFADE5}"/>
            </a:ext>
          </a:extLst>
        </xdr:cNvPr>
        <xdr:cNvSpPr txBox="1"/>
      </xdr:nvSpPr>
      <xdr:spPr>
        <a:xfrm>
          <a:off x="13500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xmlns="" id="{5CFDB5E6-AB84-4E82-9B6E-E15F30802E6B}"/>
            </a:ext>
          </a:extLst>
        </xdr:cNvPr>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27EC14AB-B7E2-4B3E-AEC1-4746873BBC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C9E423D8-EDB1-4C88-90B1-9C60BF3B48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188D3AD4-F798-43BF-8C04-4CDDA0C996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480D312A-DB53-495C-94B4-75A2E9A281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04A1913A-C6E9-49E1-841B-157BAE1240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492749E1-79CE-4DB4-993E-23793C0529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489721AB-B145-4A01-BF35-E841F3567B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EA6E6C9E-D78D-4A75-8128-794EACCFC8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F021707B-49A0-4786-B5EE-46C5DAD394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43C92DEB-CE5A-4C22-9FB2-0F9C7332FD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xmlns="" id="{01ABA34F-4823-495A-B4D1-E01C83CEEE0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xmlns="" id="{4C929175-031B-46B0-A8D4-9050CD3F7EE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xmlns="" id="{2DAC401D-655A-47A0-9BDE-67B00E59F83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xmlns="" id="{FC09C60C-EFFA-4610-8D29-DCF9D518D0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xmlns="" id="{1A0B5B15-924E-4542-9938-0320FDFA07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xmlns="" id="{BCFF4018-AD22-4D86-92EE-23B7C4B6879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xmlns="" id="{AFE8E6DF-B77E-4433-9B91-FA534F9F72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xmlns="" id="{F8F8B746-4488-4C49-91B6-CD22F6C7E25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30BD9696-BC74-402B-BA88-15AAD2AC20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C58DF4DB-0459-4F31-B67C-AD0FB3851B5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C0A649A2-D487-46EE-99EF-859DB2381F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xmlns="" id="{734996E1-EEA9-49C4-AC61-68C2C280FB93}"/>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83F0943A-AC55-4BCF-BCC4-E70B22B1892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xmlns="" id="{01B3A900-35CD-40E7-8FFC-A336C8FDDCD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829948BF-5DF8-4DD8-8D07-C9F31DBBBEF6}"/>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xmlns="" id="{65663B23-7237-416B-A732-BC8F5DE60D6E}"/>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0289C46D-26E1-4D10-BA8C-174F79EAF2F4}"/>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xmlns="" id="{AF99FF51-6911-4473-8E3F-88CFC1FFB60D}"/>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xmlns="" id="{F8CD2025-2F09-48E0-9008-33B8DA79CE86}"/>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xmlns="" id="{0C242ECE-86DA-4082-A002-58CAC73F6389}"/>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xmlns="" id="{F268E4D8-8DBB-4717-ADCD-3ADD51B0302A}"/>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xmlns="" id="{06C27D6B-69F9-4A72-A4AD-152C1A951C9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74759DCC-B5DD-40CC-BD1B-EC433DDD79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35312215-C257-4EB4-9851-3A8652CDA2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78E4756F-7247-4D4C-B81E-742CF29266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ACC66298-B38F-4324-B624-A60EC5FDA9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FD9D4457-62F9-4E23-BC2E-6AF2A2390A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92" name="楕円 491">
          <a:extLst>
            <a:ext uri="{FF2B5EF4-FFF2-40B4-BE49-F238E27FC236}">
              <a16:creationId xmlns:a16="http://schemas.microsoft.com/office/drawing/2014/main" xmlns="" id="{71B788F5-AEA5-40E0-9198-8B1CD2E96A32}"/>
            </a:ext>
          </a:extLst>
        </xdr:cNvPr>
        <xdr:cNvSpPr/>
      </xdr:nvSpPr>
      <xdr:spPr>
        <a:xfrm>
          <a:off x="22110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169435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90B8CC27-E5B1-4880-833D-4FA70419375F}"/>
            </a:ext>
          </a:extLst>
        </xdr:cNvPr>
        <xdr:cNvSpPr txBox="1"/>
      </xdr:nvSpPr>
      <xdr:spPr>
        <a:xfrm>
          <a:off x="22199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144272</xdr:rowOff>
    </xdr:from>
    <xdr:to>
      <xdr:col>112</xdr:col>
      <xdr:colOff>38100</xdr:colOff>
      <xdr:row>38</xdr:row>
      <xdr:rowOff>74422</xdr:rowOff>
    </xdr:to>
    <xdr:sp macro="" textlink="">
      <xdr:nvSpPr>
        <xdr:cNvPr id="494" name="楕円 493">
          <a:extLst>
            <a:ext uri="{FF2B5EF4-FFF2-40B4-BE49-F238E27FC236}">
              <a16:creationId xmlns:a16="http://schemas.microsoft.com/office/drawing/2014/main" xmlns="" id="{5F332ADA-5A8F-4DB0-BC1E-5FEB22E9A695}"/>
            </a:ext>
          </a:extLst>
        </xdr:cNvPr>
        <xdr:cNvSpPr/>
      </xdr:nvSpPr>
      <xdr:spPr>
        <a:xfrm>
          <a:off x="21272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23622</xdr:rowOff>
    </xdr:from>
    <xdr:to>
      <xdr:col>116</xdr:col>
      <xdr:colOff>63500</xdr:colOff>
      <xdr:row>38</xdr:row>
      <xdr:rowOff>25908</xdr:rowOff>
    </xdr:to>
    <xdr:cxnSp macro="">
      <xdr:nvCxnSpPr>
        <xdr:cNvPr id="495" name="直線コネクタ 494">
          <a:extLst>
            <a:ext uri="{FF2B5EF4-FFF2-40B4-BE49-F238E27FC236}">
              <a16:creationId xmlns:a16="http://schemas.microsoft.com/office/drawing/2014/main" xmlns="" id="{021CC4C7-238A-4DE8-B47D-4FA304628044}"/>
            </a:ext>
          </a:extLst>
        </xdr:cNvPr>
        <xdr:cNvCxnSpPr/>
      </xdr:nvCxnSpPr>
      <xdr:spPr>
        <a:xfrm>
          <a:off x="21323300" y="65387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96" name="楕円 495">
          <a:extLst>
            <a:ext uri="{FF2B5EF4-FFF2-40B4-BE49-F238E27FC236}">
              <a16:creationId xmlns:a16="http://schemas.microsoft.com/office/drawing/2014/main" xmlns="" id="{A649C5E5-109C-496D-8290-CDEB529F110A}"/>
            </a:ext>
          </a:extLst>
        </xdr:cNvPr>
        <xdr:cNvSpPr/>
      </xdr:nvSpPr>
      <xdr:spPr>
        <a:xfrm>
          <a:off x="20383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23622</xdr:rowOff>
    </xdr:from>
    <xdr:to>
      <xdr:col>111</xdr:col>
      <xdr:colOff>177800</xdr:colOff>
      <xdr:row>38</xdr:row>
      <xdr:rowOff>25908</xdr:rowOff>
    </xdr:to>
    <xdr:cxnSp macro="">
      <xdr:nvCxnSpPr>
        <xdr:cNvPr id="497" name="直線コネクタ 496">
          <a:extLst>
            <a:ext uri="{FF2B5EF4-FFF2-40B4-BE49-F238E27FC236}">
              <a16:creationId xmlns:a16="http://schemas.microsoft.com/office/drawing/2014/main" xmlns="" id="{2C13A879-BDF9-49BB-8875-B14705E65CA3}"/>
            </a:ext>
          </a:extLst>
        </xdr:cNvPr>
        <xdr:cNvCxnSpPr/>
      </xdr:nvCxnSpPr>
      <xdr:spPr>
        <a:xfrm flipV="1">
          <a:off x="20434300" y="653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8" name="楕円 497">
          <a:extLst>
            <a:ext uri="{FF2B5EF4-FFF2-40B4-BE49-F238E27FC236}">
              <a16:creationId xmlns:a16="http://schemas.microsoft.com/office/drawing/2014/main" xmlns="" id="{E34F70A5-47EA-4B28-BF46-E709FA9C14D5}"/>
            </a:ext>
          </a:extLst>
        </xdr:cNvPr>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144780</xdr:rowOff>
    </xdr:to>
    <xdr:cxnSp macro="">
      <xdr:nvCxnSpPr>
        <xdr:cNvPr id="499" name="直線コネクタ 498">
          <a:extLst>
            <a:ext uri="{FF2B5EF4-FFF2-40B4-BE49-F238E27FC236}">
              <a16:creationId xmlns:a16="http://schemas.microsoft.com/office/drawing/2014/main" xmlns="" id="{97837293-BFC3-4FAF-A9BF-80DD61264411}"/>
            </a:ext>
          </a:extLst>
        </xdr:cNvPr>
        <xdr:cNvCxnSpPr/>
      </xdr:nvCxnSpPr>
      <xdr:spPr>
        <a:xfrm flipV="1">
          <a:off x="19545300" y="65410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500" name="楕円 499">
          <a:extLst>
            <a:ext uri="{FF2B5EF4-FFF2-40B4-BE49-F238E27FC236}">
              <a16:creationId xmlns:a16="http://schemas.microsoft.com/office/drawing/2014/main" xmlns="" id="{F81AF41D-8E75-4A53-85E5-B567EF7D12A4}"/>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144780</xdr:rowOff>
    </xdr:to>
    <xdr:cxnSp macro="">
      <xdr:nvCxnSpPr>
        <xdr:cNvPr id="501" name="直線コネクタ 500">
          <a:extLst>
            <a:ext uri="{FF2B5EF4-FFF2-40B4-BE49-F238E27FC236}">
              <a16:creationId xmlns:a16="http://schemas.microsoft.com/office/drawing/2014/main" xmlns="" id="{6DA53001-1CDA-456F-AAEC-D0C36435EA97}"/>
            </a:ext>
          </a:extLst>
        </xdr:cNvPr>
        <xdr:cNvCxnSpPr/>
      </xdr:nvCxnSpPr>
      <xdr:spPr>
        <a:xfrm>
          <a:off x="18656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4CE4FEB2-5EA0-4B07-9FE8-C857EF17BDC3}"/>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7422294C-F867-4CC2-B381-240876B6F097}"/>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3A213C0D-CCC2-47A3-8A7C-7C05BD3888BA}"/>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ADB4F668-AA66-4956-8409-93BCDB5720A5}"/>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90949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011B594E-AAB0-433C-B35B-FD39E23A0C71}"/>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5766B332-D308-47DE-B2AC-3E2CC69AFC77}"/>
            </a:ext>
          </a:extLst>
        </xdr:cNvPr>
        <xdr:cNvSpPr txBox="1"/>
      </xdr:nvSpPr>
      <xdr:spPr>
        <a:xfrm>
          <a:off x="20199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34EEFB97-0BE6-4DAF-A329-C0E520E0A93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749BBD8F-FD0D-4906-B974-3D3340C25B1A}"/>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D802577E-63EB-4B60-8B78-AED31324AB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B77A8AF1-13D7-4D97-AA9A-E2C401F704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A4A6B02E-373C-4EB1-BC3B-81597963A6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EF6AB41B-B8F8-4416-B459-1539B2142E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62A9A983-686A-4FAB-9077-FF2CD7D36B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56F88E03-246F-4845-82DD-2B26E3B15C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25666A58-083D-4DCA-8605-254F0A78C6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2B55119D-A233-4785-908D-90E22F4E41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33273768-91A0-49F7-8169-47092F96C6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AD01DA67-0391-420D-8890-F3978C4AD2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6CC90EC3-8F32-4CB1-A0AE-FC623C7DD49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xmlns="" id="{08B509AC-3E7B-45F0-AA7A-F9E2769040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xmlns="" id="{22FC4435-5F82-487C-AFA6-40D070B309E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xmlns="" id="{3481CAA0-9A48-455D-9682-E4C113B561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xmlns="" id="{372429C3-4E19-4220-93FF-4EA9100CD50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xmlns="" id="{18E43D08-40E5-4BE6-B86C-131E71AC75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xmlns="" id="{D76F7B78-B814-4F12-A8BF-94C6A4B0114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xmlns="" id="{D89DCE88-24F1-4BB1-BC9B-679353154C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xmlns="" id="{1D298BFE-17C0-4791-B833-6DD5589682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xmlns="" id="{1DB8A2FF-9640-4116-85B3-B356CA677B0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xmlns="" id="{57B31502-6E12-4494-AED1-622792F854B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DAE93701-165A-4C55-B63D-7B72A11C91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xmlns="" id="{1A34B570-9E9A-474A-A9E6-5CA3265A4AE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xmlns="" id="{76DE6BC8-D37E-4B92-918B-F9FCD7181D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xmlns="" id="{346E6CBB-3D7A-4ADB-8EA7-3F184FA46F0F}"/>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xmlns="" id="{9FFD0A62-E95D-40EE-9390-28E8D72CC847}"/>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xmlns="" id="{CB695CDC-47A0-4329-B5D9-61D79F25744A}"/>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xmlns="" id="{F0187C43-0AB5-41D6-AFF5-0A26CDEA87EB}"/>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xmlns="" id="{8333DB2F-0F18-4B36-BB02-CC827C9266D7}"/>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xmlns="" id="{C7B4CE40-B6AE-43D2-A6F7-C458E70C0A69}"/>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xmlns="" id="{E721BBE0-0369-46CA-B9FC-4FFC518F7E08}"/>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xmlns="" id="{9DBEA773-3C73-4B67-BC39-02BCE69E2065}"/>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xmlns="" id="{51311720-86C8-4AF3-87B7-66311C5AD41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xmlns="" id="{A3613FAA-A250-407F-82A1-A5133B405A16}"/>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xmlns="" id="{2D248AD0-7963-49D3-9472-DA474D22D1F5}"/>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41439167-9E94-42AC-A37C-C03C77642D5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45F7819F-F6C9-4A15-BC84-52C51757E3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CDE2331D-6655-4864-9CB8-2F203E3BFE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F21A9B5E-EF68-4D76-84F8-98EEBF6545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98D653A6-2F0D-44D8-9885-8521634BBB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50" name="楕円 549">
          <a:extLst>
            <a:ext uri="{FF2B5EF4-FFF2-40B4-BE49-F238E27FC236}">
              <a16:creationId xmlns:a16="http://schemas.microsoft.com/office/drawing/2014/main" xmlns="" id="{847B7017-623D-459F-8825-9BD69B6205EC}"/>
            </a:ext>
          </a:extLst>
        </xdr:cNvPr>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xmlns="" id="{B8BCCFEF-5778-4BE4-8406-CF7E99527D7C}"/>
            </a:ext>
          </a:extLst>
        </xdr:cNvPr>
        <xdr:cNvSpPr txBox="1"/>
      </xdr:nvSpPr>
      <xdr:spPr>
        <a:xfrm>
          <a:off x="16357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52" name="楕円 551">
          <a:extLst>
            <a:ext uri="{FF2B5EF4-FFF2-40B4-BE49-F238E27FC236}">
              <a16:creationId xmlns:a16="http://schemas.microsoft.com/office/drawing/2014/main" xmlns="" id="{D8685B0C-D8D6-4502-A900-9BC015D1BDD2}"/>
            </a:ext>
          </a:extLst>
        </xdr:cNvPr>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30480</xdr:rowOff>
    </xdr:to>
    <xdr:cxnSp macro="">
      <xdr:nvCxnSpPr>
        <xdr:cNvPr id="553" name="直線コネクタ 552">
          <a:extLst>
            <a:ext uri="{FF2B5EF4-FFF2-40B4-BE49-F238E27FC236}">
              <a16:creationId xmlns:a16="http://schemas.microsoft.com/office/drawing/2014/main" xmlns="" id="{EFFAA0CE-7FC8-4126-A724-9F176BA94BB4}"/>
            </a:ext>
          </a:extLst>
        </xdr:cNvPr>
        <xdr:cNvCxnSpPr/>
      </xdr:nvCxnSpPr>
      <xdr:spPr>
        <a:xfrm>
          <a:off x="15481300" y="10267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38735</xdr:rowOff>
    </xdr:from>
    <xdr:to>
      <xdr:col>76</xdr:col>
      <xdr:colOff>165100</xdr:colOff>
      <xdr:row>59</xdr:row>
      <xdr:rowOff>140335</xdr:rowOff>
    </xdr:to>
    <xdr:sp macro="" textlink="">
      <xdr:nvSpPr>
        <xdr:cNvPr id="554" name="楕円 553">
          <a:extLst>
            <a:ext uri="{FF2B5EF4-FFF2-40B4-BE49-F238E27FC236}">
              <a16:creationId xmlns:a16="http://schemas.microsoft.com/office/drawing/2014/main" xmlns="" id="{AA026BB8-4814-4490-9367-6DED80C93E49}"/>
            </a:ext>
          </a:extLst>
        </xdr:cNvPr>
        <xdr:cNvSpPr/>
      </xdr:nvSpPr>
      <xdr:spPr>
        <a:xfrm>
          <a:off x="14541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152400</xdr:rowOff>
    </xdr:to>
    <xdr:cxnSp macro="">
      <xdr:nvCxnSpPr>
        <xdr:cNvPr id="555" name="直線コネクタ 554">
          <a:extLst>
            <a:ext uri="{FF2B5EF4-FFF2-40B4-BE49-F238E27FC236}">
              <a16:creationId xmlns:a16="http://schemas.microsoft.com/office/drawing/2014/main" xmlns="" id="{FCCE2638-98F9-4E9D-B97E-B1C97933098F}"/>
            </a:ext>
          </a:extLst>
        </xdr:cNvPr>
        <xdr:cNvCxnSpPr/>
      </xdr:nvCxnSpPr>
      <xdr:spPr>
        <a:xfrm>
          <a:off x="14592300" y="10205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56" name="楕円 555">
          <a:extLst>
            <a:ext uri="{FF2B5EF4-FFF2-40B4-BE49-F238E27FC236}">
              <a16:creationId xmlns:a16="http://schemas.microsoft.com/office/drawing/2014/main" xmlns="" id="{351EF86F-98D3-42D8-8E95-3565CCD60C25}"/>
            </a:ext>
          </a:extLst>
        </xdr:cNvPr>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60</xdr:row>
      <xdr:rowOff>81915</xdr:rowOff>
    </xdr:to>
    <xdr:cxnSp macro="">
      <xdr:nvCxnSpPr>
        <xdr:cNvPr id="557" name="直線コネクタ 556">
          <a:extLst>
            <a:ext uri="{FF2B5EF4-FFF2-40B4-BE49-F238E27FC236}">
              <a16:creationId xmlns:a16="http://schemas.microsoft.com/office/drawing/2014/main" xmlns="" id="{A53CF00D-6C9C-40AB-A94A-323399CC0954}"/>
            </a:ext>
          </a:extLst>
        </xdr:cNvPr>
        <xdr:cNvCxnSpPr/>
      </xdr:nvCxnSpPr>
      <xdr:spPr>
        <a:xfrm flipV="1">
          <a:off x="13703300" y="1020508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558" name="楕円 557">
          <a:extLst>
            <a:ext uri="{FF2B5EF4-FFF2-40B4-BE49-F238E27FC236}">
              <a16:creationId xmlns:a16="http://schemas.microsoft.com/office/drawing/2014/main" xmlns="" id="{AF4EDD51-F2E8-4278-A8D8-26D0FAB5EB4A}"/>
            </a:ext>
          </a:extLst>
        </xdr:cNvPr>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51435</xdr:rowOff>
    </xdr:from>
    <xdr:to>
      <xdr:col>71</xdr:col>
      <xdr:colOff>177800</xdr:colOff>
      <xdr:row>60</xdr:row>
      <xdr:rowOff>81915</xdr:rowOff>
    </xdr:to>
    <xdr:cxnSp macro="">
      <xdr:nvCxnSpPr>
        <xdr:cNvPr id="559" name="直線コネクタ 558">
          <a:extLst>
            <a:ext uri="{FF2B5EF4-FFF2-40B4-BE49-F238E27FC236}">
              <a16:creationId xmlns:a16="http://schemas.microsoft.com/office/drawing/2014/main" xmlns="" id="{AD125C4D-DBE8-4175-B390-6BBCCB6D5C40}"/>
            </a:ext>
          </a:extLst>
        </xdr:cNvPr>
        <xdr:cNvCxnSpPr/>
      </xdr:nvCxnSpPr>
      <xdr:spPr>
        <a:xfrm>
          <a:off x="12814300" y="10338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xmlns="" id="{AFB9B9E0-2E2F-475D-AAA8-BB79C6FA0683}"/>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xmlns="" id="{0BA613B1-9142-43B5-B692-256C14749CEB}"/>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xmlns="" id="{82722368-BD2E-4E69-BE63-7BF2FC2FC3FA}"/>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xmlns="" id="{1E24C66C-1D60-4372-9EAB-CE48701990CE}"/>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64" name="n_1mainValue【学校施設】&#10;有形固定資産減価償却率">
          <a:extLst>
            <a:ext uri="{FF2B5EF4-FFF2-40B4-BE49-F238E27FC236}">
              <a16:creationId xmlns:a16="http://schemas.microsoft.com/office/drawing/2014/main" xmlns="" id="{AEE01820-1B1E-4137-93D9-E46ADC974135}"/>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156862</xdr:rowOff>
    </xdr:from>
    <xdr:ext cx="405111" cy="259045"/>
    <xdr:sp macro="" textlink="">
      <xdr:nvSpPr>
        <xdr:cNvPr id="565" name="n_2mainValue【学校施設】&#10;有形固定資産減価償却率">
          <a:extLst>
            <a:ext uri="{FF2B5EF4-FFF2-40B4-BE49-F238E27FC236}">
              <a16:creationId xmlns:a16="http://schemas.microsoft.com/office/drawing/2014/main" xmlns="" id="{6658C0A2-8EE2-4079-8443-3324005EE4EA}"/>
            </a:ext>
          </a:extLst>
        </xdr:cNvPr>
        <xdr:cNvSpPr txBox="1"/>
      </xdr:nvSpPr>
      <xdr:spPr>
        <a:xfrm>
          <a:off x="14389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6" name="n_3mainValue【学校施設】&#10;有形固定資産減価償却率">
          <a:extLst>
            <a:ext uri="{FF2B5EF4-FFF2-40B4-BE49-F238E27FC236}">
              <a16:creationId xmlns:a16="http://schemas.microsoft.com/office/drawing/2014/main" xmlns="" id="{452E3FCD-401D-4D2C-BB08-0F014A73681B}"/>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93362</xdr:rowOff>
    </xdr:from>
    <xdr:ext cx="405111" cy="259045"/>
    <xdr:sp macro="" textlink="">
      <xdr:nvSpPr>
        <xdr:cNvPr id="567" name="n_4mainValue【学校施設】&#10;有形固定資産減価償却率">
          <a:extLst>
            <a:ext uri="{FF2B5EF4-FFF2-40B4-BE49-F238E27FC236}">
              <a16:creationId xmlns:a16="http://schemas.microsoft.com/office/drawing/2014/main" xmlns="" id="{87CC8210-4480-484D-B6EA-5AE8F5A4263E}"/>
            </a:ext>
          </a:extLst>
        </xdr:cNvPr>
        <xdr:cNvSpPr txBox="1"/>
      </xdr:nvSpPr>
      <xdr:spPr>
        <a:xfrm>
          <a:off x="12611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06A4C239-99AF-4043-9973-A6977C4A79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6045BB60-00EA-4A47-9FD9-49AFA5DBB8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14C169CF-C172-4774-B355-BAD63BE050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C21AEC5A-D187-4B64-8CB7-DCB1795800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54A3ACC3-003F-4391-ABE3-701880403C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495F250D-23F1-4F15-82C9-E0EEF05D0A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1A00A2B7-9E45-4F8D-9687-4D689FDD03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E9F46F5A-84F3-4383-98D3-B2AFE538E8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97FE0665-BF51-4B6E-A0E9-26B980C8972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5895865F-3CA0-4AA5-8F09-7807365FEF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xmlns="" id="{35B8E5EC-C8F6-494C-99CF-82A3C737262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xmlns="" id="{3AA3C32C-C8D9-4A58-BEED-7B9B3438F8F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xmlns="" id="{DF0C1861-F582-4A8B-9E8D-945BB1BE787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xmlns="" id="{462D34F8-8578-455E-92CD-0709AFC9DF4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xmlns="" id="{EC11664B-688F-4AE6-9EAD-E94BC5D2147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xmlns="" id="{2B3E1530-51D5-4C31-A8E7-4340774D30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xmlns="" id="{1BA0C470-B931-44AF-979A-9C6000B2B8A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xmlns="" id="{AFD21086-327F-4BDA-883D-41B072A1BF8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xmlns="" id="{A9135B7C-34A8-4460-A7DA-B28F2C6BDD7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27B3DB34-2CEB-4B55-83E9-2DE0D04910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xmlns="" id="{DA5DAF3B-A3AC-41DD-A98C-8520EBD1DB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xmlns="" id="{95E5954E-D2A1-4692-A3DB-777C41CE24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xmlns="" id="{A31FFE3F-BA5B-49E8-8C8E-B051C804C84F}"/>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xmlns="" id="{56273FF2-2233-456F-AD02-477F2D03238C}"/>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xmlns="" id="{8937213A-4575-4963-95E1-268648CAA0A1}"/>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xmlns="" id="{F5D3FBBB-3AA7-4322-B005-DA1850883DAC}"/>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xmlns="" id="{93DE0578-B6BD-4649-AA18-0E889A5F0505}"/>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xmlns="" id="{7B963533-6363-4589-A345-E944578F2154}"/>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xmlns="" id="{5A9F82C4-757A-4593-BFCD-5887C27AC86A}"/>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xmlns="" id="{9D12E55A-A14E-4877-9635-1B5E71E7DB27}"/>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xmlns="" id="{05597995-A2F0-4E27-9EEF-8346FA27567A}"/>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xmlns="" id="{994E9251-16FC-4574-9CC8-8E7E22A92893}"/>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xmlns="" id="{CC1C4C8E-230F-4860-9745-41B56A5889A2}"/>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A09FE215-0509-44EC-8C9D-54A32BA482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5F3E86BB-0942-499B-BDFE-304E7ACA15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EC0975C5-F3E6-43A1-8567-5AFC710021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A89E0B64-9E0A-4EB9-8F36-B1CD496E8C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AD8613B9-3AF7-4E49-87FB-AF3B234ACAF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24181</xdr:rowOff>
    </xdr:from>
    <xdr:to>
      <xdr:col>116</xdr:col>
      <xdr:colOff>114300</xdr:colOff>
      <xdr:row>63</xdr:row>
      <xdr:rowOff>125781</xdr:rowOff>
    </xdr:to>
    <xdr:sp macro="" textlink="">
      <xdr:nvSpPr>
        <xdr:cNvPr id="606" name="楕円 605">
          <a:extLst>
            <a:ext uri="{FF2B5EF4-FFF2-40B4-BE49-F238E27FC236}">
              <a16:creationId xmlns:a16="http://schemas.microsoft.com/office/drawing/2014/main" xmlns="" id="{61B944F5-3124-40DC-A38F-08AA643D9828}"/>
            </a:ext>
          </a:extLst>
        </xdr:cNvPr>
        <xdr:cNvSpPr/>
      </xdr:nvSpPr>
      <xdr:spPr>
        <a:xfrm>
          <a:off x="221107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2608</xdr:rowOff>
    </xdr:from>
    <xdr:ext cx="469744" cy="259045"/>
    <xdr:sp macro="" textlink="">
      <xdr:nvSpPr>
        <xdr:cNvPr id="607" name="【学校施設】&#10;一人当たり面積該当値テキスト">
          <a:extLst>
            <a:ext uri="{FF2B5EF4-FFF2-40B4-BE49-F238E27FC236}">
              <a16:creationId xmlns:a16="http://schemas.microsoft.com/office/drawing/2014/main" xmlns="" id="{45A27C98-1558-4DED-9805-15537EC17F15}"/>
            </a:ext>
          </a:extLst>
        </xdr:cNvPr>
        <xdr:cNvSpPr txBox="1"/>
      </xdr:nvSpPr>
      <xdr:spPr>
        <a:xfrm>
          <a:off x="22199600" y="108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23266</xdr:rowOff>
    </xdr:from>
    <xdr:to>
      <xdr:col>112</xdr:col>
      <xdr:colOff>38100</xdr:colOff>
      <xdr:row>63</xdr:row>
      <xdr:rowOff>124866</xdr:rowOff>
    </xdr:to>
    <xdr:sp macro="" textlink="">
      <xdr:nvSpPr>
        <xdr:cNvPr id="608" name="楕円 607">
          <a:extLst>
            <a:ext uri="{FF2B5EF4-FFF2-40B4-BE49-F238E27FC236}">
              <a16:creationId xmlns:a16="http://schemas.microsoft.com/office/drawing/2014/main" xmlns="" id="{816DE433-0029-4E2E-BC77-409312B947A2}"/>
            </a:ext>
          </a:extLst>
        </xdr:cNvPr>
        <xdr:cNvSpPr/>
      </xdr:nvSpPr>
      <xdr:spPr>
        <a:xfrm>
          <a:off x="21272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74066</xdr:rowOff>
    </xdr:from>
    <xdr:to>
      <xdr:col>116</xdr:col>
      <xdr:colOff>63500</xdr:colOff>
      <xdr:row>63</xdr:row>
      <xdr:rowOff>74981</xdr:rowOff>
    </xdr:to>
    <xdr:cxnSp macro="">
      <xdr:nvCxnSpPr>
        <xdr:cNvPr id="609" name="直線コネクタ 608">
          <a:extLst>
            <a:ext uri="{FF2B5EF4-FFF2-40B4-BE49-F238E27FC236}">
              <a16:creationId xmlns:a16="http://schemas.microsoft.com/office/drawing/2014/main" xmlns="" id="{04D4A604-58AE-4861-89DB-57443B22BC49}"/>
            </a:ext>
          </a:extLst>
        </xdr:cNvPr>
        <xdr:cNvCxnSpPr/>
      </xdr:nvCxnSpPr>
      <xdr:spPr>
        <a:xfrm>
          <a:off x="21323300" y="1087541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23266</xdr:rowOff>
    </xdr:from>
    <xdr:to>
      <xdr:col>107</xdr:col>
      <xdr:colOff>101600</xdr:colOff>
      <xdr:row>63</xdr:row>
      <xdr:rowOff>124866</xdr:rowOff>
    </xdr:to>
    <xdr:sp macro="" textlink="">
      <xdr:nvSpPr>
        <xdr:cNvPr id="610" name="楕円 609">
          <a:extLst>
            <a:ext uri="{FF2B5EF4-FFF2-40B4-BE49-F238E27FC236}">
              <a16:creationId xmlns:a16="http://schemas.microsoft.com/office/drawing/2014/main" xmlns="" id="{594944AB-EB2C-4D1F-BE3B-690EDE876EFB}"/>
            </a:ext>
          </a:extLst>
        </xdr:cNvPr>
        <xdr:cNvSpPr/>
      </xdr:nvSpPr>
      <xdr:spPr>
        <a:xfrm>
          <a:off x="20383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74066</xdr:rowOff>
    </xdr:from>
    <xdr:to>
      <xdr:col>111</xdr:col>
      <xdr:colOff>177800</xdr:colOff>
      <xdr:row>63</xdr:row>
      <xdr:rowOff>74066</xdr:rowOff>
    </xdr:to>
    <xdr:cxnSp macro="">
      <xdr:nvCxnSpPr>
        <xdr:cNvPr id="611" name="直線コネクタ 610">
          <a:extLst>
            <a:ext uri="{FF2B5EF4-FFF2-40B4-BE49-F238E27FC236}">
              <a16:creationId xmlns:a16="http://schemas.microsoft.com/office/drawing/2014/main" xmlns="" id="{B6C871C0-C1B8-46CB-B9FD-C6E5DCD6C039}"/>
            </a:ext>
          </a:extLst>
        </xdr:cNvPr>
        <xdr:cNvCxnSpPr/>
      </xdr:nvCxnSpPr>
      <xdr:spPr>
        <a:xfrm>
          <a:off x="20434300" y="10875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23266</xdr:rowOff>
    </xdr:from>
    <xdr:to>
      <xdr:col>102</xdr:col>
      <xdr:colOff>165100</xdr:colOff>
      <xdr:row>63</xdr:row>
      <xdr:rowOff>124866</xdr:rowOff>
    </xdr:to>
    <xdr:sp macro="" textlink="">
      <xdr:nvSpPr>
        <xdr:cNvPr id="612" name="楕円 611">
          <a:extLst>
            <a:ext uri="{FF2B5EF4-FFF2-40B4-BE49-F238E27FC236}">
              <a16:creationId xmlns:a16="http://schemas.microsoft.com/office/drawing/2014/main" xmlns="" id="{5ADB68EF-1F1D-4598-962E-2CF0CDB60B12}"/>
            </a:ext>
          </a:extLst>
        </xdr:cNvPr>
        <xdr:cNvSpPr/>
      </xdr:nvSpPr>
      <xdr:spPr>
        <a:xfrm>
          <a:off x="19494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74066</xdr:rowOff>
    </xdr:from>
    <xdr:to>
      <xdr:col>107</xdr:col>
      <xdr:colOff>50800</xdr:colOff>
      <xdr:row>63</xdr:row>
      <xdr:rowOff>74066</xdr:rowOff>
    </xdr:to>
    <xdr:cxnSp macro="">
      <xdr:nvCxnSpPr>
        <xdr:cNvPr id="613" name="直線コネクタ 612">
          <a:extLst>
            <a:ext uri="{FF2B5EF4-FFF2-40B4-BE49-F238E27FC236}">
              <a16:creationId xmlns:a16="http://schemas.microsoft.com/office/drawing/2014/main" xmlns="" id="{6102154D-272E-4C96-9721-47ADA31EC9C2}"/>
            </a:ext>
          </a:extLst>
        </xdr:cNvPr>
        <xdr:cNvCxnSpPr/>
      </xdr:nvCxnSpPr>
      <xdr:spPr>
        <a:xfrm>
          <a:off x="19545300" y="10875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25553</xdr:rowOff>
    </xdr:from>
    <xdr:to>
      <xdr:col>98</xdr:col>
      <xdr:colOff>38100</xdr:colOff>
      <xdr:row>63</xdr:row>
      <xdr:rowOff>127153</xdr:rowOff>
    </xdr:to>
    <xdr:sp macro="" textlink="">
      <xdr:nvSpPr>
        <xdr:cNvPr id="614" name="楕円 613">
          <a:extLst>
            <a:ext uri="{FF2B5EF4-FFF2-40B4-BE49-F238E27FC236}">
              <a16:creationId xmlns:a16="http://schemas.microsoft.com/office/drawing/2014/main" xmlns="" id="{1E43D118-7663-44B2-BA0E-92A946B0B1A1}"/>
            </a:ext>
          </a:extLst>
        </xdr:cNvPr>
        <xdr:cNvSpPr/>
      </xdr:nvSpPr>
      <xdr:spPr>
        <a:xfrm>
          <a:off x="18605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74066</xdr:rowOff>
    </xdr:from>
    <xdr:to>
      <xdr:col>102</xdr:col>
      <xdr:colOff>114300</xdr:colOff>
      <xdr:row>63</xdr:row>
      <xdr:rowOff>76353</xdr:rowOff>
    </xdr:to>
    <xdr:cxnSp macro="">
      <xdr:nvCxnSpPr>
        <xdr:cNvPr id="615" name="直線コネクタ 614">
          <a:extLst>
            <a:ext uri="{FF2B5EF4-FFF2-40B4-BE49-F238E27FC236}">
              <a16:creationId xmlns:a16="http://schemas.microsoft.com/office/drawing/2014/main" xmlns="" id="{59858290-16BF-4752-90E4-789DC54F9434}"/>
            </a:ext>
          </a:extLst>
        </xdr:cNvPr>
        <xdr:cNvCxnSpPr/>
      </xdr:nvCxnSpPr>
      <xdr:spPr>
        <a:xfrm flipV="1">
          <a:off x="18656300" y="1087541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xmlns="" id="{46FAD7B7-C7E1-4888-A3AB-713089481409}"/>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xmlns="" id="{EA760864-B727-4A49-9520-6CB51AC134AF}"/>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xmlns="" id="{97CBBA58-83C2-4DC6-BBAF-FBFAF99E8EA9}"/>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xmlns="" id="{BD43A5B3-AE3D-463C-B167-476377041E4E}"/>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115993</xdr:rowOff>
    </xdr:from>
    <xdr:ext cx="469744" cy="259045"/>
    <xdr:sp macro="" textlink="">
      <xdr:nvSpPr>
        <xdr:cNvPr id="620" name="n_1mainValue【学校施設】&#10;一人当たり面積">
          <a:extLst>
            <a:ext uri="{FF2B5EF4-FFF2-40B4-BE49-F238E27FC236}">
              <a16:creationId xmlns:a16="http://schemas.microsoft.com/office/drawing/2014/main" xmlns="" id="{07ACA35A-6740-4AD7-A46D-56C097773FDD}"/>
            </a:ext>
          </a:extLst>
        </xdr:cNvPr>
        <xdr:cNvSpPr txBox="1"/>
      </xdr:nvSpPr>
      <xdr:spPr>
        <a:xfrm>
          <a:off x="210757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115993</xdr:rowOff>
    </xdr:from>
    <xdr:ext cx="469744" cy="259045"/>
    <xdr:sp macro="" textlink="">
      <xdr:nvSpPr>
        <xdr:cNvPr id="621" name="n_2mainValue【学校施設】&#10;一人当たり面積">
          <a:extLst>
            <a:ext uri="{FF2B5EF4-FFF2-40B4-BE49-F238E27FC236}">
              <a16:creationId xmlns:a16="http://schemas.microsoft.com/office/drawing/2014/main" xmlns="" id="{DD50B05B-F436-479D-8D3E-04D841FE234B}"/>
            </a:ext>
          </a:extLst>
        </xdr:cNvPr>
        <xdr:cNvSpPr txBox="1"/>
      </xdr:nvSpPr>
      <xdr:spPr>
        <a:xfrm>
          <a:off x="201994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115993</xdr:rowOff>
    </xdr:from>
    <xdr:ext cx="469744" cy="259045"/>
    <xdr:sp macro="" textlink="">
      <xdr:nvSpPr>
        <xdr:cNvPr id="622" name="n_3mainValue【学校施設】&#10;一人当たり面積">
          <a:extLst>
            <a:ext uri="{FF2B5EF4-FFF2-40B4-BE49-F238E27FC236}">
              <a16:creationId xmlns:a16="http://schemas.microsoft.com/office/drawing/2014/main" xmlns="" id="{799E99B3-DA4D-432B-87B3-CE6CF551FD34}"/>
            </a:ext>
          </a:extLst>
        </xdr:cNvPr>
        <xdr:cNvSpPr txBox="1"/>
      </xdr:nvSpPr>
      <xdr:spPr>
        <a:xfrm>
          <a:off x="193104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118280</xdr:rowOff>
    </xdr:from>
    <xdr:ext cx="469744" cy="259045"/>
    <xdr:sp macro="" textlink="">
      <xdr:nvSpPr>
        <xdr:cNvPr id="623" name="n_4mainValue【学校施設】&#10;一人当たり面積">
          <a:extLst>
            <a:ext uri="{FF2B5EF4-FFF2-40B4-BE49-F238E27FC236}">
              <a16:creationId xmlns:a16="http://schemas.microsoft.com/office/drawing/2014/main" xmlns="" id="{C4BEF454-58F1-4766-B651-0D9D9CBDB3FF}"/>
            </a:ext>
          </a:extLst>
        </xdr:cNvPr>
        <xdr:cNvSpPr txBox="1"/>
      </xdr:nvSpPr>
      <xdr:spPr>
        <a:xfrm>
          <a:off x="18421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CF86D480-E87D-4F52-937D-39D560C9B4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F5E0A517-339B-42C3-84AF-C155618910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665045D6-0602-479C-AAD5-00467AE001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8FAD684B-2602-43D7-87A5-5D8ACCE1BC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C3880AC4-7C11-407D-836C-3EC13B8F28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EAA4072A-F1A5-47A1-9FDB-709CE3B5E7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782D5602-D279-4F27-A3BF-AF4E40DBE4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8733A5F2-D0D0-46AE-B508-E866D19DAE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9AB62328-EE0B-4489-AEF0-4912B6F0C3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2726F714-B35F-451D-A2FE-7A5EE8863E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169717F5-2273-4087-B5AD-32E45B25AF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04971069-2998-4ED8-BAF4-07C6D46DC0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EE6BF910-6C2F-4347-A6CA-281D36E581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ECFB0C2B-3D51-47B0-990A-72DC32BAD1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96CD0DE7-2E18-40DC-96F0-9EF5A10A08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7942421A-18B2-478C-BC7F-D36443CAB1E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xmlns="" id="{78BE28B0-0AD9-4B5F-ABF6-502FE8F042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xmlns="" id="{17B039C2-51CE-46B6-AEA3-DDA0B78455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xmlns="" id="{B96895FA-F654-419D-A727-6CFB721C4D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xmlns="" id="{0D5A7554-24BF-4ED8-B3B5-D5D193FEAC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xmlns="" id="{5B035D0C-6150-4676-A1BE-7AE32948BD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xmlns="" id="{9D8F6389-3E84-495E-8639-1BB43B52B9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xmlns="" id="{6ABDDE7B-C023-4ACF-9ADC-9A4C4676CC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xmlns="" id="{74E1DDA8-5AFC-4DD0-A30D-247B43D7A3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xmlns="" id="{1FE223E2-9609-402C-9DBC-803AF32957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xmlns="" id="{3C246ECE-447C-4C7C-8931-15470599AA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xmlns="" id="{1AE32AF1-82A7-49B7-99EB-5568530D15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xmlns="" id="{66801337-3FCA-44B1-84C5-4A9B13FE11C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xmlns="" id="{3F1AC86C-6208-4C1B-9ED1-F33253CAEA8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xmlns="" id="{893A4F6F-C47E-4DAD-88E3-321E1429B9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xmlns="" id="{D22358FD-A5A6-44D5-87D1-A01382DCB6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xmlns="" id="{27DF4820-A4E5-46A8-B676-57DBB0FC80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xmlns="" id="{D16D179E-AF01-497C-AE7B-F18F57AC88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xmlns="" id="{9F839F95-9BDB-4603-9929-79C9D0E6F30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xmlns="" id="{F67BC7C4-7910-4990-A1BE-B7891D8CC5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xmlns="" id="{93F1444C-2693-4FF6-BD26-F428E26E19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xmlns="" id="{1B04B197-42CC-4886-A4C2-EEE9EA01C68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xmlns="" id="{46F35ECC-5BFB-43AD-B22E-CF63CC7B308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xmlns="" id="{144E40CB-D73B-4EBC-8CFB-5A5BEF09B88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xmlns="" id="{34150E3F-7CF5-4CE3-93B1-A9716906D2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xmlns="" id="{C273C40E-F53F-4F7B-8870-505E440478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xmlns="" id="{CF3A19B4-F42D-4FE6-B7DD-018616198878}"/>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xmlns="" id="{2E0E4D81-6960-499C-8F09-E67544E353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xmlns="" id="{2FC2B3D5-0B95-46A6-9C69-3283FCDBB9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xmlns="" id="{664C725B-3FC8-4970-AA69-AEF09CEE58F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xmlns="" id="{643B9DFA-2639-47BE-8394-B82505D849D8}"/>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xmlns="" id="{EAE8880F-C272-412A-B9D8-018FEC1733A3}"/>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xmlns="" id="{633C004D-FF0E-4CE7-BA0E-14AB4F9BE2A3}"/>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xmlns="" id="{54389A83-0324-474B-8D5C-BCECE635DF6F}"/>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xmlns="" id="{7BA3EFE9-B29D-417F-9611-F5BF8840F5D8}"/>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xmlns="" id="{BB9BB273-65E3-4C25-A846-4F8E40AF4DF1}"/>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xmlns="" id="{56D70CC9-8E68-4545-829D-C6B1D42C78A2}"/>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3C8923A3-C932-4350-AAB2-7BA2E8BCEC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544BC4E2-5158-4AA0-9257-0FD462AC9E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801B9874-B435-451D-8ACF-93A437163E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2E031BE6-1A02-4E61-8DCB-C31C99B00E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AB6F65CF-8406-490D-BDA4-7F04579EA4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681" name="楕円 680">
          <a:extLst>
            <a:ext uri="{FF2B5EF4-FFF2-40B4-BE49-F238E27FC236}">
              <a16:creationId xmlns:a16="http://schemas.microsoft.com/office/drawing/2014/main" xmlns="" id="{52EBE3B8-8BEE-48D6-A542-4AE6C774B1AF}"/>
            </a:ext>
          </a:extLst>
        </xdr:cNvPr>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682" name="【公民館】&#10;有形固定資産減価償却率該当値テキスト">
          <a:extLst>
            <a:ext uri="{FF2B5EF4-FFF2-40B4-BE49-F238E27FC236}">
              <a16:creationId xmlns:a16="http://schemas.microsoft.com/office/drawing/2014/main" xmlns="" id="{40544A54-1B4A-4413-8DB2-0403247AC516}"/>
            </a:ext>
          </a:extLst>
        </xdr:cNvPr>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683" name="楕円 682">
          <a:extLst>
            <a:ext uri="{FF2B5EF4-FFF2-40B4-BE49-F238E27FC236}">
              <a16:creationId xmlns:a16="http://schemas.microsoft.com/office/drawing/2014/main" xmlns="" id="{9285C035-0796-40D5-9C5D-2AE66213A7A8}"/>
            </a:ext>
          </a:extLst>
        </xdr:cNvPr>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138249</xdr:rowOff>
    </xdr:from>
    <xdr:to>
      <xdr:col>85</xdr:col>
      <xdr:colOff>127000</xdr:colOff>
      <xdr:row>106</xdr:row>
      <xdr:rowOff>169273</xdr:rowOff>
    </xdr:to>
    <xdr:cxnSp macro="">
      <xdr:nvCxnSpPr>
        <xdr:cNvPr id="684" name="直線コネクタ 683">
          <a:extLst>
            <a:ext uri="{FF2B5EF4-FFF2-40B4-BE49-F238E27FC236}">
              <a16:creationId xmlns:a16="http://schemas.microsoft.com/office/drawing/2014/main" xmlns="" id="{46E7FAD7-3213-4903-920C-D92DE1008600}"/>
            </a:ext>
          </a:extLst>
        </xdr:cNvPr>
        <xdr:cNvCxnSpPr/>
      </xdr:nvCxnSpPr>
      <xdr:spPr>
        <a:xfrm>
          <a:off x="15481300" y="183119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685" name="楕円 684">
          <a:extLst>
            <a:ext uri="{FF2B5EF4-FFF2-40B4-BE49-F238E27FC236}">
              <a16:creationId xmlns:a16="http://schemas.microsoft.com/office/drawing/2014/main" xmlns="" id="{1FC4C5A8-D7F8-44C2-8B2C-3D6EB2AE3653}"/>
            </a:ext>
          </a:extLst>
        </xdr:cNvPr>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138249</xdr:rowOff>
    </xdr:to>
    <xdr:cxnSp macro="">
      <xdr:nvCxnSpPr>
        <xdr:cNvPr id="686" name="直線コネクタ 685">
          <a:extLst>
            <a:ext uri="{FF2B5EF4-FFF2-40B4-BE49-F238E27FC236}">
              <a16:creationId xmlns:a16="http://schemas.microsoft.com/office/drawing/2014/main" xmlns="" id="{1ECE959A-280C-49A3-8C06-80E5333A242B}"/>
            </a:ext>
          </a:extLst>
        </xdr:cNvPr>
        <xdr:cNvCxnSpPr/>
      </xdr:nvCxnSpPr>
      <xdr:spPr>
        <a:xfrm>
          <a:off x="14592300" y="182596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687" name="楕円 686">
          <a:extLst>
            <a:ext uri="{FF2B5EF4-FFF2-40B4-BE49-F238E27FC236}">
              <a16:creationId xmlns:a16="http://schemas.microsoft.com/office/drawing/2014/main" xmlns="" id="{1DE51851-E824-44D4-B1E8-51D836A7783C}"/>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110489</xdr:rowOff>
    </xdr:to>
    <xdr:cxnSp macro="">
      <xdr:nvCxnSpPr>
        <xdr:cNvPr id="688" name="直線コネクタ 687">
          <a:extLst>
            <a:ext uri="{FF2B5EF4-FFF2-40B4-BE49-F238E27FC236}">
              <a16:creationId xmlns:a16="http://schemas.microsoft.com/office/drawing/2014/main" xmlns="" id="{0B6CA7B8-EBB5-4C0A-B4DE-A1FB4EDD8066}"/>
            </a:ext>
          </a:extLst>
        </xdr:cNvPr>
        <xdr:cNvCxnSpPr/>
      </xdr:nvCxnSpPr>
      <xdr:spPr>
        <a:xfrm flipV="1">
          <a:off x="13703300" y="182596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689" name="楕円 688">
          <a:extLst>
            <a:ext uri="{FF2B5EF4-FFF2-40B4-BE49-F238E27FC236}">
              <a16:creationId xmlns:a16="http://schemas.microsoft.com/office/drawing/2014/main" xmlns="" id="{557F7A15-9B28-41E9-B77E-F9959B830FBC}"/>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110489</xdr:rowOff>
    </xdr:to>
    <xdr:cxnSp macro="">
      <xdr:nvCxnSpPr>
        <xdr:cNvPr id="690" name="直線コネクタ 689">
          <a:extLst>
            <a:ext uri="{FF2B5EF4-FFF2-40B4-BE49-F238E27FC236}">
              <a16:creationId xmlns:a16="http://schemas.microsoft.com/office/drawing/2014/main" xmlns="" id="{ED2B1F67-C439-46D1-B6AA-17C0A4CCFE7C}"/>
            </a:ext>
          </a:extLst>
        </xdr:cNvPr>
        <xdr:cNvCxnSpPr/>
      </xdr:nvCxnSpPr>
      <xdr:spPr>
        <a:xfrm>
          <a:off x="12814300" y="1821234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a:extLst>
            <a:ext uri="{FF2B5EF4-FFF2-40B4-BE49-F238E27FC236}">
              <a16:creationId xmlns:a16="http://schemas.microsoft.com/office/drawing/2014/main" xmlns="" id="{1BDD8E45-BC66-45EE-9AAA-355D3886B357}"/>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a:extLst>
            <a:ext uri="{FF2B5EF4-FFF2-40B4-BE49-F238E27FC236}">
              <a16:creationId xmlns:a16="http://schemas.microsoft.com/office/drawing/2014/main" xmlns="" id="{60B6DB7E-FCFB-41BD-82B8-7393CDAD34B5}"/>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a:extLst>
            <a:ext uri="{FF2B5EF4-FFF2-40B4-BE49-F238E27FC236}">
              <a16:creationId xmlns:a16="http://schemas.microsoft.com/office/drawing/2014/main" xmlns="" id="{3611369D-2B49-46AB-907D-EB8327A9E67D}"/>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a:extLst>
            <a:ext uri="{FF2B5EF4-FFF2-40B4-BE49-F238E27FC236}">
              <a16:creationId xmlns:a16="http://schemas.microsoft.com/office/drawing/2014/main" xmlns="" id="{B1BD6450-7921-419D-914A-C4582C44DE06}"/>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695" name="n_1mainValue【公民館】&#10;有形固定資産減価償却率">
          <a:extLst>
            <a:ext uri="{FF2B5EF4-FFF2-40B4-BE49-F238E27FC236}">
              <a16:creationId xmlns:a16="http://schemas.microsoft.com/office/drawing/2014/main" xmlns="" id="{2CB80C45-5711-4798-90F0-17BB8D385429}"/>
            </a:ext>
          </a:extLst>
        </xdr:cNvPr>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696" name="n_2mainValue【公民館】&#10;有形固定資産減価償却率">
          <a:extLst>
            <a:ext uri="{FF2B5EF4-FFF2-40B4-BE49-F238E27FC236}">
              <a16:creationId xmlns:a16="http://schemas.microsoft.com/office/drawing/2014/main" xmlns="" id="{25B2F88D-2784-4E8F-96D2-C9DF0B9C0BE4}"/>
            </a:ext>
          </a:extLst>
        </xdr:cNvPr>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697" name="n_3mainValue【公民館】&#10;有形固定資産減価償却率">
          <a:extLst>
            <a:ext uri="{FF2B5EF4-FFF2-40B4-BE49-F238E27FC236}">
              <a16:creationId xmlns:a16="http://schemas.microsoft.com/office/drawing/2014/main" xmlns="" id="{258A7DA3-CCFE-4D72-A96C-3A2B5E1A1164}"/>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698" name="n_4mainValue【公民館】&#10;有形固定資産減価償却率">
          <a:extLst>
            <a:ext uri="{FF2B5EF4-FFF2-40B4-BE49-F238E27FC236}">
              <a16:creationId xmlns:a16="http://schemas.microsoft.com/office/drawing/2014/main" xmlns="" id="{06021DF5-5804-464A-9DDF-293B08D3B2C4}"/>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xmlns="" id="{D46CE74C-FCF6-4128-958A-A6D45E9F60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xmlns="" id="{F6CDBF3A-18A8-421B-8B7F-B03AB8456D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xmlns="" id="{7765BD37-36CD-4145-B506-C6C7514796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xmlns="" id="{2F83F56E-F8DA-4327-8EE1-62E51EDE64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xmlns="" id="{AD9C490D-263F-4551-B36A-3EC0162FE7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xmlns="" id="{FD78FCFB-134A-4116-A986-687F0DD159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xmlns="" id="{CECD5990-3991-4C58-A39E-36771CF0E3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xmlns="" id="{1661EA65-098B-476B-A48B-B2037ED6AD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xmlns="" id="{22D9BEBB-25AA-4438-9EFA-D5BB32D858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xmlns="" id="{1FA25B5C-777B-4681-AB67-A673F8AFEB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xmlns="" id="{BD5A926C-124A-4C4F-9F44-C4DDA3A0FE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xmlns="" id="{23EFF714-4A7C-4954-822E-3091C8D89FF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xmlns="" id="{E5BEA723-75BC-4CE5-9DC8-5FA16AB9463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xmlns="" id="{BD473B0E-7418-4F0E-9D2B-3024CE42DAF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xmlns="" id="{AFB0B40B-34AC-4578-A40F-DA13DD826B5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xmlns="" id="{70A5F4D3-82D0-4DD2-8275-B1B754BE41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xmlns="" id="{E82390AB-EBB4-48DB-9726-5C11A27F657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xmlns="" id="{CF6ECB05-7FC6-4165-9409-4D6B2294E21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xmlns="" id="{77D6D581-8376-400D-A826-F4F482C1C70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xmlns="" id="{8CF5F63C-C2DA-44C2-97D8-C7FB8DCF860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xmlns="" id="{917E461D-B69C-47A2-9EC1-CF6188C3F26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xmlns="" id="{0066BF9D-EA52-453D-BD63-79F1FE8D5A7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xmlns="" id="{83D3EE0C-0E62-4B59-B50F-FE5AE26EA2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xmlns="" id="{50F4CC15-09D3-426A-B855-3DC4F92357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xmlns="" id="{1EC8213D-2739-4DB7-8B82-90FD03109D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xmlns="" id="{1ED9BD66-EABA-4C62-85E2-62B016192EB9}"/>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xmlns="" id="{02D09035-FFD2-4C06-8038-5E09BE3D2893}"/>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xmlns="" id="{13D686F3-8D60-4014-A68E-F8FA2BCD67FB}"/>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xmlns="" id="{04BFB4E8-A1CC-4420-B003-D1CD049A0D26}"/>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xmlns="" id="{F9B1579A-1333-4A61-8773-217E5991C4FF}"/>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a:extLst>
            <a:ext uri="{FF2B5EF4-FFF2-40B4-BE49-F238E27FC236}">
              <a16:creationId xmlns:a16="http://schemas.microsoft.com/office/drawing/2014/main" xmlns="" id="{E248FF90-2444-46AC-92B1-3EDAD130C0DB}"/>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xmlns="" id="{F0538D21-6772-4C8D-BB23-130EB24284DE}"/>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xmlns="" id="{F0997161-DA8F-46FC-AD18-D4A84F7270B8}"/>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xmlns="" id="{68D4CEE1-7AA9-48CC-B669-00E3CA33869B}"/>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xmlns="" id="{B928ED6D-6B69-40DD-9778-B5D03F6F075F}"/>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xmlns="" id="{D67B456F-DE7F-4971-B9B5-BF3DFEF80B55}"/>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ADD19505-CDC9-48C3-BCD5-32FCD16E69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BC671FAE-7D44-4805-9711-7367FD490C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4373C7AE-C35C-4C57-92CF-FAD116D6BB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73D20105-6712-4DA9-8657-157FFD9C54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1217E074-2F8F-42C2-BD42-65D9D43B67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40" name="楕円 739">
          <a:extLst>
            <a:ext uri="{FF2B5EF4-FFF2-40B4-BE49-F238E27FC236}">
              <a16:creationId xmlns:a16="http://schemas.microsoft.com/office/drawing/2014/main" xmlns="" id="{BCCC65E2-6E70-4F76-B61E-36B1EB1E1E66}"/>
            </a:ext>
          </a:extLst>
        </xdr:cNvPr>
        <xdr:cNvSpPr/>
      </xdr:nvSpPr>
      <xdr:spPr>
        <a:xfrm>
          <a:off x="22110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41" name="【公民館】&#10;一人当たり面積該当値テキスト">
          <a:extLst>
            <a:ext uri="{FF2B5EF4-FFF2-40B4-BE49-F238E27FC236}">
              <a16:creationId xmlns:a16="http://schemas.microsoft.com/office/drawing/2014/main" xmlns="" id="{2964FEE7-E9E6-4816-A161-E04641834950}"/>
            </a:ext>
          </a:extLst>
        </xdr:cNvPr>
        <xdr:cNvSpPr txBox="1"/>
      </xdr:nvSpPr>
      <xdr:spPr>
        <a:xfrm>
          <a:off x="22199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62956</xdr:rowOff>
    </xdr:from>
    <xdr:to>
      <xdr:col>112</xdr:col>
      <xdr:colOff>38100</xdr:colOff>
      <xdr:row>103</xdr:row>
      <xdr:rowOff>164556</xdr:rowOff>
    </xdr:to>
    <xdr:sp macro="" textlink="">
      <xdr:nvSpPr>
        <xdr:cNvPr id="742" name="楕円 741">
          <a:extLst>
            <a:ext uri="{FF2B5EF4-FFF2-40B4-BE49-F238E27FC236}">
              <a16:creationId xmlns:a16="http://schemas.microsoft.com/office/drawing/2014/main" xmlns="" id="{F70DF696-C8E6-44A7-9813-4C5994817546}"/>
            </a:ext>
          </a:extLst>
        </xdr:cNvPr>
        <xdr:cNvSpPr/>
      </xdr:nvSpPr>
      <xdr:spPr>
        <a:xfrm>
          <a:off x="2127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113756</xdr:rowOff>
    </xdr:from>
    <xdr:to>
      <xdr:col>116</xdr:col>
      <xdr:colOff>63500</xdr:colOff>
      <xdr:row>103</xdr:row>
      <xdr:rowOff>117021</xdr:rowOff>
    </xdr:to>
    <xdr:cxnSp macro="">
      <xdr:nvCxnSpPr>
        <xdr:cNvPr id="743" name="直線コネクタ 742">
          <a:extLst>
            <a:ext uri="{FF2B5EF4-FFF2-40B4-BE49-F238E27FC236}">
              <a16:creationId xmlns:a16="http://schemas.microsoft.com/office/drawing/2014/main" xmlns="" id="{CEAB9F5C-5FD3-4BFC-BB5A-9A6BF2267835}"/>
            </a:ext>
          </a:extLst>
        </xdr:cNvPr>
        <xdr:cNvCxnSpPr/>
      </xdr:nvCxnSpPr>
      <xdr:spPr>
        <a:xfrm>
          <a:off x="21323300" y="177731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62956</xdr:rowOff>
    </xdr:from>
    <xdr:to>
      <xdr:col>107</xdr:col>
      <xdr:colOff>101600</xdr:colOff>
      <xdr:row>103</xdr:row>
      <xdr:rowOff>164556</xdr:rowOff>
    </xdr:to>
    <xdr:sp macro="" textlink="">
      <xdr:nvSpPr>
        <xdr:cNvPr id="744" name="楕円 743">
          <a:extLst>
            <a:ext uri="{FF2B5EF4-FFF2-40B4-BE49-F238E27FC236}">
              <a16:creationId xmlns:a16="http://schemas.microsoft.com/office/drawing/2014/main" xmlns="" id="{2A06BEA3-2E02-441D-A7BA-4BA52C83177C}"/>
            </a:ext>
          </a:extLst>
        </xdr:cNvPr>
        <xdr:cNvSpPr/>
      </xdr:nvSpPr>
      <xdr:spPr>
        <a:xfrm>
          <a:off x="2038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113756</xdr:rowOff>
    </xdr:from>
    <xdr:to>
      <xdr:col>111</xdr:col>
      <xdr:colOff>177800</xdr:colOff>
      <xdr:row>103</xdr:row>
      <xdr:rowOff>113756</xdr:rowOff>
    </xdr:to>
    <xdr:cxnSp macro="">
      <xdr:nvCxnSpPr>
        <xdr:cNvPr id="745" name="直線コネクタ 744">
          <a:extLst>
            <a:ext uri="{FF2B5EF4-FFF2-40B4-BE49-F238E27FC236}">
              <a16:creationId xmlns:a16="http://schemas.microsoft.com/office/drawing/2014/main" xmlns="" id="{4C679AE5-3F3B-417E-9D57-081998723CAA}"/>
            </a:ext>
          </a:extLst>
        </xdr:cNvPr>
        <xdr:cNvCxnSpPr/>
      </xdr:nvCxnSpPr>
      <xdr:spPr>
        <a:xfrm>
          <a:off x="20434300" y="1777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746" name="楕円 745">
          <a:extLst>
            <a:ext uri="{FF2B5EF4-FFF2-40B4-BE49-F238E27FC236}">
              <a16:creationId xmlns:a16="http://schemas.microsoft.com/office/drawing/2014/main" xmlns="" id="{08D02D28-F1E7-444A-A927-72E4FC5246BF}"/>
            </a:ext>
          </a:extLst>
        </xdr:cNvPr>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113756</xdr:rowOff>
    </xdr:from>
    <xdr:to>
      <xdr:col>107</xdr:col>
      <xdr:colOff>50800</xdr:colOff>
      <xdr:row>103</xdr:row>
      <xdr:rowOff>133350</xdr:rowOff>
    </xdr:to>
    <xdr:cxnSp macro="">
      <xdr:nvCxnSpPr>
        <xdr:cNvPr id="747" name="直線コネクタ 746">
          <a:extLst>
            <a:ext uri="{FF2B5EF4-FFF2-40B4-BE49-F238E27FC236}">
              <a16:creationId xmlns:a16="http://schemas.microsoft.com/office/drawing/2014/main" xmlns="" id="{F12E20BD-23F6-49A8-B975-2CA3F1069C6B}"/>
            </a:ext>
          </a:extLst>
        </xdr:cNvPr>
        <xdr:cNvCxnSpPr/>
      </xdr:nvCxnSpPr>
      <xdr:spPr>
        <a:xfrm flipV="1">
          <a:off x="19545300" y="17773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748" name="楕円 747">
          <a:extLst>
            <a:ext uri="{FF2B5EF4-FFF2-40B4-BE49-F238E27FC236}">
              <a16:creationId xmlns:a16="http://schemas.microsoft.com/office/drawing/2014/main" xmlns="" id="{DEDB2D86-1C91-41E2-90EF-BA13CEA03FDF}"/>
            </a:ext>
          </a:extLst>
        </xdr:cNvPr>
        <xdr:cNvSpPr/>
      </xdr:nvSpPr>
      <xdr:spPr>
        <a:xfrm>
          <a:off x="18605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133350</xdr:rowOff>
    </xdr:from>
    <xdr:to>
      <xdr:col>102</xdr:col>
      <xdr:colOff>114300</xdr:colOff>
      <xdr:row>103</xdr:row>
      <xdr:rowOff>133350</xdr:rowOff>
    </xdr:to>
    <xdr:cxnSp macro="">
      <xdr:nvCxnSpPr>
        <xdr:cNvPr id="749" name="直線コネクタ 748">
          <a:extLst>
            <a:ext uri="{FF2B5EF4-FFF2-40B4-BE49-F238E27FC236}">
              <a16:creationId xmlns:a16="http://schemas.microsoft.com/office/drawing/2014/main" xmlns="" id="{28EFF9FA-1D46-491E-85AF-FBE589B44CA6}"/>
            </a:ext>
          </a:extLst>
        </xdr:cNvPr>
        <xdr:cNvCxnSpPr/>
      </xdr:nvCxnSpPr>
      <xdr:spPr>
        <a:xfrm>
          <a:off x="18656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a:extLst>
            <a:ext uri="{FF2B5EF4-FFF2-40B4-BE49-F238E27FC236}">
              <a16:creationId xmlns:a16="http://schemas.microsoft.com/office/drawing/2014/main" xmlns="" id="{52C8A4F7-6D56-4BB8-9DBE-DD50C97EB5B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a:extLst>
            <a:ext uri="{FF2B5EF4-FFF2-40B4-BE49-F238E27FC236}">
              <a16:creationId xmlns:a16="http://schemas.microsoft.com/office/drawing/2014/main" xmlns="" id="{68A47335-C878-459B-8F52-AFFDAB2A6D89}"/>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a:extLst>
            <a:ext uri="{FF2B5EF4-FFF2-40B4-BE49-F238E27FC236}">
              <a16:creationId xmlns:a16="http://schemas.microsoft.com/office/drawing/2014/main" xmlns="" id="{D0E99E66-53CB-4348-814D-BA3DF79EC37E}"/>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3" name="n_4aveValue【公民館】&#10;一人当たり面積">
          <a:extLst>
            <a:ext uri="{FF2B5EF4-FFF2-40B4-BE49-F238E27FC236}">
              <a16:creationId xmlns:a16="http://schemas.microsoft.com/office/drawing/2014/main" xmlns="" id="{841EDF63-23DE-4D83-A078-94E575A9CB30}"/>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9633</xdr:rowOff>
    </xdr:from>
    <xdr:ext cx="469744" cy="259045"/>
    <xdr:sp macro="" textlink="">
      <xdr:nvSpPr>
        <xdr:cNvPr id="754" name="n_1mainValue【公民館】&#10;一人当たり面積">
          <a:extLst>
            <a:ext uri="{FF2B5EF4-FFF2-40B4-BE49-F238E27FC236}">
              <a16:creationId xmlns:a16="http://schemas.microsoft.com/office/drawing/2014/main" xmlns="" id="{A49B12F4-C528-4238-883C-18C6E5144B78}"/>
            </a:ext>
          </a:extLst>
        </xdr:cNvPr>
        <xdr:cNvSpPr txBox="1"/>
      </xdr:nvSpPr>
      <xdr:spPr>
        <a:xfrm>
          <a:off x="210757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9633</xdr:rowOff>
    </xdr:from>
    <xdr:ext cx="469744" cy="259045"/>
    <xdr:sp macro="" textlink="">
      <xdr:nvSpPr>
        <xdr:cNvPr id="755" name="n_2mainValue【公民館】&#10;一人当たり面積">
          <a:extLst>
            <a:ext uri="{FF2B5EF4-FFF2-40B4-BE49-F238E27FC236}">
              <a16:creationId xmlns:a16="http://schemas.microsoft.com/office/drawing/2014/main" xmlns="" id="{D8B9DA7C-0305-45AF-B803-656C6F947E1F}"/>
            </a:ext>
          </a:extLst>
        </xdr:cNvPr>
        <xdr:cNvSpPr txBox="1"/>
      </xdr:nvSpPr>
      <xdr:spPr>
        <a:xfrm>
          <a:off x="201994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756" name="n_3mainValue【公民館】&#10;一人当たり面積">
          <a:extLst>
            <a:ext uri="{FF2B5EF4-FFF2-40B4-BE49-F238E27FC236}">
              <a16:creationId xmlns:a16="http://schemas.microsoft.com/office/drawing/2014/main" xmlns="" id="{234B8D84-9F72-4634-B7B1-0F2B13529F34}"/>
            </a:ext>
          </a:extLst>
        </xdr:cNvPr>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29227</xdr:rowOff>
    </xdr:from>
    <xdr:ext cx="469744" cy="259045"/>
    <xdr:sp macro="" textlink="">
      <xdr:nvSpPr>
        <xdr:cNvPr id="757" name="n_4mainValue【公民館】&#10;一人当たり面積">
          <a:extLst>
            <a:ext uri="{FF2B5EF4-FFF2-40B4-BE49-F238E27FC236}">
              <a16:creationId xmlns:a16="http://schemas.microsoft.com/office/drawing/2014/main" xmlns="" id="{57A01D52-AD2D-4E99-8BA9-05ACE09F3B7B}"/>
            </a:ext>
          </a:extLst>
        </xdr:cNvPr>
        <xdr:cNvSpPr txBox="1"/>
      </xdr:nvSpPr>
      <xdr:spPr>
        <a:xfrm>
          <a:off x="18421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xmlns="" id="{688A4219-FF9A-49F5-94E4-922AF370FA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xmlns="" id="{8F235170-C24D-4367-BF64-B2E6EA617E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xmlns="" id="{06422427-2835-426A-8663-2334D2B446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平成２９年度には、幼稚園と保育園を統合したこども園を建設し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が、全学校に空調を整備したことで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の減価償却率が</a:t>
          </a:r>
          <a:r>
            <a:rPr kumimoji="1" lang="ja-JP" altLang="en-US" sz="1100">
              <a:solidFill>
                <a:schemeClr val="dk1"/>
              </a:solidFill>
              <a:effectLst/>
              <a:latin typeface="+mn-lt"/>
              <a:ea typeface="+mn-ea"/>
              <a:cs typeface="+mn-cs"/>
            </a:rPr>
            <a:t>低下し</a:t>
          </a:r>
          <a:r>
            <a:rPr kumimoji="1" lang="ja-JP" altLang="ja-JP"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現在進めている小学校の増築により、令和３年以降に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の減価償却費が低下し、一人当たりの面積についても増加する見込みである。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については一人当たりの面積も大きく、減価償却率が高くなっており、利用頻度等も検討しながら統廃合も検討していく必要がある。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全体的に</a:t>
          </a:r>
          <a:r>
            <a:rPr kumimoji="1" lang="ja-JP" altLang="ja-JP" sz="1100">
              <a:solidFill>
                <a:schemeClr val="dk1"/>
              </a:solidFill>
              <a:effectLst/>
              <a:latin typeface="+mn-lt"/>
              <a:ea typeface="+mn-ea"/>
              <a:cs typeface="+mn-cs"/>
            </a:rPr>
            <a:t>類似団体より減価償却率が高くなっているため、今後の施設の建て替えを公共施設等総合管理計画等に沿って検討する。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31B0C23-BE95-4D3E-B879-230D4A8250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7087600-AB27-44D7-B2A1-3064C7B75D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4E12398-AC79-4688-AF50-23C5A6A906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4323CB9-63B1-45EC-8D81-032707244D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A3AE8A6-F379-49AF-8FE2-484A7969FA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66F02C6-2BAB-49EF-8018-BABF7477EB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15CD014-2EC1-493B-BCF1-06D01EFF06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D56D651-8D0D-42C1-93F5-7FBF2F2468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D85970E-823C-46C6-8EFA-32D0DA9FBD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821FF79-042B-4E87-B650-64D566414D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09B57F8-50CD-40B1-80A3-5010DF4AAA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02F3A92-BAE2-4B59-BC48-BBB3EBB568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0121004-A7A4-467F-9E65-E2BD011CE9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78614B6-1DE5-4D41-B6BD-E8A7BFB34AD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A03E16E-2E4A-417B-9C73-101923E3EF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5839BFA-85D5-49EF-8533-A4B2B85729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BC4DBCC-F9F2-4E72-AAE1-9F54BEF003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FEF8168-6CA3-4C05-8817-DC70977661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267FC68-FC7B-4285-9F6B-DAA80250A4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5928168-F042-4A01-A0CB-F97B1F3ED4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7439DB9-6F14-484F-8320-61BBB72225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9598546-CC73-426C-9C1C-095D824058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FC40794-0910-4991-9FDC-28CF94926E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A40F751-5032-4922-98E0-98E1A4AEDF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8C7DE72-3DAF-4F4E-9F59-FC07AD6AA3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4E74DD0-9583-4172-8734-0101B31328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3FD02FF-BB99-40BA-AB68-3FD4D91BB0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DDB3575-3CE7-46DA-AEAE-33CCA087B0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8032540-2712-4343-9C44-DE772277C7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BA2064C-3892-45CA-89E4-04FD2A6074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C9AEC0D-AE51-4CAE-B826-5CB33999EC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26DF5C3-B9A3-4D4A-A146-FF778C09C3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718C9F0-C8BC-4CD6-A4B8-25221148C0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CC01287-29D4-48B5-98E7-4C01A53826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59528F4-2052-4AEF-B638-71082D53A0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D7692E2-7A8D-4F94-9511-2DDC3005DF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9DA3A2F-B2DB-4BC6-AB88-E748E76C5A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D11BEAE-57E6-46CD-8DB9-27146CEF9B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ED9E69A-5C56-40D7-9107-68D1C00838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E0DFF98-75BD-47B5-A2A3-F5675FBFEB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DE66F91-9E66-4102-8E6C-79AF0DB4EE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0D889C2-7E8A-4E5B-9CFB-33EF2CEA62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7537692D-050E-4D78-8B6D-0A863A9142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40E421B0-D2B1-45C4-96DC-0EBF7CFF7D6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E29C212-686A-4250-AB09-36AB9B65276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1A6197F-A8A6-4C0C-9BE8-BDE24BF551F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BDF7969-D96A-4D53-A0AD-8AA7C95080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CCD918A-C6EF-41C9-8230-5DE15E48CB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8B58FFB-C4A7-4216-83F3-7A16D122D18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94907060-4E30-4D8B-94A7-B21967E5CD0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73C1D03F-7A1E-4A17-8280-BE7AE0B31ED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1BF4D05-314F-4EDB-8054-39F3A3330E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BE7958B9-B3CF-46D4-BECA-FA897824E6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FD4D9959-B681-49AB-A1D0-5901639AAC7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131EBC3-752B-4D17-952E-314355221C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CA4BF3D-8FD9-41BF-9454-7C6D134750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4D622302-2AFD-427F-9055-8E4E4FE4BB81}"/>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55388CD6-0AB5-4D4D-8F16-8A1E8353840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32F4B5C6-FEFF-4745-A939-B75E34AA376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09EF7F26-534E-4E75-957A-10482280F386}"/>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xmlns="" id="{588DA807-0C35-4FBE-8D6E-C213F149005C}"/>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BD9BE48F-4F2A-4BB4-BD45-94599F8E9302}"/>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xmlns="" id="{BBF8E688-0D1D-469D-8517-776EB2712636}"/>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74FC4F7F-A8DB-4ED6-A611-E2A734429FE7}"/>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E35C52D1-D2C9-4367-A512-B6C2DEA4F9A4}"/>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xmlns="" id="{A17427B9-4E8B-40A2-BA6F-5F4EBF6D3796}"/>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3A8F90DB-7F51-4963-96D1-349EB9BE204B}"/>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68EE5A4-D45B-4FDA-B14D-90C7E1D630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708A8FD-2F1E-4E44-B86E-F9E87AB11D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610C16B-0305-4EFD-80BF-2B8B3837F0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E8925B9-8F3A-450C-AB22-0A065E2716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20932484-414E-40A7-9A64-57F71E0C11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xmlns="" id="{5B5931E0-A5E9-425C-AB1C-4076BE465510}"/>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A7A9F3BE-076E-47C8-85E8-812441D8EF48}"/>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xmlns="" id="{446A0353-F9CD-4743-8C1F-5FD3DC20A459}"/>
            </a:ext>
          </a:extLst>
        </xdr:cNvPr>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xmlns="" id="{161E788B-26EF-4C85-A53B-893FEFC2FFA3}"/>
            </a:ext>
          </a:extLst>
        </xdr:cNvPr>
        <xdr:cNvCxnSpPr/>
      </xdr:nvCxnSpPr>
      <xdr:spPr>
        <a:xfrm>
          <a:off x="3797300" y="64818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a:extLst>
            <a:ext uri="{FF2B5EF4-FFF2-40B4-BE49-F238E27FC236}">
              <a16:creationId xmlns:a16="http://schemas.microsoft.com/office/drawing/2014/main" xmlns="" id="{54518AE7-59D8-477D-B0DA-2F674949D3F0}"/>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138249</xdr:rowOff>
    </xdr:to>
    <xdr:cxnSp macro="">
      <xdr:nvCxnSpPr>
        <xdr:cNvPr id="79" name="直線コネクタ 78">
          <a:extLst>
            <a:ext uri="{FF2B5EF4-FFF2-40B4-BE49-F238E27FC236}">
              <a16:creationId xmlns:a16="http://schemas.microsoft.com/office/drawing/2014/main" xmlns="" id="{B61CEBDC-60F3-4564-9AF7-F00062FE2F1E}"/>
            </a:ext>
          </a:extLst>
        </xdr:cNvPr>
        <xdr:cNvCxnSpPr/>
      </xdr:nvCxnSpPr>
      <xdr:spPr>
        <a:xfrm>
          <a:off x="2908300" y="64312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a:extLst>
            <a:ext uri="{FF2B5EF4-FFF2-40B4-BE49-F238E27FC236}">
              <a16:creationId xmlns:a16="http://schemas.microsoft.com/office/drawing/2014/main" xmlns="" id="{1A96EA0B-20FE-416F-B88F-6A6A1CD822A9}"/>
            </a:ext>
          </a:extLst>
        </xdr:cNvPr>
        <xdr:cNvSpPr/>
      </xdr:nvSpPr>
      <xdr:spPr>
        <a:xfrm>
          <a:off x="1968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89263</xdr:rowOff>
    </xdr:to>
    <xdr:cxnSp macro="">
      <xdr:nvCxnSpPr>
        <xdr:cNvPr id="81" name="直線コネクタ 80">
          <a:extLst>
            <a:ext uri="{FF2B5EF4-FFF2-40B4-BE49-F238E27FC236}">
              <a16:creationId xmlns:a16="http://schemas.microsoft.com/office/drawing/2014/main" xmlns="" id="{3C43FAF8-50D6-4496-8646-EF09BC19988B}"/>
            </a:ext>
          </a:extLst>
        </xdr:cNvPr>
        <xdr:cNvCxnSpPr/>
      </xdr:nvCxnSpPr>
      <xdr:spPr>
        <a:xfrm flipV="1">
          <a:off x="2019300" y="64312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51526</xdr:rowOff>
    </xdr:from>
    <xdr:to>
      <xdr:col>6</xdr:col>
      <xdr:colOff>38100</xdr:colOff>
      <xdr:row>37</xdr:row>
      <xdr:rowOff>153126</xdr:rowOff>
    </xdr:to>
    <xdr:sp macro="" textlink="">
      <xdr:nvSpPr>
        <xdr:cNvPr id="82" name="楕円 81">
          <a:extLst>
            <a:ext uri="{FF2B5EF4-FFF2-40B4-BE49-F238E27FC236}">
              <a16:creationId xmlns:a16="http://schemas.microsoft.com/office/drawing/2014/main" xmlns="" id="{E4173FB7-C2AF-45AA-960C-EDE9BCF6D702}"/>
            </a:ext>
          </a:extLst>
        </xdr:cNvPr>
        <xdr:cNvSpPr/>
      </xdr:nvSpPr>
      <xdr:spPr>
        <a:xfrm>
          <a:off x="1079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89263</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xmlns="" id="{3D775F8A-5496-41C2-95FE-AABC722FC869}"/>
            </a:ext>
          </a:extLst>
        </xdr:cNvPr>
        <xdr:cNvCxnSpPr/>
      </xdr:nvCxnSpPr>
      <xdr:spPr>
        <a:xfrm flipV="1">
          <a:off x="1130300" y="64329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xmlns="" id="{0541B10B-D381-4E6D-9ACE-C526DB4A2A3A}"/>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3D488A0A-F600-462B-B56D-B613C8A24826}"/>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xmlns="" id="{021326C2-1283-4FA8-988C-521E9033673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xmlns="" id="{40953DCD-28E0-4237-980E-7A4811BF6A1A}"/>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8" name="n_1mainValue【図書館】&#10;有形固定資産減価償却率">
          <a:extLst>
            <a:ext uri="{FF2B5EF4-FFF2-40B4-BE49-F238E27FC236}">
              <a16:creationId xmlns:a16="http://schemas.microsoft.com/office/drawing/2014/main" xmlns="" id="{42D8C571-0018-4628-9996-7256823DCA22}"/>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9" name="n_2mainValue【図書館】&#10;有形固定資産減価償却率">
          <a:extLst>
            <a:ext uri="{FF2B5EF4-FFF2-40B4-BE49-F238E27FC236}">
              <a16:creationId xmlns:a16="http://schemas.microsoft.com/office/drawing/2014/main" xmlns="" id="{DD5ADCA8-AD99-42D0-8271-4652C3A6D47F}"/>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xmlns="" id="{06949620-97E0-44D7-BF85-6A693C7C8662}"/>
            </a:ext>
          </a:extLst>
        </xdr:cNvPr>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144253</xdr:rowOff>
    </xdr:from>
    <xdr:ext cx="405111" cy="259045"/>
    <xdr:sp macro="" textlink="">
      <xdr:nvSpPr>
        <xdr:cNvPr id="91" name="n_4mainValue【図書館】&#10;有形固定資産減価償却率">
          <a:extLst>
            <a:ext uri="{FF2B5EF4-FFF2-40B4-BE49-F238E27FC236}">
              <a16:creationId xmlns:a16="http://schemas.microsoft.com/office/drawing/2014/main" xmlns="" id="{A38D33B7-37BB-4FA6-8E08-2AB4C86B633D}"/>
            </a:ext>
          </a:extLst>
        </xdr:cNvPr>
        <xdr:cNvSpPr txBox="1"/>
      </xdr:nvSpPr>
      <xdr:spPr>
        <a:xfrm>
          <a:off x="927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D66F1DF4-B4FF-4080-8036-84AD0D43A8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9957D3C-283B-435D-A192-36DF6C80F8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DB5C478-B8CB-4300-B0CB-5000DFA1179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2DCBF2A0-4C22-4A12-AF4C-4326FE2675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89299AAA-2162-4282-9E6F-5EA7126952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B12809C9-3C8B-471E-A622-AB025DDB99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936548BE-9830-42C6-B24C-4759FA6C07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9C44C64E-ECBD-4A19-A792-E7AF030D1E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5657A5D4-BB54-4F9D-8BF0-FC2BB25501A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CC051BDF-BC73-4393-9A74-E4518CE127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xmlns="" id="{7CD116BE-4AC6-4AB8-B088-2409C687D78A}"/>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xmlns="" id="{EEFC328E-92D6-482C-82A2-EED07EED16C6}"/>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E570FF91-8499-49C7-96AC-38BD9A3EA2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D673AD8C-DB91-4DD0-81CE-E2DD3F65517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xmlns="" id="{296F599F-C05A-496F-A9A7-E111CDF14E57}"/>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xmlns="" id="{06D225C3-60AF-4F67-9361-751E28B45D2A}"/>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9A779007-AC96-4B70-AC6B-8530DC0D2F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7E3E45AC-FC6D-4751-9AE2-8D968C4A18C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467366A0-A0CD-4BD8-82D0-53B7E22072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xmlns="" id="{373AA39E-E8BC-46B7-9787-897DDE691A44}"/>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xmlns="" id="{DFC61E70-663D-4201-8ACF-4561F33D8BCE}"/>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xmlns="" id="{D61FA30B-26D9-45C5-BCFD-08CDA5473B1B}"/>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xmlns="" id="{51C02912-5CB4-4424-BB56-F89145880F75}"/>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xmlns="" id="{DA5C45B6-8726-4B23-AE1F-F459D2917BCE}"/>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xmlns="" id="{F5EA22B4-FC00-40AB-BFB7-DD2EE5CB3B10}"/>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xmlns="" id="{324816AE-A618-4D02-961D-D1E74CAE078B}"/>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xmlns="" id="{826E66FB-0F9D-46B0-AFC8-BA3CC04E3E04}"/>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xmlns="" id="{688B45C8-810C-4D7B-80F6-1E40E123996B}"/>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xmlns="" id="{B6FE548E-86DB-421A-A0A7-2F9B1FA92561}"/>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xmlns="" id="{26A3807C-6AD4-4F3F-BBDC-DD301A42BE0A}"/>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5B042D9-984B-460C-A07C-9527C1ED15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5FD2BB5F-B38B-4A83-89E3-C357D77A36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6CD13ED1-1055-4ECE-8BFB-496101D157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02B147B-B980-425D-AFF6-D3FE5EFA06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DAE1A97-5F28-4D6B-88A1-AF5A4AF15D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127" name="楕円 126">
          <a:extLst>
            <a:ext uri="{FF2B5EF4-FFF2-40B4-BE49-F238E27FC236}">
              <a16:creationId xmlns:a16="http://schemas.microsoft.com/office/drawing/2014/main" xmlns="" id="{63A053FB-977F-4AC4-A3E7-09BF733D4826}"/>
            </a:ext>
          </a:extLst>
        </xdr:cNvPr>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31132</xdr:rowOff>
    </xdr:from>
    <xdr:ext cx="469744" cy="259045"/>
    <xdr:sp macro="" textlink="">
      <xdr:nvSpPr>
        <xdr:cNvPr id="128" name="【図書館】&#10;一人当たり面積該当値テキスト">
          <a:extLst>
            <a:ext uri="{FF2B5EF4-FFF2-40B4-BE49-F238E27FC236}">
              <a16:creationId xmlns:a16="http://schemas.microsoft.com/office/drawing/2014/main" xmlns="" id="{170C5CD6-2FB6-42D5-8F28-2B19B2823C22}"/>
            </a:ext>
          </a:extLst>
        </xdr:cNvPr>
        <xdr:cNvSpPr txBox="1"/>
      </xdr:nvSpPr>
      <xdr:spPr>
        <a:xfrm>
          <a:off x="105156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xdr:rowOff>
    </xdr:from>
    <xdr:to>
      <xdr:col>50</xdr:col>
      <xdr:colOff>165100</xdr:colOff>
      <xdr:row>38</xdr:row>
      <xdr:rowOff>109855</xdr:rowOff>
    </xdr:to>
    <xdr:sp macro="" textlink="">
      <xdr:nvSpPr>
        <xdr:cNvPr id="129" name="楕円 128">
          <a:extLst>
            <a:ext uri="{FF2B5EF4-FFF2-40B4-BE49-F238E27FC236}">
              <a16:creationId xmlns:a16="http://schemas.microsoft.com/office/drawing/2014/main" xmlns="" id="{1BDE6279-65DB-46F2-8424-2514BEBFB9D6}"/>
            </a:ext>
          </a:extLst>
        </xdr:cNvPr>
        <xdr:cNvSpPr/>
      </xdr:nvSpPr>
      <xdr:spPr>
        <a:xfrm>
          <a:off x="958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59055</xdr:rowOff>
    </xdr:from>
    <xdr:to>
      <xdr:col>55</xdr:col>
      <xdr:colOff>0</xdr:colOff>
      <xdr:row>38</xdr:row>
      <xdr:rowOff>59055</xdr:rowOff>
    </xdr:to>
    <xdr:cxnSp macro="">
      <xdr:nvCxnSpPr>
        <xdr:cNvPr id="130" name="直線コネクタ 129">
          <a:extLst>
            <a:ext uri="{FF2B5EF4-FFF2-40B4-BE49-F238E27FC236}">
              <a16:creationId xmlns:a16="http://schemas.microsoft.com/office/drawing/2014/main" xmlns="" id="{BE7C16F4-F63B-47EF-90F7-7240C60A0325}"/>
            </a:ext>
          </a:extLst>
        </xdr:cNvPr>
        <xdr:cNvCxnSpPr/>
      </xdr:nvCxnSpPr>
      <xdr:spPr>
        <a:xfrm>
          <a:off x="9639300" y="657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xdr:rowOff>
    </xdr:from>
    <xdr:to>
      <xdr:col>46</xdr:col>
      <xdr:colOff>38100</xdr:colOff>
      <xdr:row>38</xdr:row>
      <xdr:rowOff>109855</xdr:rowOff>
    </xdr:to>
    <xdr:sp macro="" textlink="">
      <xdr:nvSpPr>
        <xdr:cNvPr id="131" name="楕円 130">
          <a:extLst>
            <a:ext uri="{FF2B5EF4-FFF2-40B4-BE49-F238E27FC236}">
              <a16:creationId xmlns:a16="http://schemas.microsoft.com/office/drawing/2014/main" xmlns="" id="{8CCF052A-9907-4BB9-B0AD-B46698345348}"/>
            </a:ext>
          </a:extLst>
        </xdr:cNvPr>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59055</xdr:rowOff>
    </xdr:to>
    <xdr:cxnSp macro="">
      <xdr:nvCxnSpPr>
        <xdr:cNvPr id="132" name="直線コネクタ 131">
          <a:extLst>
            <a:ext uri="{FF2B5EF4-FFF2-40B4-BE49-F238E27FC236}">
              <a16:creationId xmlns:a16="http://schemas.microsoft.com/office/drawing/2014/main" xmlns="" id="{FC9EEC8A-1417-4C89-A692-2D0E6440AED1}"/>
            </a:ext>
          </a:extLst>
        </xdr:cNvPr>
        <xdr:cNvCxnSpPr/>
      </xdr:nvCxnSpPr>
      <xdr:spPr>
        <a:xfrm>
          <a:off x="8750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109855</xdr:rowOff>
    </xdr:to>
    <xdr:sp macro="" textlink="">
      <xdr:nvSpPr>
        <xdr:cNvPr id="133" name="楕円 132">
          <a:extLst>
            <a:ext uri="{FF2B5EF4-FFF2-40B4-BE49-F238E27FC236}">
              <a16:creationId xmlns:a16="http://schemas.microsoft.com/office/drawing/2014/main" xmlns="" id="{485B3699-1C90-41B0-A7FD-F11E2A2B53F7}"/>
            </a:ext>
          </a:extLst>
        </xdr:cNvPr>
        <xdr:cNvSpPr/>
      </xdr:nvSpPr>
      <xdr:spPr>
        <a:xfrm>
          <a:off x="781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59055</xdr:rowOff>
    </xdr:from>
    <xdr:to>
      <xdr:col>45</xdr:col>
      <xdr:colOff>177800</xdr:colOff>
      <xdr:row>38</xdr:row>
      <xdr:rowOff>59055</xdr:rowOff>
    </xdr:to>
    <xdr:cxnSp macro="">
      <xdr:nvCxnSpPr>
        <xdr:cNvPr id="134" name="直線コネクタ 133">
          <a:extLst>
            <a:ext uri="{FF2B5EF4-FFF2-40B4-BE49-F238E27FC236}">
              <a16:creationId xmlns:a16="http://schemas.microsoft.com/office/drawing/2014/main" xmlns="" id="{D83A5EB4-1A17-48D4-B29E-19B609B05EFD}"/>
            </a:ext>
          </a:extLst>
        </xdr:cNvPr>
        <xdr:cNvCxnSpPr/>
      </xdr:nvCxnSpPr>
      <xdr:spPr>
        <a:xfrm>
          <a:off x="7861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xdr:rowOff>
    </xdr:from>
    <xdr:to>
      <xdr:col>36</xdr:col>
      <xdr:colOff>165100</xdr:colOff>
      <xdr:row>38</xdr:row>
      <xdr:rowOff>109855</xdr:rowOff>
    </xdr:to>
    <xdr:sp macro="" textlink="">
      <xdr:nvSpPr>
        <xdr:cNvPr id="135" name="楕円 134">
          <a:extLst>
            <a:ext uri="{FF2B5EF4-FFF2-40B4-BE49-F238E27FC236}">
              <a16:creationId xmlns:a16="http://schemas.microsoft.com/office/drawing/2014/main" xmlns="" id="{34074B1A-B0FE-4EE7-B078-A7CCDC0CFB88}"/>
            </a:ext>
          </a:extLst>
        </xdr:cNvPr>
        <xdr:cNvSpPr/>
      </xdr:nvSpPr>
      <xdr:spPr>
        <a:xfrm>
          <a:off x="692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59055</xdr:rowOff>
    </xdr:from>
    <xdr:to>
      <xdr:col>41</xdr:col>
      <xdr:colOff>50800</xdr:colOff>
      <xdr:row>38</xdr:row>
      <xdr:rowOff>59055</xdr:rowOff>
    </xdr:to>
    <xdr:cxnSp macro="">
      <xdr:nvCxnSpPr>
        <xdr:cNvPr id="136" name="直線コネクタ 135">
          <a:extLst>
            <a:ext uri="{FF2B5EF4-FFF2-40B4-BE49-F238E27FC236}">
              <a16:creationId xmlns:a16="http://schemas.microsoft.com/office/drawing/2014/main" xmlns="" id="{6DDB868B-708A-4C3C-956A-62C67B425679}"/>
            </a:ext>
          </a:extLst>
        </xdr:cNvPr>
        <xdr:cNvCxnSpPr/>
      </xdr:nvCxnSpPr>
      <xdr:spPr>
        <a:xfrm>
          <a:off x="6972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xmlns="" id="{6829CD53-2A71-4B0D-B583-DCB487FBD853}"/>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xmlns="" id="{880F3FAD-9AD6-462C-8FB5-F302832F4782}"/>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xmlns="" id="{8376923C-11AD-4B62-914D-4BB29E851099}"/>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xmlns="" id="{24105065-731F-4359-B751-4D25C2686486}"/>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126382</xdr:rowOff>
    </xdr:from>
    <xdr:ext cx="469744" cy="259045"/>
    <xdr:sp macro="" textlink="">
      <xdr:nvSpPr>
        <xdr:cNvPr id="141" name="n_1mainValue【図書館】&#10;一人当たり面積">
          <a:extLst>
            <a:ext uri="{FF2B5EF4-FFF2-40B4-BE49-F238E27FC236}">
              <a16:creationId xmlns:a16="http://schemas.microsoft.com/office/drawing/2014/main" xmlns="" id="{41660CB1-16DE-4738-9F71-3FF668408072}"/>
            </a:ext>
          </a:extLst>
        </xdr:cNvPr>
        <xdr:cNvSpPr txBox="1"/>
      </xdr:nvSpPr>
      <xdr:spPr>
        <a:xfrm>
          <a:off x="93917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42" name="n_2mainValue【図書館】&#10;一人当たり面積">
          <a:extLst>
            <a:ext uri="{FF2B5EF4-FFF2-40B4-BE49-F238E27FC236}">
              <a16:creationId xmlns:a16="http://schemas.microsoft.com/office/drawing/2014/main" xmlns="" id="{72A12124-4928-4AC1-8231-9EE3D840E952}"/>
            </a:ext>
          </a:extLst>
        </xdr:cNvPr>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126382</xdr:rowOff>
    </xdr:from>
    <xdr:ext cx="469744" cy="259045"/>
    <xdr:sp macro="" textlink="">
      <xdr:nvSpPr>
        <xdr:cNvPr id="143" name="n_3mainValue【図書館】&#10;一人当たり面積">
          <a:extLst>
            <a:ext uri="{FF2B5EF4-FFF2-40B4-BE49-F238E27FC236}">
              <a16:creationId xmlns:a16="http://schemas.microsoft.com/office/drawing/2014/main" xmlns="" id="{A6FDC40C-0D45-4363-A483-1EC9187059C0}"/>
            </a:ext>
          </a:extLst>
        </xdr:cNvPr>
        <xdr:cNvSpPr txBox="1"/>
      </xdr:nvSpPr>
      <xdr:spPr>
        <a:xfrm>
          <a:off x="7626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126382</xdr:rowOff>
    </xdr:from>
    <xdr:ext cx="469744" cy="259045"/>
    <xdr:sp macro="" textlink="">
      <xdr:nvSpPr>
        <xdr:cNvPr id="144" name="n_4mainValue【図書館】&#10;一人当たり面積">
          <a:extLst>
            <a:ext uri="{FF2B5EF4-FFF2-40B4-BE49-F238E27FC236}">
              <a16:creationId xmlns:a16="http://schemas.microsoft.com/office/drawing/2014/main" xmlns="" id="{48F9E043-EC24-4BB4-8F8F-02C655F797E3}"/>
            </a:ext>
          </a:extLst>
        </xdr:cNvPr>
        <xdr:cNvSpPr txBox="1"/>
      </xdr:nvSpPr>
      <xdr:spPr>
        <a:xfrm>
          <a:off x="6737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C00799FE-2765-477C-8F9D-27B2B04E99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0EE6DD07-B4AC-4C84-80D9-E6E44C3B468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2BF1F370-3483-4078-B039-B4D1C6FC8D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9F227962-D6E1-4A0D-A093-9535C54966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8167F478-5EA3-4ED5-A013-7D19DB6138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455FCFCC-D355-46EB-AEA3-84E8B0F704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C6930909-07B3-4394-8566-8875077ED6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1C93888A-3F71-4548-802E-F9F51B2464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1E7F223A-3532-452E-B28A-E4BF5B4118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443E526E-99FF-4C10-8C1E-3A2D10CBD2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DAF613C6-5184-43E6-AAB8-13E0DA4AD2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E1B3393D-038F-4E77-A71B-1E0AAA9CA47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CB496D84-F564-4FCE-A6FF-0BC86B8BD8D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C0C09FF3-EAC4-45CD-8E17-5B3EDACC6D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DFC8259F-CF0F-4AC7-AA40-CD99A76E10A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EAB5D351-F5A5-4883-9ED0-558BD9A178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80E7367F-1173-482D-9599-AAC6C1FF1FF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4D58D3CB-745E-49F3-9FF1-6F98CDC0D19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AF8DD601-BFA3-419D-B38A-27AE522272D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3DA87CE1-20E3-47D4-B032-F2AE1A0B5B1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xmlns="" id="{16A8AB48-5C48-4FD1-9B9B-0D51328E8F5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32FF2111-0EA2-4999-A1EB-632FF04456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xmlns="" id="{0D266522-4F6A-44F2-BA9B-95BA8E18B5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xmlns="" id="{DD83F451-C5E6-4BCF-A60D-0BFE0F33B4E3}"/>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xmlns="" id="{2EEE814A-23A6-4209-B16F-6D88FC24F72E}"/>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xmlns="" id="{41F87BEF-4917-496F-8A5A-318EAAA82916}"/>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xmlns="" id="{1885DF86-5647-4FF3-BDFB-9E662D79EB3B}"/>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xmlns="" id="{26328B52-29A8-4AB7-A14F-2848F2CE822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xmlns="" id="{4ECDB001-3015-4009-B4CD-F3BC778AB2F4}"/>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xmlns="" id="{5D5818AE-663B-43EB-BFA6-17AACFA57339}"/>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xmlns="" id="{048E19E6-DC9F-462B-9BDA-A64EC1C16686}"/>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xmlns="" id="{0B0A77F0-C93B-4CBD-BF8A-F2664D359853}"/>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xmlns="" id="{8F183878-FA27-4854-B7A2-6CE19EB2C706}"/>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xmlns="" id="{148039DB-447B-42E1-930A-1027993B2C1E}"/>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A2886416-907D-4708-B3DF-F2B7D5D947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693CA2E7-A51C-4FA0-B09B-85F4234232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51F6AAAE-04F3-4829-8479-7B82931903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F320006-CC0F-47F7-BC49-DB9B8C58AC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36BD5076-CBA2-4CB4-9C8B-EC7F2F8F0C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4" name="楕円 183">
          <a:extLst>
            <a:ext uri="{FF2B5EF4-FFF2-40B4-BE49-F238E27FC236}">
              <a16:creationId xmlns:a16="http://schemas.microsoft.com/office/drawing/2014/main" xmlns="" id="{2B05FE6A-2946-48F2-B5CD-528A6CB00A7A}"/>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xmlns="" id="{012C41F7-F5EA-4286-92AE-4F0CD3410E2E}"/>
            </a:ext>
          </a:extLst>
        </xdr:cNvPr>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130810</xdr:rowOff>
    </xdr:from>
    <xdr:to>
      <xdr:col>20</xdr:col>
      <xdr:colOff>38100</xdr:colOff>
      <xdr:row>61</xdr:row>
      <xdr:rowOff>60960</xdr:rowOff>
    </xdr:to>
    <xdr:sp macro="" textlink="">
      <xdr:nvSpPr>
        <xdr:cNvPr id="186" name="楕円 185">
          <a:extLst>
            <a:ext uri="{FF2B5EF4-FFF2-40B4-BE49-F238E27FC236}">
              <a16:creationId xmlns:a16="http://schemas.microsoft.com/office/drawing/2014/main" xmlns="" id="{93A8B528-BD51-4A10-825E-BD3EEE5D3BF0}"/>
            </a:ext>
          </a:extLst>
        </xdr:cNvPr>
        <xdr:cNvSpPr/>
      </xdr:nvSpPr>
      <xdr:spPr>
        <a:xfrm>
          <a:off x="37465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10160</xdr:rowOff>
    </xdr:from>
    <xdr:to>
      <xdr:col>24</xdr:col>
      <xdr:colOff>63500</xdr:colOff>
      <xdr:row>61</xdr:row>
      <xdr:rowOff>38100</xdr:rowOff>
    </xdr:to>
    <xdr:cxnSp macro="">
      <xdr:nvCxnSpPr>
        <xdr:cNvPr id="187" name="直線コネクタ 186">
          <a:extLst>
            <a:ext uri="{FF2B5EF4-FFF2-40B4-BE49-F238E27FC236}">
              <a16:creationId xmlns:a16="http://schemas.microsoft.com/office/drawing/2014/main" xmlns="" id="{34EB4C6F-E7C0-4846-9230-AFFE67D1A374}"/>
            </a:ext>
          </a:extLst>
        </xdr:cNvPr>
        <xdr:cNvCxnSpPr/>
      </xdr:nvCxnSpPr>
      <xdr:spPr>
        <a:xfrm>
          <a:off x="3797300" y="1046861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8" name="楕円 187">
          <a:extLst>
            <a:ext uri="{FF2B5EF4-FFF2-40B4-BE49-F238E27FC236}">
              <a16:creationId xmlns:a16="http://schemas.microsoft.com/office/drawing/2014/main" xmlns="" id="{204F5A16-77E8-4AF2-8BC5-501E3A0F6EEE}"/>
            </a:ext>
          </a:extLst>
        </xdr:cNvPr>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10160</xdr:rowOff>
    </xdr:from>
    <xdr:to>
      <xdr:col>19</xdr:col>
      <xdr:colOff>177800</xdr:colOff>
      <xdr:row>61</xdr:row>
      <xdr:rowOff>34290</xdr:rowOff>
    </xdr:to>
    <xdr:cxnSp macro="">
      <xdr:nvCxnSpPr>
        <xdr:cNvPr id="189" name="直線コネクタ 188">
          <a:extLst>
            <a:ext uri="{FF2B5EF4-FFF2-40B4-BE49-F238E27FC236}">
              <a16:creationId xmlns:a16="http://schemas.microsoft.com/office/drawing/2014/main" xmlns="" id="{E1507133-F026-4009-8777-DCA971BF3332}"/>
            </a:ext>
          </a:extLst>
        </xdr:cNvPr>
        <xdr:cNvCxnSpPr/>
      </xdr:nvCxnSpPr>
      <xdr:spPr>
        <a:xfrm flipV="1">
          <a:off x="2908300" y="10468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0" name="楕円 189">
          <a:extLst>
            <a:ext uri="{FF2B5EF4-FFF2-40B4-BE49-F238E27FC236}">
              <a16:creationId xmlns:a16="http://schemas.microsoft.com/office/drawing/2014/main" xmlns="" id="{518528EA-3580-4A6C-B804-D281F7D18D28}"/>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34290</xdr:rowOff>
    </xdr:to>
    <xdr:cxnSp macro="">
      <xdr:nvCxnSpPr>
        <xdr:cNvPr id="191" name="直線コネクタ 190">
          <a:extLst>
            <a:ext uri="{FF2B5EF4-FFF2-40B4-BE49-F238E27FC236}">
              <a16:creationId xmlns:a16="http://schemas.microsoft.com/office/drawing/2014/main" xmlns="" id="{9FF109C2-A28E-4F0E-A208-AB70AB4D07FE}"/>
            </a:ext>
          </a:extLst>
        </xdr:cNvPr>
        <xdr:cNvCxnSpPr/>
      </xdr:nvCxnSpPr>
      <xdr:spPr>
        <a:xfrm>
          <a:off x="2019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163830</xdr:rowOff>
    </xdr:from>
    <xdr:to>
      <xdr:col>6</xdr:col>
      <xdr:colOff>38100</xdr:colOff>
      <xdr:row>61</xdr:row>
      <xdr:rowOff>93980</xdr:rowOff>
    </xdr:to>
    <xdr:sp macro="" textlink="">
      <xdr:nvSpPr>
        <xdr:cNvPr id="192" name="楕円 191">
          <a:extLst>
            <a:ext uri="{FF2B5EF4-FFF2-40B4-BE49-F238E27FC236}">
              <a16:creationId xmlns:a16="http://schemas.microsoft.com/office/drawing/2014/main" xmlns="" id="{F46284D7-3171-4C9D-B5BC-FCA36775D42F}"/>
            </a:ext>
          </a:extLst>
        </xdr:cNvPr>
        <xdr:cNvSpPr/>
      </xdr:nvSpPr>
      <xdr:spPr>
        <a:xfrm>
          <a:off x="10795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43180</xdr:rowOff>
    </xdr:to>
    <xdr:cxnSp macro="">
      <xdr:nvCxnSpPr>
        <xdr:cNvPr id="193" name="直線コネクタ 192">
          <a:extLst>
            <a:ext uri="{FF2B5EF4-FFF2-40B4-BE49-F238E27FC236}">
              <a16:creationId xmlns:a16="http://schemas.microsoft.com/office/drawing/2014/main" xmlns="" id="{3BAF8FAA-E98D-4970-BAFD-4166670207DF}"/>
            </a:ext>
          </a:extLst>
        </xdr:cNvPr>
        <xdr:cNvCxnSpPr/>
      </xdr:nvCxnSpPr>
      <xdr:spPr>
        <a:xfrm flipV="1">
          <a:off x="1130300" y="104927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xmlns="" id="{53B0BFBC-2DCC-4B4F-BB8B-DF685E2BFE58}"/>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xmlns="" id="{1E209363-AAA2-4B67-9745-D9E3258C3627}"/>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xmlns="" id="{72ACAB88-6248-48B7-890B-4D281A40D79B}"/>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xmlns="" id="{67C6F544-6443-4DF7-8835-067625D73659}"/>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52087</xdr:rowOff>
    </xdr:from>
    <xdr:ext cx="405111" cy="259045"/>
    <xdr:sp macro="" textlink="">
      <xdr:nvSpPr>
        <xdr:cNvPr id="198" name="n_1mainValue【体育館・プール】&#10;有形固定資産減価償却率">
          <a:extLst>
            <a:ext uri="{FF2B5EF4-FFF2-40B4-BE49-F238E27FC236}">
              <a16:creationId xmlns:a16="http://schemas.microsoft.com/office/drawing/2014/main" xmlns="" id="{DE1EEA46-1637-4387-83E2-BC4DCED25D53}"/>
            </a:ext>
          </a:extLst>
        </xdr:cNvPr>
        <xdr:cNvSpPr txBox="1"/>
      </xdr:nvSpPr>
      <xdr:spPr>
        <a:xfrm>
          <a:off x="3582044" y="1051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mainValue【体育館・プール】&#10;有形固定資産減価償却率">
          <a:extLst>
            <a:ext uri="{FF2B5EF4-FFF2-40B4-BE49-F238E27FC236}">
              <a16:creationId xmlns:a16="http://schemas.microsoft.com/office/drawing/2014/main" xmlns="" id="{21C2A3F2-EB03-4FA4-A7E6-893B73068C12}"/>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mainValue【体育館・プール】&#10;有形固定資産減価償却率">
          <a:extLst>
            <a:ext uri="{FF2B5EF4-FFF2-40B4-BE49-F238E27FC236}">
              <a16:creationId xmlns:a16="http://schemas.microsoft.com/office/drawing/2014/main" xmlns="" id="{DF7F422A-037F-4FF2-8C42-360C59FF2493}"/>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85107</xdr:rowOff>
    </xdr:from>
    <xdr:ext cx="405111" cy="259045"/>
    <xdr:sp macro="" textlink="">
      <xdr:nvSpPr>
        <xdr:cNvPr id="201" name="n_4mainValue【体育館・プール】&#10;有形固定資産減価償却率">
          <a:extLst>
            <a:ext uri="{FF2B5EF4-FFF2-40B4-BE49-F238E27FC236}">
              <a16:creationId xmlns:a16="http://schemas.microsoft.com/office/drawing/2014/main" xmlns="" id="{D6197FE6-A1C4-45E2-8A9D-210D180A36E4}"/>
            </a:ext>
          </a:extLst>
        </xdr:cNvPr>
        <xdr:cNvSpPr txBox="1"/>
      </xdr:nvSpPr>
      <xdr:spPr>
        <a:xfrm>
          <a:off x="927744" y="1054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F7D8DB63-9F42-43C1-A2F0-3DE8751AC7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957AAFEA-1AC7-449F-B0DB-ABB304CBA2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5C64CC4E-7FBB-4A0B-829F-C3BE834B99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95220D35-F70B-4F5D-8599-AA6F1E94BE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A3BF4586-39F8-48EA-B24F-ABA0FEE6C6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70DA7C3F-42E1-4B0A-B31F-727090902D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738DFA75-0C6B-427C-B2AB-88FD80C513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BCCBCE86-2275-44F1-96CF-14FA65B1A4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047622AC-CAC4-4E96-9A72-54983EB920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99830140-44E6-4F95-8339-C3A19CCBA4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666D65B6-5907-4B5D-B4DC-905AB923604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xmlns="" id="{73A00B7A-E024-41D2-A5B4-346B785E119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A432CD6F-3D34-4DC8-9266-22FB01EA883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xmlns="" id="{78005919-7BCD-4D8F-8BDC-AE297B9D3DC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82FDE77F-51D5-426F-BAE6-F795996CAB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xmlns="" id="{71D91727-1939-438E-8E4A-45BA1CE9C99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44B910B1-075B-4237-A581-AEBA0C35968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xmlns="" id="{4F7717A6-784E-4134-801F-28E02E79F3C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54DC1826-555A-4292-B057-E753FBDAD79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xmlns="" id="{6A9AE813-9FF2-47F6-917E-7214516EC35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E0422739-B4E1-4582-B077-4FE1AED9BF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94BEB7B8-BB22-402C-91B2-ABB6B9692D4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6D24DDDA-EB31-4A54-BCC9-196FCBC03D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xmlns="" id="{07ED2B4E-8421-46DF-B9D9-D1C696909E88}"/>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B274235F-76AF-4482-9582-8A8B95182BF8}"/>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xmlns="" id="{4D1DA552-4EE7-4C83-B7D2-D47D867BAA5A}"/>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5B7508FB-B419-4DEA-B449-E2F7098D1FB9}"/>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xmlns="" id="{0ECFD4F9-98FA-473D-A357-3AADB2FE8DD6}"/>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F564A61F-BEFD-40A9-A2D4-4EA456F317F0}"/>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xmlns="" id="{E5CAFF62-2E8A-45C0-8581-A591B08DAB39}"/>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xmlns="" id="{8FDF7E42-22D2-4787-8F0B-5A35A908AB87}"/>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xmlns="" id="{C8BE3EB7-6767-453A-8DA5-02B55F2CE255}"/>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xmlns="" id="{C9CB54D7-6D49-4B5B-A20D-546FDE1D9209}"/>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xmlns="" id="{F38BEE79-6684-41F7-BE7D-1FD706D0218A}"/>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B134074D-22AA-4568-9B24-92AD38F449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7E1B392-83AF-41DF-9DA4-9C151AF373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92FED251-978F-4DFD-834A-4D929FE63E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20713673-1C78-4FF2-AACD-34BF061840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BB29CAA9-9410-48BC-9581-1C53EFE305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168275</xdr:rowOff>
    </xdr:from>
    <xdr:to>
      <xdr:col>55</xdr:col>
      <xdr:colOff>50800</xdr:colOff>
      <xdr:row>64</xdr:row>
      <xdr:rowOff>98425</xdr:rowOff>
    </xdr:to>
    <xdr:sp macro="" textlink="">
      <xdr:nvSpPr>
        <xdr:cNvPr id="241" name="楕円 240">
          <a:extLst>
            <a:ext uri="{FF2B5EF4-FFF2-40B4-BE49-F238E27FC236}">
              <a16:creationId xmlns:a16="http://schemas.microsoft.com/office/drawing/2014/main" xmlns="" id="{129CF562-C251-4C08-B869-FEC6FA5A1706}"/>
            </a:ext>
          </a:extLst>
        </xdr:cNvPr>
        <xdr:cNvSpPr/>
      </xdr:nvSpPr>
      <xdr:spPr>
        <a:xfrm>
          <a:off x="10426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83202</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1C38A036-CC7F-4EFB-9DAC-554240B3430D}"/>
            </a:ext>
          </a:extLst>
        </xdr:cNvPr>
        <xdr:cNvSpPr txBox="1"/>
      </xdr:nvSpPr>
      <xdr:spPr>
        <a:xfrm>
          <a:off x="10515600" y="1088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243" name="楕円 242">
          <a:extLst>
            <a:ext uri="{FF2B5EF4-FFF2-40B4-BE49-F238E27FC236}">
              <a16:creationId xmlns:a16="http://schemas.microsoft.com/office/drawing/2014/main" xmlns="" id="{2E4470A1-D012-449D-9C29-6F4A6049606D}"/>
            </a:ext>
          </a:extLst>
        </xdr:cNvPr>
        <xdr:cNvSpPr/>
      </xdr:nvSpPr>
      <xdr:spPr>
        <a:xfrm>
          <a:off x="958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47625</xdr:rowOff>
    </xdr:to>
    <xdr:cxnSp macro="">
      <xdr:nvCxnSpPr>
        <xdr:cNvPr id="244" name="直線コネクタ 243">
          <a:extLst>
            <a:ext uri="{FF2B5EF4-FFF2-40B4-BE49-F238E27FC236}">
              <a16:creationId xmlns:a16="http://schemas.microsoft.com/office/drawing/2014/main" xmlns="" id="{34B1C38D-3F92-4DCB-91C9-018819C48F7D}"/>
            </a:ext>
          </a:extLst>
        </xdr:cNvPr>
        <xdr:cNvCxnSpPr/>
      </xdr:nvCxnSpPr>
      <xdr:spPr>
        <a:xfrm>
          <a:off x="9639300" y="11018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45" name="楕円 244">
          <a:extLst>
            <a:ext uri="{FF2B5EF4-FFF2-40B4-BE49-F238E27FC236}">
              <a16:creationId xmlns:a16="http://schemas.microsoft.com/office/drawing/2014/main" xmlns="" id="{4B452128-9ADA-4A30-AA3C-591EA1FC1112}"/>
            </a:ext>
          </a:extLst>
        </xdr:cNvPr>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45720</xdr:rowOff>
    </xdr:to>
    <xdr:cxnSp macro="">
      <xdr:nvCxnSpPr>
        <xdr:cNvPr id="246" name="直線コネクタ 245">
          <a:extLst>
            <a:ext uri="{FF2B5EF4-FFF2-40B4-BE49-F238E27FC236}">
              <a16:creationId xmlns:a16="http://schemas.microsoft.com/office/drawing/2014/main" xmlns="" id="{62805169-9838-44E9-8E5D-9E5D9280F0EC}"/>
            </a:ext>
          </a:extLst>
        </xdr:cNvPr>
        <xdr:cNvCxnSpPr/>
      </xdr:nvCxnSpPr>
      <xdr:spPr>
        <a:xfrm>
          <a:off x="8750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47" name="楕円 246">
          <a:extLst>
            <a:ext uri="{FF2B5EF4-FFF2-40B4-BE49-F238E27FC236}">
              <a16:creationId xmlns:a16="http://schemas.microsoft.com/office/drawing/2014/main" xmlns="" id="{960D3066-FD1D-439C-8553-CD9C981BCBCC}"/>
            </a:ext>
          </a:extLst>
        </xdr:cNvPr>
        <xdr:cNvSpPr/>
      </xdr:nvSpPr>
      <xdr:spPr>
        <a:xfrm>
          <a:off x="781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45720</xdr:rowOff>
    </xdr:to>
    <xdr:cxnSp macro="">
      <xdr:nvCxnSpPr>
        <xdr:cNvPr id="248" name="直線コネクタ 247">
          <a:extLst>
            <a:ext uri="{FF2B5EF4-FFF2-40B4-BE49-F238E27FC236}">
              <a16:creationId xmlns:a16="http://schemas.microsoft.com/office/drawing/2014/main" xmlns="" id="{C920048E-6ACC-4F90-BF6D-B7A662299F70}"/>
            </a:ext>
          </a:extLst>
        </xdr:cNvPr>
        <xdr:cNvCxnSpPr/>
      </xdr:nvCxnSpPr>
      <xdr:spPr>
        <a:xfrm>
          <a:off x="7861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49" name="楕円 248">
          <a:extLst>
            <a:ext uri="{FF2B5EF4-FFF2-40B4-BE49-F238E27FC236}">
              <a16:creationId xmlns:a16="http://schemas.microsoft.com/office/drawing/2014/main" xmlns="" id="{7EA9CFE4-DC5E-4FFB-89F1-E1E03CF05C90}"/>
            </a:ext>
          </a:extLst>
        </xdr:cNvPr>
        <xdr:cNvSpPr/>
      </xdr:nvSpPr>
      <xdr:spPr>
        <a:xfrm>
          <a:off x="692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45720</xdr:rowOff>
    </xdr:to>
    <xdr:cxnSp macro="">
      <xdr:nvCxnSpPr>
        <xdr:cNvPr id="250" name="直線コネクタ 249">
          <a:extLst>
            <a:ext uri="{FF2B5EF4-FFF2-40B4-BE49-F238E27FC236}">
              <a16:creationId xmlns:a16="http://schemas.microsoft.com/office/drawing/2014/main" xmlns="" id="{7E664C29-AE95-4C29-BB9B-E4B2FB547D56}"/>
            </a:ext>
          </a:extLst>
        </xdr:cNvPr>
        <xdr:cNvCxnSpPr/>
      </xdr:nvCxnSpPr>
      <xdr:spPr>
        <a:xfrm>
          <a:off x="6972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xmlns="" id="{948DC36B-3476-4380-8959-940F19BC8287}"/>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xmlns="" id="{8AC7C716-D064-4240-A3B4-E73074F6B88D}"/>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xmlns="" id="{044E8B0E-E402-41ED-B3D3-42B138945826}"/>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a:extLst>
            <a:ext uri="{FF2B5EF4-FFF2-40B4-BE49-F238E27FC236}">
              <a16:creationId xmlns:a16="http://schemas.microsoft.com/office/drawing/2014/main" xmlns="" id="{404DA066-D7F2-4918-A610-6B34E206ADD4}"/>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87647</xdr:rowOff>
    </xdr:from>
    <xdr:ext cx="469744" cy="259045"/>
    <xdr:sp macro="" textlink="">
      <xdr:nvSpPr>
        <xdr:cNvPr id="255" name="n_1mainValue【体育館・プール】&#10;一人当たり面積">
          <a:extLst>
            <a:ext uri="{FF2B5EF4-FFF2-40B4-BE49-F238E27FC236}">
              <a16:creationId xmlns:a16="http://schemas.microsoft.com/office/drawing/2014/main" xmlns="" id="{73D84D67-8A76-49BE-AD82-73AD82857B7C}"/>
            </a:ext>
          </a:extLst>
        </xdr:cNvPr>
        <xdr:cNvSpPr txBox="1"/>
      </xdr:nvSpPr>
      <xdr:spPr>
        <a:xfrm>
          <a:off x="9391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56" name="n_2mainValue【体育館・プール】&#10;一人当たり面積">
          <a:extLst>
            <a:ext uri="{FF2B5EF4-FFF2-40B4-BE49-F238E27FC236}">
              <a16:creationId xmlns:a16="http://schemas.microsoft.com/office/drawing/2014/main" xmlns="" id="{79CE7968-6DFC-49BB-BB0A-485EDED76559}"/>
            </a:ext>
          </a:extLst>
        </xdr:cNvPr>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57" name="n_3mainValue【体育館・プール】&#10;一人当たり面積">
          <a:extLst>
            <a:ext uri="{FF2B5EF4-FFF2-40B4-BE49-F238E27FC236}">
              <a16:creationId xmlns:a16="http://schemas.microsoft.com/office/drawing/2014/main" xmlns="" id="{1E19A595-C9CC-483E-91B8-32E7D1C95D57}"/>
            </a:ext>
          </a:extLst>
        </xdr:cNvPr>
        <xdr:cNvSpPr txBox="1"/>
      </xdr:nvSpPr>
      <xdr:spPr>
        <a:xfrm>
          <a:off x="7626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58" name="n_4mainValue【体育館・プール】&#10;一人当たり面積">
          <a:extLst>
            <a:ext uri="{FF2B5EF4-FFF2-40B4-BE49-F238E27FC236}">
              <a16:creationId xmlns:a16="http://schemas.microsoft.com/office/drawing/2014/main" xmlns="" id="{52BF9A4E-E2CD-472B-BDBD-BBABEF6F71D6}"/>
            </a:ext>
          </a:extLst>
        </xdr:cNvPr>
        <xdr:cNvSpPr txBox="1"/>
      </xdr:nvSpPr>
      <xdr:spPr>
        <a:xfrm>
          <a:off x="6737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D21E437C-AF24-47BD-B061-FBB304F609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C9A52476-B06B-424B-9D7D-CC3114CEFE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05BC7CC1-BEB5-402F-99F0-26CF2064FF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46D8CFC2-A867-41D0-9359-1C0F5B1741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05420148-BBBC-4349-9765-B4C72B40BD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05C3B29C-B1A1-4DA6-8034-9009958C7B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6E887F27-CCA2-4FBA-B09B-912A9E6F94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69F7D0D8-4655-4904-B083-6FBA12ADCF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27E38E87-A062-4206-B10C-47D8B669BC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224A64EF-CE10-4A65-A2C8-20C1C44BEA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0AF6D4A2-60C2-42BC-9066-338081E461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0E38AA73-C93D-4BDA-B3F2-38F90230DF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6A2AFF2A-A674-44CF-8F88-3F01DCEB9BD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4B9E790D-4FC1-4631-A9EC-66CD7DB391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5D7A66CD-2249-41D2-82E3-823AE4C9CA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AD0A1454-C2B7-404A-8090-9004C91FDF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93DB1B6A-7C36-4913-B9BF-3DC373EBC16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7FD5E41F-9656-4CEF-9CE0-1C1AFFDBEF2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FA83F817-8264-4F0C-8AA8-1C2F96A12BB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75593CF5-B7EF-4B43-AA73-2C1C99706C3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E85DAA5A-731B-4E06-99F9-7DEB02EB65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B6F00673-FF3C-44E2-9676-E858D216CD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1B639C04-7551-4D68-BC8E-4CFD035A8A9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xmlns="" id="{AC3CFCDA-F61F-4C28-840E-E3A37CD6AC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1BB83D76-7F52-481C-B7BA-2D73CB9F0E92}"/>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xmlns="" id="{9F56E325-671B-4226-ABCB-F9350559C16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34341FAC-C4DE-48FC-8A0E-BFE201AE90E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xmlns="" id="{A71718BE-3D4A-4C28-ADAB-D932DADCEB98}"/>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xmlns="" id="{FC1689CE-F915-45E6-A2D6-497C4444E473}"/>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xmlns="" id="{DF1C2317-1B09-4456-AF4B-1C4109D9FEF2}"/>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xmlns="" id="{C653A4D1-66B2-4924-9840-E348E29EAF16}"/>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xmlns="" id="{E35A0715-5E1A-42BD-8429-6D67A1C16FD8}"/>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xmlns="" id="{AE9D069E-0972-4223-88B2-DEDD459C980C}"/>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xmlns="" id="{9C98892E-A920-402D-80F7-C84039F3745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xmlns="" id="{0F39955B-B6D7-4725-AB36-0E7BAF11F29C}"/>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FA25A42B-8CFE-4F26-B1C7-8DDB72F3FE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19801B87-2FB6-403E-862B-591DB65A44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2D6E325C-E61C-44C8-8E76-9C69C01F15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3031DD08-39BB-4C84-9B73-FE9831226E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34F5ED2-4E31-448E-B2A9-D4EC29B8F6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99" name="楕円 298">
          <a:extLst>
            <a:ext uri="{FF2B5EF4-FFF2-40B4-BE49-F238E27FC236}">
              <a16:creationId xmlns:a16="http://schemas.microsoft.com/office/drawing/2014/main" xmlns="" id="{37BED0BB-064C-418B-8F72-E5B99148DFBA}"/>
            </a:ext>
          </a:extLst>
        </xdr:cNvPr>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300" name="【福祉施設】&#10;有形固定資産減価償却率該当値テキスト">
          <a:extLst>
            <a:ext uri="{FF2B5EF4-FFF2-40B4-BE49-F238E27FC236}">
              <a16:creationId xmlns:a16="http://schemas.microsoft.com/office/drawing/2014/main" xmlns="" id="{0DFBE5EC-B8B2-441C-AD23-3C6BCF4D9601}"/>
            </a:ext>
          </a:extLst>
        </xdr:cNvPr>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301" name="楕円 300">
          <a:extLst>
            <a:ext uri="{FF2B5EF4-FFF2-40B4-BE49-F238E27FC236}">
              <a16:creationId xmlns:a16="http://schemas.microsoft.com/office/drawing/2014/main" xmlns="" id="{D9CAF14F-D34D-441B-9FA2-518644495DE5}"/>
            </a:ext>
          </a:extLst>
        </xdr:cNvPr>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137161</xdr:rowOff>
    </xdr:to>
    <xdr:cxnSp macro="">
      <xdr:nvCxnSpPr>
        <xdr:cNvPr id="302" name="直線コネクタ 301">
          <a:extLst>
            <a:ext uri="{FF2B5EF4-FFF2-40B4-BE49-F238E27FC236}">
              <a16:creationId xmlns:a16="http://schemas.microsoft.com/office/drawing/2014/main" xmlns="" id="{C6122C01-E5A3-455E-BB61-0D26215A53AB}"/>
            </a:ext>
          </a:extLst>
        </xdr:cNvPr>
        <xdr:cNvCxnSpPr/>
      </xdr:nvCxnSpPr>
      <xdr:spPr>
        <a:xfrm>
          <a:off x="3797300" y="13811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143511</xdr:rowOff>
    </xdr:from>
    <xdr:to>
      <xdr:col>15</xdr:col>
      <xdr:colOff>101600</xdr:colOff>
      <xdr:row>80</xdr:row>
      <xdr:rowOff>73661</xdr:rowOff>
    </xdr:to>
    <xdr:sp macro="" textlink="">
      <xdr:nvSpPr>
        <xdr:cNvPr id="303" name="楕円 302">
          <a:extLst>
            <a:ext uri="{FF2B5EF4-FFF2-40B4-BE49-F238E27FC236}">
              <a16:creationId xmlns:a16="http://schemas.microsoft.com/office/drawing/2014/main" xmlns="" id="{743951C8-EBBE-4405-95FA-1E5F473C878A}"/>
            </a:ext>
          </a:extLst>
        </xdr:cNvPr>
        <xdr:cNvSpPr/>
      </xdr:nvSpPr>
      <xdr:spPr>
        <a:xfrm>
          <a:off x="2857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95250</xdr:rowOff>
    </xdr:to>
    <xdr:cxnSp macro="">
      <xdr:nvCxnSpPr>
        <xdr:cNvPr id="304" name="直線コネクタ 303">
          <a:extLst>
            <a:ext uri="{FF2B5EF4-FFF2-40B4-BE49-F238E27FC236}">
              <a16:creationId xmlns:a16="http://schemas.microsoft.com/office/drawing/2014/main" xmlns="" id="{B3B98092-700B-4012-997A-76335EC11D77}"/>
            </a:ext>
          </a:extLst>
        </xdr:cNvPr>
        <xdr:cNvCxnSpPr/>
      </xdr:nvCxnSpPr>
      <xdr:spPr>
        <a:xfrm>
          <a:off x="2908300" y="13738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305" name="楕円 304">
          <a:extLst>
            <a:ext uri="{FF2B5EF4-FFF2-40B4-BE49-F238E27FC236}">
              <a16:creationId xmlns:a16="http://schemas.microsoft.com/office/drawing/2014/main" xmlns="" id="{C4102808-A420-4101-8FD3-3D912875E49A}"/>
            </a:ext>
          </a:extLst>
        </xdr:cNvPr>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15239</xdr:rowOff>
    </xdr:from>
    <xdr:to>
      <xdr:col>15</xdr:col>
      <xdr:colOff>50800</xdr:colOff>
      <xdr:row>80</xdr:row>
      <xdr:rowOff>22861</xdr:rowOff>
    </xdr:to>
    <xdr:cxnSp macro="">
      <xdr:nvCxnSpPr>
        <xdr:cNvPr id="306" name="直線コネクタ 305">
          <a:extLst>
            <a:ext uri="{FF2B5EF4-FFF2-40B4-BE49-F238E27FC236}">
              <a16:creationId xmlns:a16="http://schemas.microsoft.com/office/drawing/2014/main" xmlns="" id="{7FCC771A-B9B6-40DB-806F-E7A58C0B7F52}"/>
            </a:ext>
          </a:extLst>
        </xdr:cNvPr>
        <xdr:cNvCxnSpPr/>
      </xdr:nvCxnSpPr>
      <xdr:spPr>
        <a:xfrm>
          <a:off x="2019300" y="13731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86361</xdr:rowOff>
    </xdr:from>
    <xdr:to>
      <xdr:col>6</xdr:col>
      <xdr:colOff>38100</xdr:colOff>
      <xdr:row>80</xdr:row>
      <xdr:rowOff>16511</xdr:rowOff>
    </xdr:to>
    <xdr:sp macro="" textlink="">
      <xdr:nvSpPr>
        <xdr:cNvPr id="307" name="楕円 306">
          <a:extLst>
            <a:ext uri="{FF2B5EF4-FFF2-40B4-BE49-F238E27FC236}">
              <a16:creationId xmlns:a16="http://schemas.microsoft.com/office/drawing/2014/main" xmlns="" id="{959594C8-0FA0-432A-B05F-AB6B8D3F04D4}"/>
            </a:ext>
          </a:extLst>
        </xdr:cNvPr>
        <xdr:cNvSpPr/>
      </xdr:nvSpPr>
      <xdr:spPr>
        <a:xfrm>
          <a:off x="1079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137161</xdr:rowOff>
    </xdr:from>
    <xdr:to>
      <xdr:col>10</xdr:col>
      <xdr:colOff>114300</xdr:colOff>
      <xdr:row>80</xdr:row>
      <xdr:rowOff>15239</xdr:rowOff>
    </xdr:to>
    <xdr:cxnSp macro="">
      <xdr:nvCxnSpPr>
        <xdr:cNvPr id="308" name="直線コネクタ 307">
          <a:extLst>
            <a:ext uri="{FF2B5EF4-FFF2-40B4-BE49-F238E27FC236}">
              <a16:creationId xmlns:a16="http://schemas.microsoft.com/office/drawing/2014/main" xmlns="" id="{57A86416-6D67-40CD-80F8-F6B87B2723D5}"/>
            </a:ext>
          </a:extLst>
        </xdr:cNvPr>
        <xdr:cNvCxnSpPr/>
      </xdr:nvCxnSpPr>
      <xdr:spPr>
        <a:xfrm>
          <a:off x="1130300" y="136817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a:extLst>
            <a:ext uri="{FF2B5EF4-FFF2-40B4-BE49-F238E27FC236}">
              <a16:creationId xmlns:a16="http://schemas.microsoft.com/office/drawing/2014/main" xmlns="" id="{9E09DDE8-433D-4C6E-A74C-302D0134CB8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10" name="n_2aveValue【福祉施設】&#10;有形固定資産減価償却率">
          <a:extLst>
            <a:ext uri="{FF2B5EF4-FFF2-40B4-BE49-F238E27FC236}">
              <a16:creationId xmlns:a16="http://schemas.microsoft.com/office/drawing/2014/main" xmlns="" id="{964B3011-03C6-4C2D-AB7D-40229CF348EC}"/>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11" name="n_3aveValue【福祉施設】&#10;有形固定資産減価償却率">
          <a:extLst>
            <a:ext uri="{FF2B5EF4-FFF2-40B4-BE49-F238E27FC236}">
              <a16:creationId xmlns:a16="http://schemas.microsoft.com/office/drawing/2014/main" xmlns="" id="{1D1D29E3-EA08-43A3-B9BD-A2BEA6ED69C0}"/>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a:extLst>
            <a:ext uri="{FF2B5EF4-FFF2-40B4-BE49-F238E27FC236}">
              <a16:creationId xmlns:a16="http://schemas.microsoft.com/office/drawing/2014/main" xmlns="" id="{CA244232-C21E-4F6E-805B-6590CCC52FC9}"/>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313" name="n_1mainValue【福祉施設】&#10;有形固定資産減価償却率">
          <a:extLst>
            <a:ext uri="{FF2B5EF4-FFF2-40B4-BE49-F238E27FC236}">
              <a16:creationId xmlns:a16="http://schemas.microsoft.com/office/drawing/2014/main" xmlns="" id="{85C957B9-1F02-4774-92B4-FF59577EC698}"/>
            </a:ext>
          </a:extLst>
        </xdr:cNvPr>
        <xdr:cNvSpPr txBox="1"/>
      </xdr:nvSpPr>
      <xdr:spPr>
        <a:xfrm>
          <a:off x="3582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314" name="n_2mainValue【福祉施設】&#10;有形固定資産減価償却率">
          <a:extLst>
            <a:ext uri="{FF2B5EF4-FFF2-40B4-BE49-F238E27FC236}">
              <a16:creationId xmlns:a16="http://schemas.microsoft.com/office/drawing/2014/main" xmlns="" id="{790C3DED-2E45-4272-83F7-723440AA898A}"/>
            </a:ext>
          </a:extLst>
        </xdr:cNvPr>
        <xdr:cNvSpPr txBox="1"/>
      </xdr:nvSpPr>
      <xdr:spPr>
        <a:xfrm>
          <a:off x="2705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315" name="n_3mainValue【福祉施設】&#10;有形固定資産減価償却率">
          <a:extLst>
            <a:ext uri="{FF2B5EF4-FFF2-40B4-BE49-F238E27FC236}">
              <a16:creationId xmlns:a16="http://schemas.microsoft.com/office/drawing/2014/main" xmlns="" id="{83265B5C-3FAC-40EE-9367-457C2EBAC287}"/>
            </a:ext>
          </a:extLst>
        </xdr:cNvPr>
        <xdr:cNvSpPr txBox="1"/>
      </xdr:nvSpPr>
      <xdr:spPr>
        <a:xfrm>
          <a:off x="1816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33038</xdr:rowOff>
    </xdr:from>
    <xdr:ext cx="405111" cy="259045"/>
    <xdr:sp macro="" textlink="">
      <xdr:nvSpPr>
        <xdr:cNvPr id="316" name="n_4mainValue【福祉施設】&#10;有形固定資産減価償却率">
          <a:extLst>
            <a:ext uri="{FF2B5EF4-FFF2-40B4-BE49-F238E27FC236}">
              <a16:creationId xmlns:a16="http://schemas.microsoft.com/office/drawing/2014/main" xmlns="" id="{65A6676C-E796-42E8-8498-2E87FEC11B41}"/>
            </a:ext>
          </a:extLst>
        </xdr:cNvPr>
        <xdr:cNvSpPr txBox="1"/>
      </xdr:nvSpPr>
      <xdr:spPr>
        <a:xfrm>
          <a:off x="927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B3BC9E31-1631-424F-AD13-E7BED4AB41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6864D278-2FCC-4E91-8995-9CD2574A9D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54CB99BA-2EBF-4424-BC11-34C8D10284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2F2A50E9-5BE2-4EE2-B812-71C8A865A7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A3136A94-BB14-4B2B-86E3-CDCC51B60E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31B47AC1-6FC6-4B6D-9426-0613C49C88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8805FB78-41F8-4844-BC3D-D153ED39EA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C193F77E-93B2-46F4-BA4C-9B7EF37E6A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E85E6E20-E0D1-4BE5-8C50-82F2D0E6B5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AEBA8ABA-B170-4499-9BFC-2353B444E8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xmlns="" id="{D9F799EB-272A-4054-BAF3-0A74D209019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xmlns="" id="{4BE2819C-CBE5-4D49-AF8D-6DF7362D51F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xmlns="" id="{815BA0DA-2231-4821-9C66-0993C5AA07C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xmlns="" id="{7B232C92-4000-4480-B3CF-4C5982AA116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xmlns="" id="{CC6EB7C2-14E5-43CE-8A8F-9E7A44E6F5B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xmlns="" id="{486704C8-1A73-4ADC-8830-3AB072C8B73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xmlns="" id="{904DDD44-89AE-476D-8D1A-121DFC62664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xmlns="" id="{11883A98-7A2B-4430-AC12-ADC1BA2DFBA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18F3F641-DA39-4357-894B-3CC0B27B14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xmlns="" id="{9AC07AE1-1F6E-4D30-A773-477644DC5D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xmlns="" id="{3C97997C-D2EB-4815-878F-1EAA5F41816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xmlns="" id="{58B5E049-2A22-4133-99BF-94E9EE3A843E}"/>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xmlns="" id="{FB4AF4C9-7E97-44DE-A3D8-D408C9721A54}"/>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xmlns="" id="{CC660E43-7431-4723-8981-E43C2E58B3B2}"/>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xmlns="" id="{45D35650-CA82-465C-A4E7-9259019A7E63}"/>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xmlns="" id="{31A14909-4006-4E0E-BF55-66537F02ED25}"/>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xmlns="" id="{AB1BB44B-28EB-431C-9F22-C59812B61BFA}"/>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xmlns="" id="{4675018E-5F68-48A4-A9F4-06D9C2FDAFD1}"/>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xmlns="" id="{7B5154CC-F39E-48D1-BF4A-59208333E955}"/>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xmlns="" id="{8D4E18D5-4492-4F2B-B673-792A7E4585BD}"/>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xmlns="" id="{713ED343-85AC-4690-902A-12F034410E51}"/>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xmlns="" id="{50E54D33-C830-46E2-AB96-0095E37DBD1D}"/>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2C21675B-97A9-4FFE-A5F9-FFE6051F71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59983999-89E3-4D50-A8D7-8FB0BAB93C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AB5DDA08-A7E1-4E02-B51D-CFD13839A4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DEE2BC02-E597-4C31-9604-BAA2802FCB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C34F141D-FA66-4DF0-B416-EE92B1F12F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4" name="楕円 353">
          <a:extLst>
            <a:ext uri="{FF2B5EF4-FFF2-40B4-BE49-F238E27FC236}">
              <a16:creationId xmlns:a16="http://schemas.microsoft.com/office/drawing/2014/main" xmlns="" id="{FE46485D-E1C7-47C4-B524-F0AB56750C65}"/>
            </a:ext>
          </a:extLst>
        </xdr:cNvPr>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101616</xdr:rowOff>
    </xdr:from>
    <xdr:ext cx="469744" cy="259045"/>
    <xdr:sp macro="" textlink="">
      <xdr:nvSpPr>
        <xdr:cNvPr id="355" name="【福祉施設】&#10;一人当たり面積該当値テキスト">
          <a:extLst>
            <a:ext uri="{FF2B5EF4-FFF2-40B4-BE49-F238E27FC236}">
              <a16:creationId xmlns:a16="http://schemas.microsoft.com/office/drawing/2014/main" xmlns="" id="{8AB283C5-8C76-4F9E-8E62-F4C267FE5869}"/>
            </a:ext>
          </a:extLst>
        </xdr:cNvPr>
        <xdr:cNvSpPr txBox="1"/>
      </xdr:nvSpPr>
      <xdr:spPr>
        <a:xfrm>
          <a:off x="10515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78739</xdr:rowOff>
    </xdr:from>
    <xdr:to>
      <xdr:col>50</xdr:col>
      <xdr:colOff>165100</xdr:colOff>
      <xdr:row>84</xdr:row>
      <xdr:rowOff>8889</xdr:rowOff>
    </xdr:to>
    <xdr:sp macro="" textlink="">
      <xdr:nvSpPr>
        <xdr:cNvPr id="356" name="楕円 355">
          <a:extLst>
            <a:ext uri="{FF2B5EF4-FFF2-40B4-BE49-F238E27FC236}">
              <a16:creationId xmlns:a16="http://schemas.microsoft.com/office/drawing/2014/main" xmlns="" id="{CC8DB2C0-4B4A-4DE5-8458-F11B3409F533}"/>
            </a:ext>
          </a:extLst>
        </xdr:cNvPr>
        <xdr:cNvSpPr/>
      </xdr:nvSpPr>
      <xdr:spPr>
        <a:xfrm>
          <a:off x="958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129539</xdr:rowOff>
    </xdr:from>
    <xdr:to>
      <xdr:col>55</xdr:col>
      <xdr:colOff>0</xdr:colOff>
      <xdr:row>83</xdr:row>
      <xdr:rowOff>129539</xdr:rowOff>
    </xdr:to>
    <xdr:cxnSp macro="">
      <xdr:nvCxnSpPr>
        <xdr:cNvPr id="357" name="直線コネクタ 356">
          <a:extLst>
            <a:ext uri="{FF2B5EF4-FFF2-40B4-BE49-F238E27FC236}">
              <a16:creationId xmlns:a16="http://schemas.microsoft.com/office/drawing/2014/main" xmlns="" id="{0DA7DC45-EAAF-4367-B92D-DA4BC4E066FA}"/>
            </a:ext>
          </a:extLst>
        </xdr:cNvPr>
        <xdr:cNvCxnSpPr/>
      </xdr:nvCxnSpPr>
      <xdr:spPr>
        <a:xfrm>
          <a:off x="9639300" y="1435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78739</xdr:rowOff>
    </xdr:from>
    <xdr:to>
      <xdr:col>46</xdr:col>
      <xdr:colOff>38100</xdr:colOff>
      <xdr:row>84</xdr:row>
      <xdr:rowOff>8889</xdr:rowOff>
    </xdr:to>
    <xdr:sp macro="" textlink="">
      <xdr:nvSpPr>
        <xdr:cNvPr id="358" name="楕円 357">
          <a:extLst>
            <a:ext uri="{FF2B5EF4-FFF2-40B4-BE49-F238E27FC236}">
              <a16:creationId xmlns:a16="http://schemas.microsoft.com/office/drawing/2014/main" xmlns="" id="{B8AB5776-2B6C-487E-A2CF-B6D09985B714}"/>
            </a:ext>
          </a:extLst>
        </xdr:cNvPr>
        <xdr:cNvSpPr/>
      </xdr:nvSpPr>
      <xdr:spPr>
        <a:xfrm>
          <a:off x="869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83</xdr:row>
      <xdr:rowOff>129539</xdr:rowOff>
    </xdr:to>
    <xdr:cxnSp macro="">
      <xdr:nvCxnSpPr>
        <xdr:cNvPr id="359" name="直線コネクタ 358">
          <a:extLst>
            <a:ext uri="{FF2B5EF4-FFF2-40B4-BE49-F238E27FC236}">
              <a16:creationId xmlns:a16="http://schemas.microsoft.com/office/drawing/2014/main" xmlns="" id="{270F372A-B485-4C3B-8346-92187636E09E}"/>
            </a:ext>
          </a:extLst>
        </xdr:cNvPr>
        <xdr:cNvCxnSpPr/>
      </xdr:nvCxnSpPr>
      <xdr:spPr>
        <a:xfrm>
          <a:off x="8750300" y="1435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78739</xdr:rowOff>
    </xdr:from>
    <xdr:to>
      <xdr:col>41</xdr:col>
      <xdr:colOff>101600</xdr:colOff>
      <xdr:row>84</xdr:row>
      <xdr:rowOff>8889</xdr:rowOff>
    </xdr:to>
    <xdr:sp macro="" textlink="">
      <xdr:nvSpPr>
        <xdr:cNvPr id="360" name="楕円 359">
          <a:extLst>
            <a:ext uri="{FF2B5EF4-FFF2-40B4-BE49-F238E27FC236}">
              <a16:creationId xmlns:a16="http://schemas.microsoft.com/office/drawing/2014/main" xmlns="" id="{4CE77911-BD58-4AA3-A688-28EB0344C5B3}"/>
            </a:ext>
          </a:extLst>
        </xdr:cNvPr>
        <xdr:cNvSpPr/>
      </xdr:nvSpPr>
      <xdr:spPr>
        <a:xfrm>
          <a:off x="781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129539</xdr:rowOff>
    </xdr:from>
    <xdr:to>
      <xdr:col>45</xdr:col>
      <xdr:colOff>177800</xdr:colOff>
      <xdr:row>83</xdr:row>
      <xdr:rowOff>129539</xdr:rowOff>
    </xdr:to>
    <xdr:cxnSp macro="">
      <xdr:nvCxnSpPr>
        <xdr:cNvPr id="361" name="直線コネクタ 360">
          <a:extLst>
            <a:ext uri="{FF2B5EF4-FFF2-40B4-BE49-F238E27FC236}">
              <a16:creationId xmlns:a16="http://schemas.microsoft.com/office/drawing/2014/main" xmlns="" id="{7A9A53C2-0CC8-44F4-96D2-7D0ED18BB8D3}"/>
            </a:ext>
          </a:extLst>
        </xdr:cNvPr>
        <xdr:cNvCxnSpPr/>
      </xdr:nvCxnSpPr>
      <xdr:spPr>
        <a:xfrm>
          <a:off x="7861300" y="1435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145035</xdr:rowOff>
    </xdr:from>
    <xdr:to>
      <xdr:col>36</xdr:col>
      <xdr:colOff>165100</xdr:colOff>
      <xdr:row>83</xdr:row>
      <xdr:rowOff>75185</xdr:rowOff>
    </xdr:to>
    <xdr:sp macro="" textlink="">
      <xdr:nvSpPr>
        <xdr:cNvPr id="362" name="楕円 361">
          <a:extLst>
            <a:ext uri="{FF2B5EF4-FFF2-40B4-BE49-F238E27FC236}">
              <a16:creationId xmlns:a16="http://schemas.microsoft.com/office/drawing/2014/main" xmlns="" id="{E047D3E0-1A7E-4A7D-B873-B7C79B1BA3CD}"/>
            </a:ext>
          </a:extLst>
        </xdr:cNvPr>
        <xdr:cNvSpPr/>
      </xdr:nvSpPr>
      <xdr:spPr>
        <a:xfrm>
          <a:off x="6921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24385</xdr:rowOff>
    </xdr:from>
    <xdr:to>
      <xdr:col>41</xdr:col>
      <xdr:colOff>50800</xdr:colOff>
      <xdr:row>83</xdr:row>
      <xdr:rowOff>129539</xdr:rowOff>
    </xdr:to>
    <xdr:cxnSp macro="">
      <xdr:nvCxnSpPr>
        <xdr:cNvPr id="363" name="直線コネクタ 362">
          <a:extLst>
            <a:ext uri="{FF2B5EF4-FFF2-40B4-BE49-F238E27FC236}">
              <a16:creationId xmlns:a16="http://schemas.microsoft.com/office/drawing/2014/main" xmlns="" id="{D0BB56BF-944D-4D83-B2EA-394230981472}"/>
            </a:ext>
          </a:extLst>
        </xdr:cNvPr>
        <xdr:cNvCxnSpPr/>
      </xdr:nvCxnSpPr>
      <xdr:spPr>
        <a:xfrm>
          <a:off x="6972300" y="1425473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xmlns="" id="{E7BC6A82-2B14-4785-8DCF-98F174FD67C6}"/>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xmlns="" id="{EC26B700-AD5A-4122-ABD1-5D5AEA42CF0F}"/>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xmlns="" id="{888360BA-73E3-4320-9E1E-B185902974CC}"/>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xmlns="" id="{1DD05C35-B73F-405E-BB9F-3D139948D7C1}"/>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25416</xdr:rowOff>
    </xdr:from>
    <xdr:ext cx="469744" cy="259045"/>
    <xdr:sp macro="" textlink="">
      <xdr:nvSpPr>
        <xdr:cNvPr id="368" name="n_1mainValue【福祉施設】&#10;一人当たり面積">
          <a:extLst>
            <a:ext uri="{FF2B5EF4-FFF2-40B4-BE49-F238E27FC236}">
              <a16:creationId xmlns:a16="http://schemas.microsoft.com/office/drawing/2014/main" xmlns="" id="{51439575-EE22-4627-B545-B39502C6AB84}"/>
            </a:ext>
          </a:extLst>
        </xdr:cNvPr>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25416</xdr:rowOff>
    </xdr:from>
    <xdr:ext cx="469744" cy="259045"/>
    <xdr:sp macro="" textlink="">
      <xdr:nvSpPr>
        <xdr:cNvPr id="369" name="n_2mainValue【福祉施設】&#10;一人当たり面積">
          <a:extLst>
            <a:ext uri="{FF2B5EF4-FFF2-40B4-BE49-F238E27FC236}">
              <a16:creationId xmlns:a16="http://schemas.microsoft.com/office/drawing/2014/main" xmlns="" id="{BE454FE1-2100-4046-A135-68EEDCFB1993}"/>
            </a:ext>
          </a:extLst>
        </xdr:cNvPr>
        <xdr:cNvSpPr txBox="1"/>
      </xdr:nvSpPr>
      <xdr:spPr>
        <a:xfrm>
          <a:off x="8515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25416</xdr:rowOff>
    </xdr:from>
    <xdr:ext cx="469744" cy="259045"/>
    <xdr:sp macro="" textlink="">
      <xdr:nvSpPr>
        <xdr:cNvPr id="370" name="n_3mainValue【福祉施設】&#10;一人当たり面積">
          <a:extLst>
            <a:ext uri="{FF2B5EF4-FFF2-40B4-BE49-F238E27FC236}">
              <a16:creationId xmlns:a16="http://schemas.microsoft.com/office/drawing/2014/main" xmlns="" id="{832D5100-D9DD-49F4-A4CF-8EEB4826F16B}"/>
            </a:ext>
          </a:extLst>
        </xdr:cNvPr>
        <xdr:cNvSpPr txBox="1"/>
      </xdr:nvSpPr>
      <xdr:spPr>
        <a:xfrm>
          <a:off x="7626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91712</xdr:rowOff>
    </xdr:from>
    <xdr:ext cx="469744" cy="259045"/>
    <xdr:sp macro="" textlink="">
      <xdr:nvSpPr>
        <xdr:cNvPr id="371" name="n_4mainValue【福祉施設】&#10;一人当たり面積">
          <a:extLst>
            <a:ext uri="{FF2B5EF4-FFF2-40B4-BE49-F238E27FC236}">
              <a16:creationId xmlns:a16="http://schemas.microsoft.com/office/drawing/2014/main" xmlns="" id="{394EB72C-FF02-4CA3-9915-A1303FF9387A}"/>
            </a:ext>
          </a:extLst>
        </xdr:cNvPr>
        <xdr:cNvSpPr txBox="1"/>
      </xdr:nvSpPr>
      <xdr:spPr>
        <a:xfrm>
          <a:off x="6737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0FB60FA8-9450-4346-9874-643B22A16C8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D61F04B7-58AF-4C40-88D9-50E655AB7D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2C09C8C2-6D4E-412D-9B34-CD91137EF7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C7ABFA67-BEF3-4E56-8C39-6A316C8A68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340EFE9E-F937-4349-A132-7A0CA6ADF6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ADFE35C2-9BC9-41A7-95D0-DB97382E9F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86F6BACC-DB56-4EBD-A059-CC8C794D43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881AE560-28F3-432F-9723-E12E2C53358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xmlns="" id="{6F18E1FE-0EA0-449A-9734-9EA5002274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xmlns="" id="{CC2E96D9-B852-42E1-96CB-3A288B317A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xmlns="" id="{EC555B0B-2382-4A19-A6D0-2D07659A7A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xmlns="" id="{315C863E-6954-4524-82F6-84B37C64A8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xmlns="" id="{7A7E6D81-AE4A-4539-92C5-406D1C9EE7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xmlns="" id="{CFCFC36E-A46D-4027-8736-1D4BFB5A94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xmlns="" id="{D3AD7EFF-3424-4F07-85B0-B8E660C9B0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xmlns="" id="{1B9B6A81-EF2C-4A06-A284-8AD957CB69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xmlns="" id="{54D24254-DAE4-4EC1-ABF3-F468D29C92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xmlns="" id="{9F717D41-7FE2-42A3-9082-451F7241BD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xmlns="" id="{41881569-9A8A-41AC-A35A-DBC7A21281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xmlns="" id="{6D90E6A4-4B49-4994-90E8-C25579D18F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xmlns="" id="{6B0D495E-A305-4166-9043-A0F1DB5013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xmlns="" id="{1B14CC3F-096C-485A-B102-A05106FBDF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xmlns="" id="{D5E017A1-EDBC-4416-925F-182B36A2BB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xmlns="" id="{7435A49E-FEB4-4931-AEDD-4A8F1F1F82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xmlns="" id="{48624D61-D8D7-434C-B69D-CB05A27B34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xmlns="" id="{4EAB90D9-484B-4D16-9AAF-18E166BC3D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xmlns="" id="{714D074E-C837-4BE3-A3F0-60FB7B35E5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xmlns="" id="{C32436D7-2947-4D29-8B78-A8F97B5F4B2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xmlns="" id="{6285C295-CB94-4A71-87BA-3A37210572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xmlns="" id="{F8649E6D-A0F9-4106-972F-4A91300737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xmlns="" id="{C8D06EFF-4447-44AE-8827-340D513DD7E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xmlns="" id="{69B75547-8CAF-4D8A-96DD-C3E0CB1727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xmlns="" id="{CA76B01C-3BD5-4196-BF35-7D285B739E2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xmlns="" id="{82093B5D-E39C-4123-A145-D42524C9DC1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xmlns="" id="{733F404F-857F-43FC-9297-7B26559A9F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xmlns="" id="{28BC7714-FB3C-465F-B94F-F3FCB14D4A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xmlns="" id="{BDFF88BB-1404-423E-B00C-88862CF939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xmlns="" id="{CD82A771-CC56-4092-8E22-1331584779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xmlns="" id="{B9BD8CDB-809D-4504-9AA3-CCB595EC3B2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9DCC4095-439A-4CAC-BF54-B4743DD3BB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xmlns="" id="{02FECFBC-8AC9-42A5-B88E-7128B6B524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3" name="直線コネクタ 412">
          <a:extLst>
            <a:ext uri="{FF2B5EF4-FFF2-40B4-BE49-F238E27FC236}">
              <a16:creationId xmlns:a16="http://schemas.microsoft.com/office/drawing/2014/main" xmlns="" id="{C6AF850D-9660-4CE0-BDDF-E367FD03CBF9}"/>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一般廃棄物処理施設】&#10;有形固定資産減価償却率最小値テキスト">
          <a:extLst>
            <a:ext uri="{FF2B5EF4-FFF2-40B4-BE49-F238E27FC236}">
              <a16:creationId xmlns:a16="http://schemas.microsoft.com/office/drawing/2014/main" xmlns="" id="{BA4F9267-AF09-4A00-8DCB-36994EEFFA2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a:extLst>
            <a:ext uri="{FF2B5EF4-FFF2-40B4-BE49-F238E27FC236}">
              <a16:creationId xmlns:a16="http://schemas.microsoft.com/office/drawing/2014/main" xmlns="" id="{520E885F-9E1E-4933-ABC4-18F3130A1F1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6" name="【一般廃棄物処理施設】&#10;有形固定資産減価償却率最大値テキスト">
          <a:extLst>
            <a:ext uri="{FF2B5EF4-FFF2-40B4-BE49-F238E27FC236}">
              <a16:creationId xmlns:a16="http://schemas.microsoft.com/office/drawing/2014/main" xmlns="" id="{A11CCF6B-F76D-47BA-B97C-30CC67C9DB74}"/>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7" name="直線コネクタ 416">
          <a:extLst>
            <a:ext uri="{FF2B5EF4-FFF2-40B4-BE49-F238E27FC236}">
              <a16:creationId xmlns:a16="http://schemas.microsoft.com/office/drawing/2014/main" xmlns="" id="{D86B59D5-CAC0-44A8-933D-050E64C779F5}"/>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xmlns="" id="{22C69CEB-74BF-4A15-8C1B-F65EBD9434AC}"/>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9" name="フローチャート: 判断 418">
          <a:extLst>
            <a:ext uri="{FF2B5EF4-FFF2-40B4-BE49-F238E27FC236}">
              <a16:creationId xmlns:a16="http://schemas.microsoft.com/office/drawing/2014/main" xmlns="" id="{0A811E73-D601-4BDD-BA39-A9736C313BFF}"/>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0" name="フローチャート: 判断 419">
          <a:extLst>
            <a:ext uri="{FF2B5EF4-FFF2-40B4-BE49-F238E27FC236}">
              <a16:creationId xmlns:a16="http://schemas.microsoft.com/office/drawing/2014/main" xmlns="" id="{DB0208EA-2487-4A39-949F-F3B5C7B48B6E}"/>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1" name="フローチャート: 判断 420">
          <a:extLst>
            <a:ext uri="{FF2B5EF4-FFF2-40B4-BE49-F238E27FC236}">
              <a16:creationId xmlns:a16="http://schemas.microsoft.com/office/drawing/2014/main" xmlns="" id="{6354F11F-1FCE-4A93-BEBA-74BD033FF526}"/>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2" name="フローチャート: 判断 421">
          <a:extLst>
            <a:ext uri="{FF2B5EF4-FFF2-40B4-BE49-F238E27FC236}">
              <a16:creationId xmlns:a16="http://schemas.microsoft.com/office/drawing/2014/main" xmlns="" id="{B9325571-219D-468B-9C33-CD0504C878FF}"/>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3" name="フローチャート: 判断 422">
          <a:extLst>
            <a:ext uri="{FF2B5EF4-FFF2-40B4-BE49-F238E27FC236}">
              <a16:creationId xmlns:a16="http://schemas.microsoft.com/office/drawing/2014/main" xmlns="" id="{6496C820-5371-4F91-A1C8-0224CC070C27}"/>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A8811CB3-F411-4C46-B1F8-D15B808416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A0C67677-1B08-4CA3-9575-07496D9217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357CD20B-357D-4327-B98D-E15A8E94FE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5105ECDC-4807-4760-BE92-B6E9EDA46E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36D030A4-FEB8-41C6-BDAE-649A8F87B5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33564</xdr:rowOff>
    </xdr:from>
    <xdr:to>
      <xdr:col>85</xdr:col>
      <xdr:colOff>177800</xdr:colOff>
      <xdr:row>36</xdr:row>
      <xdr:rowOff>135164</xdr:rowOff>
    </xdr:to>
    <xdr:sp macro="" textlink="">
      <xdr:nvSpPr>
        <xdr:cNvPr id="429" name="楕円 428">
          <a:extLst>
            <a:ext uri="{FF2B5EF4-FFF2-40B4-BE49-F238E27FC236}">
              <a16:creationId xmlns:a16="http://schemas.microsoft.com/office/drawing/2014/main" xmlns="" id="{C996CA6B-1D70-463F-988D-5191E650606E}"/>
            </a:ext>
          </a:extLst>
        </xdr:cNvPr>
        <xdr:cNvSpPr/>
      </xdr:nvSpPr>
      <xdr:spPr>
        <a:xfrm>
          <a:off x="16268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56441</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xmlns="" id="{0687ED4C-9DCE-48B7-8443-1594F5DA99E7}"/>
            </a:ext>
          </a:extLst>
        </xdr:cNvPr>
        <xdr:cNvSpPr txBox="1"/>
      </xdr:nvSpPr>
      <xdr:spPr>
        <a:xfrm>
          <a:off x="16357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167458</xdr:rowOff>
    </xdr:from>
    <xdr:to>
      <xdr:col>81</xdr:col>
      <xdr:colOff>101600</xdr:colOff>
      <xdr:row>36</xdr:row>
      <xdr:rowOff>97608</xdr:rowOff>
    </xdr:to>
    <xdr:sp macro="" textlink="">
      <xdr:nvSpPr>
        <xdr:cNvPr id="431" name="楕円 430">
          <a:extLst>
            <a:ext uri="{FF2B5EF4-FFF2-40B4-BE49-F238E27FC236}">
              <a16:creationId xmlns:a16="http://schemas.microsoft.com/office/drawing/2014/main" xmlns="" id="{97AF2D5F-3D26-465C-B589-B26CF854F68F}"/>
            </a:ext>
          </a:extLst>
        </xdr:cNvPr>
        <xdr:cNvSpPr/>
      </xdr:nvSpPr>
      <xdr:spPr>
        <a:xfrm>
          <a:off x="15430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84364</xdr:rowOff>
    </xdr:to>
    <xdr:cxnSp macro="">
      <xdr:nvCxnSpPr>
        <xdr:cNvPr id="432" name="直線コネクタ 431">
          <a:extLst>
            <a:ext uri="{FF2B5EF4-FFF2-40B4-BE49-F238E27FC236}">
              <a16:creationId xmlns:a16="http://schemas.microsoft.com/office/drawing/2014/main" xmlns="" id="{7C3F18D6-24AC-4E48-9BF4-4BB0BA0A1349}"/>
            </a:ext>
          </a:extLst>
        </xdr:cNvPr>
        <xdr:cNvCxnSpPr/>
      </xdr:nvCxnSpPr>
      <xdr:spPr>
        <a:xfrm>
          <a:off x="15481300" y="62190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126637</xdr:rowOff>
    </xdr:from>
    <xdr:to>
      <xdr:col>76</xdr:col>
      <xdr:colOff>165100</xdr:colOff>
      <xdr:row>36</xdr:row>
      <xdr:rowOff>56787</xdr:rowOff>
    </xdr:to>
    <xdr:sp macro="" textlink="">
      <xdr:nvSpPr>
        <xdr:cNvPr id="433" name="楕円 432">
          <a:extLst>
            <a:ext uri="{FF2B5EF4-FFF2-40B4-BE49-F238E27FC236}">
              <a16:creationId xmlns:a16="http://schemas.microsoft.com/office/drawing/2014/main" xmlns="" id="{2ADBC098-6C6B-4712-B05B-7420678FD607}"/>
            </a:ext>
          </a:extLst>
        </xdr:cNvPr>
        <xdr:cNvSpPr/>
      </xdr:nvSpPr>
      <xdr:spPr>
        <a:xfrm>
          <a:off x="14541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xdr:rowOff>
    </xdr:from>
    <xdr:to>
      <xdr:col>81</xdr:col>
      <xdr:colOff>50800</xdr:colOff>
      <xdr:row>36</xdr:row>
      <xdr:rowOff>46808</xdr:rowOff>
    </xdr:to>
    <xdr:cxnSp macro="">
      <xdr:nvCxnSpPr>
        <xdr:cNvPr id="434" name="直線コネクタ 433">
          <a:extLst>
            <a:ext uri="{FF2B5EF4-FFF2-40B4-BE49-F238E27FC236}">
              <a16:creationId xmlns:a16="http://schemas.microsoft.com/office/drawing/2014/main" xmlns="" id="{C87F7F3D-4647-4130-A1B1-8C817F07DD24}"/>
            </a:ext>
          </a:extLst>
        </xdr:cNvPr>
        <xdr:cNvCxnSpPr/>
      </xdr:nvCxnSpPr>
      <xdr:spPr>
        <a:xfrm>
          <a:off x="14592300" y="61781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xdr:rowOff>
    </xdr:from>
    <xdr:to>
      <xdr:col>72</xdr:col>
      <xdr:colOff>38100</xdr:colOff>
      <xdr:row>35</xdr:row>
      <xdr:rowOff>115570</xdr:rowOff>
    </xdr:to>
    <xdr:sp macro="" textlink="">
      <xdr:nvSpPr>
        <xdr:cNvPr id="435" name="楕円 434">
          <a:extLst>
            <a:ext uri="{FF2B5EF4-FFF2-40B4-BE49-F238E27FC236}">
              <a16:creationId xmlns:a16="http://schemas.microsoft.com/office/drawing/2014/main" xmlns="" id="{E18A79DB-5449-4A15-B040-2F894702FAB8}"/>
            </a:ext>
          </a:extLst>
        </xdr:cNvPr>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36</xdr:row>
      <xdr:rowOff>5987</xdr:rowOff>
    </xdr:to>
    <xdr:cxnSp macro="">
      <xdr:nvCxnSpPr>
        <xdr:cNvPr id="436" name="直線コネクタ 435">
          <a:extLst>
            <a:ext uri="{FF2B5EF4-FFF2-40B4-BE49-F238E27FC236}">
              <a16:creationId xmlns:a16="http://schemas.microsoft.com/office/drawing/2014/main" xmlns="" id="{BCFC6312-7899-461C-B32A-34D2F91F5293}"/>
            </a:ext>
          </a:extLst>
        </xdr:cNvPr>
        <xdr:cNvCxnSpPr/>
      </xdr:nvCxnSpPr>
      <xdr:spPr>
        <a:xfrm>
          <a:off x="13703300" y="606552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107043</xdr:rowOff>
    </xdr:from>
    <xdr:to>
      <xdr:col>67</xdr:col>
      <xdr:colOff>101600</xdr:colOff>
      <xdr:row>35</xdr:row>
      <xdr:rowOff>37193</xdr:rowOff>
    </xdr:to>
    <xdr:sp macro="" textlink="">
      <xdr:nvSpPr>
        <xdr:cNvPr id="437" name="楕円 436">
          <a:extLst>
            <a:ext uri="{FF2B5EF4-FFF2-40B4-BE49-F238E27FC236}">
              <a16:creationId xmlns:a16="http://schemas.microsoft.com/office/drawing/2014/main" xmlns="" id="{6741C957-1717-43D0-97B6-DF5EC7C0FE12}"/>
            </a:ext>
          </a:extLst>
        </xdr:cNvPr>
        <xdr:cNvSpPr/>
      </xdr:nvSpPr>
      <xdr:spPr>
        <a:xfrm>
          <a:off x="12763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157843</xdr:rowOff>
    </xdr:from>
    <xdr:to>
      <xdr:col>71</xdr:col>
      <xdr:colOff>177800</xdr:colOff>
      <xdr:row>35</xdr:row>
      <xdr:rowOff>64770</xdr:rowOff>
    </xdr:to>
    <xdr:cxnSp macro="">
      <xdr:nvCxnSpPr>
        <xdr:cNvPr id="438" name="直線コネクタ 437">
          <a:extLst>
            <a:ext uri="{FF2B5EF4-FFF2-40B4-BE49-F238E27FC236}">
              <a16:creationId xmlns:a16="http://schemas.microsoft.com/office/drawing/2014/main" xmlns="" id="{2B5ED9BB-3786-4C05-92C8-8991E1842E07}"/>
            </a:ext>
          </a:extLst>
        </xdr:cNvPr>
        <xdr:cNvCxnSpPr/>
      </xdr:nvCxnSpPr>
      <xdr:spPr>
        <a:xfrm>
          <a:off x="12814300" y="59871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xmlns="" id="{035BC1BC-B318-4E8C-9318-FCFFEB470B27}"/>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xmlns="" id="{A7663F12-CF15-4DAA-BA11-E403C9711829}"/>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xmlns="" id="{38095743-F6E3-46DC-9C88-A65E295B7AC6}"/>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xmlns="" id="{788B4179-4FE6-41C8-B5DE-CE96421AF775}"/>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114135</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xmlns="" id="{94F2B503-C1C2-4493-88A1-A78F121B8258}"/>
            </a:ext>
          </a:extLst>
        </xdr:cNvPr>
        <xdr:cNvSpPr txBox="1"/>
      </xdr:nvSpPr>
      <xdr:spPr>
        <a:xfrm>
          <a:off x="15266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73314</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xmlns="" id="{3A85CEFF-39C1-456E-A8E2-6E8C48FD6AA0}"/>
            </a:ext>
          </a:extLst>
        </xdr:cNvPr>
        <xdr:cNvSpPr txBox="1"/>
      </xdr:nvSpPr>
      <xdr:spPr>
        <a:xfrm>
          <a:off x="14389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xmlns="" id="{44C81797-CE7B-454C-8954-597E144D0688}"/>
            </a:ext>
          </a:extLst>
        </xdr:cNvPr>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53720</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xmlns="" id="{5FD49106-5EC4-4699-AF23-D370EDA53C30}"/>
            </a:ext>
          </a:extLst>
        </xdr:cNvPr>
        <xdr:cNvSpPr txBox="1"/>
      </xdr:nvSpPr>
      <xdr:spPr>
        <a:xfrm>
          <a:off x="12611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xmlns="" id="{A3818A3A-AEE1-4E8B-81C6-81E603DB44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xmlns="" id="{7C0D3B69-5413-4359-8EDB-D39645D4F3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xmlns="" id="{3A456AC1-BFD9-447B-824B-B56AC1B18C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xmlns="" id="{F287DA51-34A7-4F0B-ADC2-6423B497BD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xmlns="" id="{39AB4F7B-C389-4220-A7D1-DDB0BAF7D0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xmlns="" id="{68F70A63-04DF-49E7-BF13-D949CEE4FA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xmlns="" id="{17F76F84-6E14-44C3-AC7E-52D5128EFE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xmlns="" id="{9AFBE9BE-ADCA-46A4-9A59-11256AB736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xmlns="" id="{727F351E-3F7A-4E9F-BC05-5C6CBE4E76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xmlns="" id="{6A9C6F32-E125-4BD3-BAAA-3BD1E5DCAC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7" name="直線コネクタ 456">
          <a:extLst>
            <a:ext uri="{FF2B5EF4-FFF2-40B4-BE49-F238E27FC236}">
              <a16:creationId xmlns:a16="http://schemas.microsoft.com/office/drawing/2014/main" xmlns="" id="{3C0ECA54-9126-4F41-80B3-72FF18CDD30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8" name="テキスト ボックス 457">
          <a:extLst>
            <a:ext uri="{FF2B5EF4-FFF2-40B4-BE49-F238E27FC236}">
              <a16:creationId xmlns:a16="http://schemas.microsoft.com/office/drawing/2014/main" xmlns="" id="{87D05598-A10F-4734-A008-A21AF148250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xmlns="" id="{5D0C6EC8-C029-4CD2-8069-F981E9C89A8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a:extLst>
            <a:ext uri="{FF2B5EF4-FFF2-40B4-BE49-F238E27FC236}">
              <a16:creationId xmlns:a16="http://schemas.microsoft.com/office/drawing/2014/main" xmlns="" id="{AFB7AC4B-B4BE-436F-999A-9BA379237CA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1" name="直線コネクタ 460">
          <a:extLst>
            <a:ext uri="{FF2B5EF4-FFF2-40B4-BE49-F238E27FC236}">
              <a16:creationId xmlns:a16="http://schemas.microsoft.com/office/drawing/2014/main" xmlns="" id="{FA76C7D2-E178-4BEA-829B-C342241C8C65}"/>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2" name="テキスト ボックス 461">
          <a:extLst>
            <a:ext uri="{FF2B5EF4-FFF2-40B4-BE49-F238E27FC236}">
              <a16:creationId xmlns:a16="http://schemas.microsoft.com/office/drawing/2014/main" xmlns="" id="{68ADFE19-4D38-4406-83ED-4A9C6887C79B}"/>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a:extLst>
            <a:ext uri="{FF2B5EF4-FFF2-40B4-BE49-F238E27FC236}">
              <a16:creationId xmlns:a16="http://schemas.microsoft.com/office/drawing/2014/main" xmlns="" id="{756124BD-16D6-48DF-B3D9-CD369F1EE6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a:extLst>
            <a:ext uri="{FF2B5EF4-FFF2-40B4-BE49-F238E27FC236}">
              <a16:creationId xmlns:a16="http://schemas.microsoft.com/office/drawing/2014/main" xmlns="" id="{C81A0907-C4F5-49D4-87F0-49483BA20B0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a:extLst>
            <a:ext uri="{FF2B5EF4-FFF2-40B4-BE49-F238E27FC236}">
              <a16:creationId xmlns:a16="http://schemas.microsoft.com/office/drawing/2014/main" xmlns="" id="{C88105A5-4D54-46BF-9E33-A4956C033D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6" name="直線コネクタ 465">
          <a:extLst>
            <a:ext uri="{FF2B5EF4-FFF2-40B4-BE49-F238E27FC236}">
              <a16:creationId xmlns:a16="http://schemas.microsoft.com/office/drawing/2014/main" xmlns="" id="{EAEB75DC-D84D-45F7-85D7-7173FE32BC44}"/>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7" name="【一般廃棄物処理施設】&#10;一人当たり有形固定資産（償却資産）額最小値テキスト">
          <a:extLst>
            <a:ext uri="{FF2B5EF4-FFF2-40B4-BE49-F238E27FC236}">
              <a16:creationId xmlns:a16="http://schemas.microsoft.com/office/drawing/2014/main" xmlns="" id="{3BA617ED-B5F8-45E5-A71B-07C5E71EE328}"/>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8" name="直線コネクタ 467">
          <a:extLst>
            <a:ext uri="{FF2B5EF4-FFF2-40B4-BE49-F238E27FC236}">
              <a16:creationId xmlns:a16="http://schemas.microsoft.com/office/drawing/2014/main" xmlns="" id="{66437A98-C184-4367-8D5F-95E0E5B2E6CB}"/>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9" name="【一般廃棄物処理施設】&#10;一人当たり有形固定資産（償却資産）額最大値テキスト">
          <a:extLst>
            <a:ext uri="{FF2B5EF4-FFF2-40B4-BE49-F238E27FC236}">
              <a16:creationId xmlns:a16="http://schemas.microsoft.com/office/drawing/2014/main" xmlns="" id="{8636A0D0-347C-46D0-A668-4C5F20936884}"/>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0" name="直線コネクタ 469">
          <a:extLst>
            <a:ext uri="{FF2B5EF4-FFF2-40B4-BE49-F238E27FC236}">
              <a16:creationId xmlns:a16="http://schemas.microsoft.com/office/drawing/2014/main" xmlns="" id="{4F1C9606-AC94-47CC-9655-44915A9A78DA}"/>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71" name="【一般廃棄物処理施設】&#10;一人当たり有形固定資産（償却資産）額平均値テキスト">
          <a:extLst>
            <a:ext uri="{FF2B5EF4-FFF2-40B4-BE49-F238E27FC236}">
              <a16:creationId xmlns:a16="http://schemas.microsoft.com/office/drawing/2014/main" xmlns="" id="{CEDD7008-5796-46B8-909A-8CC7DD1C864D}"/>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2" name="フローチャート: 判断 471">
          <a:extLst>
            <a:ext uri="{FF2B5EF4-FFF2-40B4-BE49-F238E27FC236}">
              <a16:creationId xmlns:a16="http://schemas.microsoft.com/office/drawing/2014/main" xmlns="" id="{237F1708-75C8-46BD-9743-FD6EAB3CF45C}"/>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3" name="フローチャート: 判断 472">
          <a:extLst>
            <a:ext uri="{FF2B5EF4-FFF2-40B4-BE49-F238E27FC236}">
              <a16:creationId xmlns:a16="http://schemas.microsoft.com/office/drawing/2014/main" xmlns="" id="{3AB5DAA7-AF7D-4264-99CE-C13EC33D2431}"/>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4" name="フローチャート: 判断 473">
          <a:extLst>
            <a:ext uri="{FF2B5EF4-FFF2-40B4-BE49-F238E27FC236}">
              <a16:creationId xmlns:a16="http://schemas.microsoft.com/office/drawing/2014/main" xmlns="" id="{09B8AE46-92EB-4826-B89C-8EB8BB74C934}"/>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5" name="フローチャート: 判断 474">
          <a:extLst>
            <a:ext uri="{FF2B5EF4-FFF2-40B4-BE49-F238E27FC236}">
              <a16:creationId xmlns:a16="http://schemas.microsoft.com/office/drawing/2014/main" xmlns="" id="{57F4AE75-AD8E-4A9A-BDEF-7967D859B06E}"/>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6" name="フローチャート: 判断 475">
          <a:extLst>
            <a:ext uri="{FF2B5EF4-FFF2-40B4-BE49-F238E27FC236}">
              <a16:creationId xmlns:a16="http://schemas.microsoft.com/office/drawing/2014/main" xmlns="" id="{19F57099-DBE9-48E2-B073-28871C0240B6}"/>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59CF2D4A-868E-4E0C-B2C0-4F763697A6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4E7C9F58-4AED-4C05-B3A1-4D05578A58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8BBA6D54-B485-49E2-BA38-BA45484FF39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4A986D98-0FB8-4108-9F05-4B3BB6B7EA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BFB8B159-152F-46A0-803C-0384DD5586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14610</xdr:rowOff>
    </xdr:from>
    <xdr:to>
      <xdr:col>116</xdr:col>
      <xdr:colOff>114300</xdr:colOff>
      <xdr:row>36</xdr:row>
      <xdr:rowOff>116210</xdr:rowOff>
    </xdr:to>
    <xdr:sp macro="" textlink="">
      <xdr:nvSpPr>
        <xdr:cNvPr id="482" name="楕円 481">
          <a:extLst>
            <a:ext uri="{FF2B5EF4-FFF2-40B4-BE49-F238E27FC236}">
              <a16:creationId xmlns:a16="http://schemas.microsoft.com/office/drawing/2014/main" xmlns="" id="{682D2C4C-CCCE-4A63-8DCF-686BB7B9C9A4}"/>
            </a:ext>
          </a:extLst>
        </xdr:cNvPr>
        <xdr:cNvSpPr/>
      </xdr:nvSpPr>
      <xdr:spPr>
        <a:xfrm>
          <a:off x="22110700" y="61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37487</xdr:rowOff>
    </xdr:from>
    <xdr:ext cx="599010" cy="259045"/>
    <xdr:sp macro="" textlink="">
      <xdr:nvSpPr>
        <xdr:cNvPr id="483" name="【一般廃棄物処理施設】&#10;一人当たり有形固定資産（償却資産）額該当値テキスト">
          <a:extLst>
            <a:ext uri="{FF2B5EF4-FFF2-40B4-BE49-F238E27FC236}">
              <a16:creationId xmlns:a16="http://schemas.microsoft.com/office/drawing/2014/main" xmlns="" id="{1E2A6C2C-0F5D-4CFF-A033-D8C5AAB7EDD0}"/>
            </a:ext>
          </a:extLst>
        </xdr:cNvPr>
        <xdr:cNvSpPr txBox="1"/>
      </xdr:nvSpPr>
      <xdr:spPr>
        <a:xfrm>
          <a:off x="22199600" y="60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6598</xdr:rowOff>
    </xdr:from>
    <xdr:to>
      <xdr:col>112</xdr:col>
      <xdr:colOff>38100</xdr:colOff>
      <xdr:row>36</xdr:row>
      <xdr:rowOff>108198</xdr:rowOff>
    </xdr:to>
    <xdr:sp macro="" textlink="">
      <xdr:nvSpPr>
        <xdr:cNvPr id="484" name="楕円 483">
          <a:extLst>
            <a:ext uri="{FF2B5EF4-FFF2-40B4-BE49-F238E27FC236}">
              <a16:creationId xmlns:a16="http://schemas.microsoft.com/office/drawing/2014/main" xmlns="" id="{BBB9E4EE-C420-4DF1-A8DE-E167B63639D1}"/>
            </a:ext>
          </a:extLst>
        </xdr:cNvPr>
        <xdr:cNvSpPr/>
      </xdr:nvSpPr>
      <xdr:spPr>
        <a:xfrm>
          <a:off x="21272500" y="6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57398</xdr:rowOff>
    </xdr:from>
    <xdr:to>
      <xdr:col>116</xdr:col>
      <xdr:colOff>63500</xdr:colOff>
      <xdr:row>36</xdr:row>
      <xdr:rowOff>65410</xdr:rowOff>
    </xdr:to>
    <xdr:cxnSp macro="">
      <xdr:nvCxnSpPr>
        <xdr:cNvPr id="485" name="直線コネクタ 484">
          <a:extLst>
            <a:ext uri="{FF2B5EF4-FFF2-40B4-BE49-F238E27FC236}">
              <a16:creationId xmlns:a16="http://schemas.microsoft.com/office/drawing/2014/main" xmlns="" id="{A6B54FC9-ED89-4458-92B3-C95EBD5EC944}"/>
            </a:ext>
          </a:extLst>
        </xdr:cNvPr>
        <xdr:cNvCxnSpPr/>
      </xdr:nvCxnSpPr>
      <xdr:spPr>
        <a:xfrm>
          <a:off x="21323300" y="6229598"/>
          <a:ext cx="8382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167578</xdr:rowOff>
    </xdr:from>
    <xdr:to>
      <xdr:col>107</xdr:col>
      <xdr:colOff>101600</xdr:colOff>
      <xdr:row>36</xdr:row>
      <xdr:rowOff>97728</xdr:rowOff>
    </xdr:to>
    <xdr:sp macro="" textlink="">
      <xdr:nvSpPr>
        <xdr:cNvPr id="486" name="楕円 485">
          <a:extLst>
            <a:ext uri="{FF2B5EF4-FFF2-40B4-BE49-F238E27FC236}">
              <a16:creationId xmlns:a16="http://schemas.microsoft.com/office/drawing/2014/main" xmlns="" id="{4C61580A-3323-4C78-A31F-9A81C09289A6}"/>
            </a:ext>
          </a:extLst>
        </xdr:cNvPr>
        <xdr:cNvSpPr/>
      </xdr:nvSpPr>
      <xdr:spPr>
        <a:xfrm>
          <a:off x="20383500" y="61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46928</xdr:rowOff>
    </xdr:from>
    <xdr:to>
      <xdr:col>111</xdr:col>
      <xdr:colOff>177800</xdr:colOff>
      <xdr:row>36</xdr:row>
      <xdr:rowOff>57398</xdr:rowOff>
    </xdr:to>
    <xdr:cxnSp macro="">
      <xdr:nvCxnSpPr>
        <xdr:cNvPr id="487" name="直線コネクタ 486">
          <a:extLst>
            <a:ext uri="{FF2B5EF4-FFF2-40B4-BE49-F238E27FC236}">
              <a16:creationId xmlns:a16="http://schemas.microsoft.com/office/drawing/2014/main" xmlns="" id="{4AF17365-871F-4698-89E4-AE032F648929}"/>
            </a:ext>
          </a:extLst>
        </xdr:cNvPr>
        <xdr:cNvCxnSpPr/>
      </xdr:nvCxnSpPr>
      <xdr:spPr>
        <a:xfrm>
          <a:off x="20434300" y="621912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108125</xdr:rowOff>
    </xdr:from>
    <xdr:to>
      <xdr:col>102</xdr:col>
      <xdr:colOff>165100</xdr:colOff>
      <xdr:row>37</xdr:row>
      <xdr:rowOff>38275</xdr:rowOff>
    </xdr:to>
    <xdr:sp macro="" textlink="">
      <xdr:nvSpPr>
        <xdr:cNvPr id="488" name="楕円 487">
          <a:extLst>
            <a:ext uri="{FF2B5EF4-FFF2-40B4-BE49-F238E27FC236}">
              <a16:creationId xmlns:a16="http://schemas.microsoft.com/office/drawing/2014/main" xmlns="" id="{16B22869-F366-4D7E-A7E0-D4736FBA115A}"/>
            </a:ext>
          </a:extLst>
        </xdr:cNvPr>
        <xdr:cNvSpPr/>
      </xdr:nvSpPr>
      <xdr:spPr>
        <a:xfrm>
          <a:off x="19494500" y="62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46928</xdr:rowOff>
    </xdr:from>
    <xdr:to>
      <xdr:col>107</xdr:col>
      <xdr:colOff>50800</xdr:colOff>
      <xdr:row>36</xdr:row>
      <xdr:rowOff>158925</xdr:rowOff>
    </xdr:to>
    <xdr:cxnSp macro="">
      <xdr:nvCxnSpPr>
        <xdr:cNvPr id="489" name="直線コネクタ 488">
          <a:extLst>
            <a:ext uri="{FF2B5EF4-FFF2-40B4-BE49-F238E27FC236}">
              <a16:creationId xmlns:a16="http://schemas.microsoft.com/office/drawing/2014/main" xmlns="" id="{6B7A794C-365A-4C6B-979F-578225F5CEF1}"/>
            </a:ext>
          </a:extLst>
        </xdr:cNvPr>
        <xdr:cNvCxnSpPr/>
      </xdr:nvCxnSpPr>
      <xdr:spPr>
        <a:xfrm flipV="1">
          <a:off x="19545300" y="6219128"/>
          <a:ext cx="889000" cy="1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119275</xdr:rowOff>
    </xdr:from>
    <xdr:to>
      <xdr:col>98</xdr:col>
      <xdr:colOff>38100</xdr:colOff>
      <xdr:row>37</xdr:row>
      <xdr:rowOff>49425</xdr:rowOff>
    </xdr:to>
    <xdr:sp macro="" textlink="">
      <xdr:nvSpPr>
        <xdr:cNvPr id="490" name="楕円 489">
          <a:extLst>
            <a:ext uri="{FF2B5EF4-FFF2-40B4-BE49-F238E27FC236}">
              <a16:creationId xmlns:a16="http://schemas.microsoft.com/office/drawing/2014/main" xmlns="" id="{9120C21E-840E-4DE9-8E8A-F6D5016A0314}"/>
            </a:ext>
          </a:extLst>
        </xdr:cNvPr>
        <xdr:cNvSpPr/>
      </xdr:nvSpPr>
      <xdr:spPr>
        <a:xfrm>
          <a:off x="18605500" y="6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158925</xdr:rowOff>
    </xdr:from>
    <xdr:to>
      <xdr:col>102</xdr:col>
      <xdr:colOff>114300</xdr:colOff>
      <xdr:row>36</xdr:row>
      <xdr:rowOff>170075</xdr:rowOff>
    </xdr:to>
    <xdr:cxnSp macro="">
      <xdr:nvCxnSpPr>
        <xdr:cNvPr id="491" name="直線コネクタ 490">
          <a:extLst>
            <a:ext uri="{FF2B5EF4-FFF2-40B4-BE49-F238E27FC236}">
              <a16:creationId xmlns:a16="http://schemas.microsoft.com/office/drawing/2014/main" xmlns="" id="{1C683001-D58B-4C35-ADA4-A8E41BE0E051}"/>
            </a:ext>
          </a:extLst>
        </xdr:cNvPr>
        <xdr:cNvCxnSpPr/>
      </xdr:nvCxnSpPr>
      <xdr:spPr>
        <a:xfrm flipV="1">
          <a:off x="18656300" y="6331125"/>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92" name="n_1aveValue【一般廃棄物処理施設】&#10;一人当たり有形固定資産（償却資産）額">
          <a:extLst>
            <a:ext uri="{FF2B5EF4-FFF2-40B4-BE49-F238E27FC236}">
              <a16:creationId xmlns:a16="http://schemas.microsoft.com/office/drawing/2014/main" xmlns="" id="{D62146E2-A76B-4C23-9683-B1FDDE0E5556}"/>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93" name="n_2aveValue【一般廃棄物処理施設】&#10;一人当たり有形固定資産（償却資産）額">
          <a:extLst>
            <a:ext uri="{FF2B5EF4-FFF2-40B4-BE49-F238E27FC236}">
              <a16:creationId xmlns:a16="http://schemas.microsoft.com/office/drawing/2014/main" xmlns="" id="{27D02686-A89A-4CA8-A7D0-B267C64D09A0}"/>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xmlns="" id="{FBAB9EFA-0257-41D5-92A4-D9E7DF3427BF}"/>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495" name="n_4aveValue【一般廃棄物処理施設】&#10;一人当たり有形固定資産（償却資産）額">
          <a:extLst>
            <a:ext uri="{FF2B5EF4-FFF2-40B4-BE49-F238E27FC236}">
              <a16:creationId xmlns:a16="http://schemas.microsoft.com/office/drawing/2014/main" xmlns="" id="{7E4C760A-A4A2-4AB3-94F7-C8D13C8FFA14}"/>
            </a:ext>
          </a:extLst>
        </xdr:cNvPr>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124725</xdr:rowOff>
    </xdr:from>
    <xdr:ext cx="599010" cy="259045"/>
    <xdr:sp macro="" textlink="">
      <xdr:nvSpPr>
        <xdr:cNvPr id="496" name="n_1mainValue【一般廃棄物処理施設】&#10;一人当たり有形固定資産（償却資産）額">
          <a:extLst>
            <a:ext uri="{FF2B5EF4-FFF2-40B4-BE49-F238E27FC236}">
              <a16:creationId xmlns:a16="http://schemas.microsoft.com/office/drawing/2014/main" xmlns="" id="{D41F17B9-636C-44CF-95D1-7F79ECB073C4}"/>
            </a:ext>
          </a:extLst>
        </xdr:cNvPr>
        <xdr:cNvSpPr txBox="1"/>
      </xdr:nvSpPr>
      <xdr:spPr>
        <a:xfrm>
          <a:off x="21011095" y="595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114255</xdr:rowOff>
    </xdr:from>
    <xdr:ext cx="599010" cy="259045"/>
    <xdr:sp macro="" textlink="">
      <xdr:nvSpPr>
        <xdr:cNvPr id="497" name="n_2mainValue【一般廃棄物処理施設】&#10;一人当たり有形固定資産（償却資産）額">
          <a:extLst>
            <a:ext uri="{FF2B5EF4-FFF2-40B4-BE49-F238E27FC236}">
              <a16:creationId xmlns:a16="http://schemas.microsoft.com/office/drawing/2014/main" xmlns="" id="{A54D6021-F0F5-4501-AD0B-09A5B114B9E0}"/>
            </a:ext>
          </a:extLst>
        </xdr:cNvPr>
        <xdr:cNvSpPr txBox="1"/>
      </xdr:nvSpPr>
      <xdr:spPr>
        <a:xfrm>
          <a:off x="20134795" y="594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54802</xdr:rowOff>
    </xdr:from>
    <xdr:ext cx="599010" cy="259045"/>
    <xdr:sp macro="" textlink="">
      <xdr:nvSpPr>
        <xdr:cNvPr id="498" name="n_3mainValue【一般廃棄物処理施設】&#10;一人当たり有形固定資産（償却資産）額">
          <a:extLst>
            <a:ext uri="{FF2B5EF4-FFF2-40B4-BE49-F238E27FC236}">
              <a16:creationId xmlns:a16="http://schemas.microsoft.com/office/drawing/2014/main" xmlns="" id="{2DB1BBE2-0D2A-4A9F-AA2E-B52F0E5FD412}"/>
            </a:ext>
          </a:extLst>
        </xdr:cNvPr>
        <xdr:cNvSpPr txBox="1"/>
      </xdr:nvSpPr>
      <xdr:spPr>
        <a:xfrm>
          <a:off x="19245795" y="60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65952</xdr:rowOff>
    </xdr:from>
    <xdr:ext cx="599010" cy="259045"/>
    <xdr:sp macro="" textlink="">
      <xdr:nvSpPr>
        <xdr:cNvPr id="499" name="n_4mainValue【一般廃棄物処理施設】&#10;一人当たり有形固定資産（償却資産）額">
          <a:extLst>
            <a:ext uri="{FF2B5EF4-FFF2-40B4-BE49-F238E27FC236}">
              <a16:creationId xmlns:a16="http://schemas.microsoft.com/office/drawing/2014/main" xmlns="" id="{74DB180D-CF31-48DC-8301-68DD37B60FD3}"/>
            </a:ext>
          </a:extLst>
        </xdr:cNvPr>
        <xdr:cNvSpPr txBox="1"/>
      </xdr:nvSpPr>
      <xdr:spPr>
        <a:xfrm>
          <a:off x="18356795" y="60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xmlns="" id="{C818EDD1-2B62-45D2-9B08-1D7104B0F8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xmlns="" id="{CDFF57B3-0803-4565-B584-75BF769327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xmlns="" id="{685021C5-22F6-4515-B7E9-9325FCF7F2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xmlns="" id="{DA17D967-451A-4D47-9467-D80850C782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xmlns="" id="{8FC82734-0E11-4ABE-96F6-F23A95CDB3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xmlns="" id="{BAD2676E-2714-4017-9477-49D3154475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xmlns="" id="{4FC394A0-AD65-4C62-B87B-745CB101F1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xmlns="" id="{3EFCEDD1-BCE5-40B6-AB33-E9F8179FCB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xmlns="" id="{FB093467-F278-4927-AD04-7FCE2530A1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xmlns="" id="{F421AA87-CBE8-44E3-B4DB-C21248725A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xmlns="" id="{4469D968-1814-4CC1-BB37-3E1E1E600E5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a:extLst>
            <a:ext uri="{FF2B5EF4-FFF2-40B4-BE49-F238E27FC236}">
              <a16:creationId xmlns:a16="http://schemas.microsoft.com/office/drawing/2014/main" xmlns="" id="{626F7014-5F9C-4C88-A6D4-A0F12422BE4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a:extLst>
            <a:ext uri="{FF2B5EF4-FFF2-40B4-BE49-F238E27FC236}">
              <a16:creationId xmlns:a16="http://schemas.microsoft.com/office/drawing/2014/main" xmlns="" id="{6CFA11A0-6937-448E-9799-CC1263F8EF5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a:extLst>
            <a:ext uri="{FF2B5EF4-FFF2-40B4-BE49-F238E27FC236}">
              <a16:creationId xmlns:a16="http://schemas.microsoft.com/office/drawing/2014/main" xmlns="" id="{D8B08C68-F591-4B18-A9EB-1FC20425AD7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a:extLst>
            <a:ext uri="{FF2B5EF4-FFF2-40B4-BE49-F238E27FC236}">
              <a16:creationId xmlns:a16="http://schemas.microsoft.com/office/drawing/2014/main" xmlns="" id="{1B6F0EE5-9EBA-4468-ACD0-DE348180DE9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a:extLst>
            <a:ext uri="{FF2B5EF4-FFF2-40B4-BE49-F238E27FC236}">
              <a16:creationId xmlns:a16="http://schemas.microsoft.com/office/drawing/2014/main" xmlns="" id="{A60BD631-471D-462E-807D-C53D1F7B23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a:extLst>
            <a:ext uri="{FF2B5EF4-FFF2-40B4-BE49-F238E27FC236}">
              <a16:creationId xmlns:a16="http://schemas.microsoft.com/office/drawing/2014/main" xmlns="" id="{40706064-EF84-4DA2-A64E-00FEE63672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a:extLst>
            <a:ext uri="{FF2B5EF4-FFF2-40B4-BE49-F238E27FC236}">
              <a16:creationId xmlns:a16="http://schemas.microsoft.com/office/drawing/2014/main" xmlns="" id="{465DC440-E906-4EA4-9A16-8488561524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a:extLst>
            <a:ext uri="{FF2B5EF4-FFF2-40B4-BE49-F238E27FC236}">
              <a16:creationId xmlns:a16="http://schemas.microsoft.com/office/drawing/2014/main" xmlns="" id="{60357C00-6293-4675-96F6-411EF429B7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a:extLst>
            <a:ext uri="{FF2B5EF4-FFF2-40B4-BE49-F238E27FC236}">
              <a16:creationId xmlns:a16="http://schemas.microsoft.com/office/drawing/2014/main" xmlns="" id="{CAB73C4A-58E0-43D1-AB35-749E232DEE0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a:extLst>
            <a:ext uri="{FF2B5EF4-FFF2-40B4-BE49-F238E27FC236}">
              <a16:creationId xmlns:a16="http://schemas.microsoft.com/office/drawing/2014/main" xmlns="" id="{E7203E9D-AEAC-40AB-A76F-597192DE056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a:extLst>
            <a:ext uri="{FF2B5EF4-FFF2-40B4-BE49-F238E27FC236}">
              <a16:creationId xmlns:a16="http://schemas.microsoft.com/office/drawing/2014/main" xmlns="" id="{65983200-0323-4642-860B-D3C734743D6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a:extLst>
            <a:ext uri="{FF2B5EF4-FFF2-40B4-BE49-F238E27FC236}">
              <a16:creationId xmlns:a16="http://schemas.microsoft.com/office/drawing/2014/main" xmlns="" id="{9A1C8194-9693-4172-B412-7641D22C359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xmlns="" id="{66C1E0E4-3518-466E-9A12-F082AB3484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xmlns="" id="{4DB44DB3-B596-48B7-8B6E-0AE417A31F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5" name="直線コネクタ 524">
          <a:extLst>
            <a:ext uri="{FF2B5EF4-FFF2-40B4-BE49-F238E27FC236}">
              <a16:creationId xmlns:a16="http://schemas.microsoft.com/office/drawing/2014/main" xmlns="" id="{9D890543-FF8F-4736-9705-82EA175541D7}"/>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6" name="【保健センター・保健所】&#10;有形固定資産減価償却率最小値テキスト">
          <a:extLst>
            <a:ext uri="{FF2B5EF4-FFF2-40B4-BE49-F238E27FC236}">
              <a16:creationId xmlns:a16="http://schemas.microsoft.com/office/drawing/2014/main" xmlns="" id="{63E4E065-ADF5-4750-9052-8E4B4E9607AD}"/>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7" name="直線コネクタ 526">
          <a:extLst>
            <a:ext uri="{FF2B5EF4-FFF2-40B4-BE49-F238E27FC236}">
              <a16:creationId xmlns:a16="http://schemas.microsoft.com/office/drawing/2014/main" xmlns="" id="{F36A87FA-B18C-4133-B750-6BA15A87FD39}"/>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8" name="【保健センター・保健所】&#10;有形固定資産減価償却率最大値テキスト">
          <a:extLst>
            <a:ext uri="{FF2B5EF4-FFF2-40B4-BE49-F238E27FC236}">
              <a16:creationId xmlns:a16="http://schemas.microsoft.com/office/drawing/2014/main" xmlns="" id="{A4AE4CB9-2DED-42FA-AAB7-CF17C778F53D}"/>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a:extLst>
            <a:ext uri="{FF2B5EF4-FFF2-40B4-BE49-F238E27FC236}">
              <a16:creationId xmlns:a16="http://schemas.microsoft.com/office/drawing/2014/main" xmlns="" id="{18087C05-2D7C-4634-92B0-34FBF3FF0B8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xmlns="" id="{0BAC3D2C-4D1D-471C-B2FD-73E9BAE3277B}"/>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1" name="フローチャート: 判断 530">
          <a:extLst>
            <a:ext uri="{FF2B5EF4-FFF2-40B4-BE49-F238E27FC236}">
              <a16:creationId xmlns:a16="http://schemas.microsoft.com/office/drawing/2014/main" xmlns="" id="{E3E67502-2F69-4758-8156-8C123AE2AC9B}"/>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2" name="フローチャート: 判断 531">
          <a:extLst>
            <a:ext uri="{FF2B5EF4-FFF2-40B4-BE49-F238E27FC236}">
              <a16:creationId xmlns:a16="http://schemas.microsoft.com/office/drawing/2014/main" xmlns="" id="{341328DB-9EE9-44BD-BCE0-921A0F585A2A}"/>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3" name="フローチャート: 判断 532">
          <a:extLst>
            <a:ext uri="{FF2B5EF4-FFF2-40B4-BE49-F238E27FC236}">
              <a16:creationId xmlns:a16="http://schemas.microsoft.com/office/drawing/2014/main" xmlns="" id="{9E0F8CC5-558C-44F1-8F69-ED48E87CD8DB}"/>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4" name="フローチャート: 判断 533">
          <a:extLst>
            <a:ext uri="{FF2B5EF4-FFF2-40B4-BE49-F238E27FC236}">
              <a16:creationId xmlns:a16="http://schemas.microsoft.com/office/drawing/2014/main" xmlns="" id="{F9E524FD-8D54-4A01-9759-3A9F1D9DC954}"/>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5" name="フローチャート: 判断 534">
          <a:extLst>
            <a:ext uri="{FF2B5EF4-FFF2-40B4-BE49-F238E27FC236}">
              <a16:creationId xmlns:a16="http://schemas.microsoft.com/office/drawing/2014/main" xmlns="" id="{ADFD12A4-1932-4A44-BDEC-446700B1B549}"/>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FE4812FF-08EA-4FE3-AA3B-3CF6AC38C4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FC5C7DA0-5AAE-4A32-A019-7C99536CAC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78ADE7D6-FBFA-4E1F-A062-2E35382A1C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34BF9C58-ED10-40C5-B111-1F4509AB4A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30E3F142-A6AF-4707-A856-CE4CB20BB1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71665</xdr:rowOff>
    </xdr:from>
    <xdr:to>
      <xdr:col>67</xdr:col>
      <xdr:colOff>101600</xdr:colOff>
      <xdr:row>59</xdr:row>
      <xdr:rowOff>1815</xdr:rowOff>
    </xdr:to>
    <xdr:sp macro="" textlink="">
      <xdr:nvSpPr>
        <xdr:cNvPr id="541" name="楕円 540">
          <a:extLst>
            <a:ext uri="{FF2B5EF4-FFF2-40B4-BE49-F238E27FC236}">
              <a16:creationId xmlns:a16="http://schemas.microsoft.com/office/drawing/2014/main" xmlns="" id="{DD9CB1AF-771E-4FF4-BEEF-5E3191CBA177}"/>
            </a:ext>
          </a:extLst>
        </xdr:cNvPr>
        <xdr:cNvSpPr/>
      </xdr:nvSpPr>
      <xdr:spPr>
        <a:xfrm>
          <a:off x="12763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33037</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xmlns="" id="{D05A9CA2-B3B1-40D2-9720-6D2244EEEBC8}"/>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xmlns="" id="{B887169B-76C2-4C13-B194-D59E229F0089}"/>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4" name="n_3aveValue【保健センター・保健所】&#10;有形固定資産減価償却率">
          <a:extLst>
            <a:ext uri="{FF2B5EF4-FFF2-40B4-BE49-F238E27FC236}">
              <a16:creationId xmlns:a16="http://schemas.microsoft.com/office/drawing/2014/main" xmlns="" id="{221AB061-77BC-4B4D-80AB-DF3A66283485}"/>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45" name="n_4aveValue【保健センター・保健所】&#10;有形固定資産減価償却率">
          <a:extLst>
            <a:ext uri="{FF2B5EF4-FFF2-40B4-BE49-F238E27FC236}">
              <a16:creationId xmlns:a16="http://schemas.microsoft.com/office/drawing/2014/main" xmlns="" id="{8BBD5569-00BE-4774-9219-53806484D53E}"/>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18342</xdr:rowOff>
    </xdr:from>
    <xdr:ext cx="405111" cy="259045"/>
    <xdr:sp macro="" textlink="">
      <xdr:nvSpPr>
        <xdr:cNvPr id="546" name="n_4mainValue【保健センター・保健所】&#10;有形固定資産減価償却率">
          <a:extLst>
            <a:ext uri="{FF2B5EF4-FFF2-40B4-BE49-F238E27FC236}">
              <a16:creationId xmlns:a16="http://schemas.microsoft.com/office/drawing/2014/main" xmlns="" id="{95B8094B-A222-4CEC-A2DF-1D89F8F87EC1}"/>
            </a:ext>
          </a:extLst>
        </xdr:cNvPr>
        <xdr:cNvSpPr txBox="1"/>
      </xdr:nvSpPr>
      <xdr:spPr>
        <a:xfrm>
          <a:off x="12611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xmlns="" id="{0F84A588-7C6C-4C9C-AE96-E5F11F2226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xmlns="" id="{30F3C489-5928-4F43-9F5A-410A46AD16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xmlns="" id="{3EA1BC48-DB7C-4B18-A5E1-97C18B8181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xmlns="" id="{381B61F5-0E26-4E0E-A994-6E5D43D2A9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xmlns="" id="{D17CF777-B06C-4E68-9C3B-0978FCED18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xmlns="" id="{79C219C8-0F28-4FA6-B0BD-DC5ECB53B8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xmlns="" id="{9EB8AEFF-6CE3-4144-837D-EEF7074316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xmlns="" id="{A804648A-555F-4EBA-81AC-9C4390C520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xmlns="" id="{45CA2710-3738-4D76-A40E-F91271ADC8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xmlns="" id="{59A6E54E-0834-4DA0-A4B4-D69D5C71C2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a:extLst>
            <a:ext uri="{FF2B5EF4-FFF2-40B4-BE49-F238E27FC236}">
              <a16:creationId xmlns:a16="http://schemas.microsoft.com/office/drawing/2014/main" xmlns="" id="{A968BC9D-C1A9-48F0-B260-E50B7A659CE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a:extLst>
            <a:ext uri="{FF2B5EF4-FFF2-40B4-BE49-F238E27FC236}">
              <a16:creationId xmlns:a16="http://schemas.microsoft.com/office/drawing/2014/main" xmlns="" id="{5C633443-C057-4248-8295-AC011DB964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a:extLst>
            <a:ext uri="{FF2B5EF4-FFF2-40B4-BE49-F238E27FC236}">
              <a16:creationId xmlns:a16="http://schemas.microsoft.com/office/drawing/2014/main" xmlns="" id="{ECE9BF76-5C99-4EDE-AA60-ECAAAA383B7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a:extLst>
            <a:ext uri="{FF2B5EF4-FFF2-40B4-BE49-F238E27FC236}">
              <a16:creationId xmlns:a16="http://schemas.microsoft.com/office/drawing/2014/main" xmlns="" id="{09F72525-1375-4F25-9F2D-EA3C48F32B4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a:extLst>
            <a:ext uri="{FF2B5EF4-FFF2-40B4-BE49-F238E27FC236}">
              <a16:creationId xmlns:a16="http://schemas.microsoft.com/office/drawing/2014/main" xmlns="" id="{24D51A0D-E211-448D-BC36-C6D54F2CA30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a:extLst>
            <a:ext uri="{FF2B5EF4-FFF2-40B4-BE49-F238E27FC236}">
              <a16:creationId xmlns:a16="http://schemas.microsoft.com/office/drawing/2014/main" xmlns="" id="{63835595-93D4-4A9B-B5CE-5C583ACCF13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a:extLst>
            <a:ext uri="{FF2B5EF4-FFF2-40B4-BE49-F238E27FC236}">
              <a16:creationId xmlns:a16="http://schemas.microsoft.com/office/drawing/2014/main" xmlns="" id="{5389A84C-B675-41FE-8BFC-26B8DA77F31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a:extLst>
            <a:ext uri="{FF2B5EF4-FFF2-40B4-BE49-F238E27FC236}">
              <a16:creationId xmlns:a16="http://schemas.microsoft.com/office/drawing/2014/main" xmlns="" id="{995612BD-5A8D-4B32-93BB-6CD948D33FC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a:extLst>
            <a:ext uri="{FF2B5EF4-FFF2-40B4-BE49-F238E27FC236}">
              <a16:creationId xmlns:a16="http://schemas.microsoft.com/office/drawing/2014/main" xmlns="" id="{23E68AD5-F4F4-416D-A268-D10C1CDE3E2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a:extLst>
            <a:ext uri="{FF2B5EF4-FFF2-40B4-BE49-F238E27FC236}">
              <a16:creationId xmlns:a16="http://schemas.microsoft.com/office/drawing/2014/main" xmlns="" id="{59B3A19E-E2A6-4D65-BCFF-7993F135E89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a:extLst>
            <a:ext uri="{FF2B5EF4-FFF2-40B4-BE49-F238E27FC236}">
              <a16:creationId xmlns:a16="http://schemas.microsoft.com/office/drawing/2014/main" xmlns="" id="{E4220720-3FC1-45B0-BC72-9E3CB1507BF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8" name="テキスト ボックス 567">
          <a:extLst>
            <a:ext uri="{FF2B5EF4-FFF2-40B4-BE49-F238E27FC236}">
              <a16:creationId xmlns:a16="http://schemas.microsoft.com/office/drawing/2014/main" xmlns="" id="{F79C5E79-A43A-4A06-B2D3-D8BE3E45EFE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xmlns="" id="{A9F11A6C-9E4E-4E29-B744-1B10BC6444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xmlns="" id="{E502ED2E-DCEA-458E-9117-DC71A40B7A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xmlns="" id="{F8FC1D73-294E-4C2D-9295-64C35773CF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72" name="直線コネクタ 571">
          <a:extLst>
            <a:ext uri="{FF2B5EF4-FFF2-40B4-BE49-F238E27FC236}">
              <a16:creationId xmlns:a16="http://schemas.microsoft.com/office/drawing/2014/main" xmlns="" id="{D0226883-E079-48C9-9C73-138D97A877D5}"/>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xmlns="" id="{111B4F47-4765-4015-A864-D7577CB2964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4" name="直線コネクタ 573">
          <a:extLst>
            <a:ext uri="{FF2B5EF4-FFF2-40B4-BE49-F238E27FC236}">
              <a16:creationId xmlns:a16="http://schemas.microsoft.com/office/drawing/2014/main" xmlns="" id="{D514FF28-3263-4DEB-BA6F-8665550A935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xmlns="" id="{692D89F0-B81D-4FD1-9B81-8A9FB0037F77}"/>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76" name="直線コネクタ 575">
          <a:extLst>
            <a:ext uri="{FF2B5EF4-FFF2-40B4-BE49-F238E27FC236}">
              <a16:creationId xmlns:a16="http://schemas.microsoft.com/office/drawing/2014/main" xmlns="" id="{D7AB5EDB-0C2B-480C-B834-964107752451}"/>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xmlns="" id="{3F79B812-734F-46D4-ADDA-0B24B0C06C25}"/>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78" name="フローチャート: 判断 577">
          <a:extLst>
            <a:ext uri="{FF2B5EF4-FFF2-40B4-BE49-F238E27FC236}">
              <a16:creationId xmlns:a16="http://schemas.microsoft.com/office/drawing/2014/main" xmlns="" id="{3D68D77B-62BB-4D29-B983-3C5D7828DED8}"/>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79" name="フローチャート: 判断 578">
          <a:extLst>
            <a:ext uri="{FF2B5EF4-FFF2-40B4-BE49-F238E27FC236}">
              <a16:creationId xmlns:a16="http://schemas.microsoft.com/office/drawing/2014/main" xmlns="" id="{DD631134-E9A0-41C1-A046-02F6FDFBBFE9}"/>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80" name="フローチャート: 判断 579">
          <a:extLst>
            <a:ext uri="{FF2B5EF4-FFF2-40B4-BE49-F238E27FC236}">
              <a16:creationId xmlns:a16="http://schemas.microsoft.com/office/drawing/2014/main" xmlns="" id="{F0A018F6-7ACD-4C3F-8B54-455C7BF71E5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81" name="フローチャート: 判断 580">
          <a:extLst>
            <a:ext uri="{FF2B5EF4-FFF2-40B4-BE49-F238E27FC236}">
              <a16:creationId xmlns:a16="http://schemas.microsoft.com/office/drawing/2014/main" xmlns="" id="{2FDAB115-416B-42B7-BC68-8D43D89E0827}"/>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82" name="フローチャート: 判断 581">
          <a:extLst>
            <a:ext uri="{FF2B5EF4-FFF2-40B4-BE49-F238E27FC236}">
              <a16:creationId xmlns:a16="http://schemas.microsoft.com/office/drawing/2014/main" xmlns="" id="{6B93CAB4-6D1A-45C7-99EA-615FB1073C1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xmlns="" id="{49EE6414-0EC7-4F8B-BB45-F2D22B64B9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54042BD3-DEC4-4511-8DDE-2CCC4C79A3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6383BC8B-EC7D-4B65-850D-3ECEFBCE74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5CF32540-719C-4DCD-A580-EB86363B14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DA8C79FB-BA1D-4F1F-91FB-54CC5278D0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161472</xdr:rowOff>
    </xdr:from>
    <xdr:to>
      <xdr:col>98</xdr:col>
      <xdr:colOff>38100</xdr:colOff>
      <xdr:row>61</xdr:row>
      <xdr:rowOff>91622</xdr:rowOff>
    </xdr:to>
    <xdr:sp macro="" textlink="">
      <xdr:nvSpPr>
        <xdr:cNvPr id="588" name="楕円 587">
          <a:extLst>
            <a:ext uri="{FF2B5EF4-FFF2-40B4-BE49-F238E27FC236}">
              <a16:creationId xmlns:a16="http://schemas.microsoft.com/office/drawing/2014/main" xmlns="" id="{A268337C-2D65-4C1D-B4DE-129AF80BF8FC}"/>
            </a:ext>
          </a:extLst>
        </xdr:cNvPr>
        <xdr:cNvSpPr/>
      </xdr:nvSpPr>
      <xdr:spPr>
        <a:xfrm>
          <a:off x="18605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166931</xdr:rowOff>
    </xdr:from>
    <xdr:ext cx="469744" cy="259045"/>
    <xdr:sp macro="" textlink="">
      <xdr:nvSpPr>
        <xdr:cNvPr id="589" name="n_1aveValue【保健センター・保健所】&#10;一人当たり面積">
          <a:extLst>
            <a:ext uri="{FF2B5EF4-FFF2-40B4-BE49-F238E27FC236}">
              <a16:creationId xmlns:a16="http://schemas.microsoft.com/office/drawing/2014/main" xmlns="" id="{B34DF0F5-4F15-4CE2-84ED-E3AE62C46438}"/>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90" name="n_2aveValue【保健センター・保健所】&#10;一人当たり面積">
          <a:extLst>
            <a:ext uri="{FF2B5EF4-FFF2-40B4-BE49-F238E27FC236}">
              <a16:creationId xmlns:a16="http://schemas.microsoft.com/office/drawing/2014/main" xmlns="" id="{C93EF296-416F-4683-90D9-84D5C35B8A2C}"/>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91" name="n_3aveValue【保健センター・保健所】&#10;一人当たり面積">
          <a:extLst>
            <a:ext uri="{FF2B5EF4-FFF2-40B4-BE49-F238E27FC236}">
              <a16:creationId xmlns:a16="http://schemas.microsoft.com/office/drawing/2014/main" xmlns="" id="{F8D8DC1D-BE8A-4346-869E-006733CD892D}"/>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592" name="n_4aveValue【保健センター・保健所】&#10;一人当たり面積">
          <a:extLst>
            <a:ext uri="{FF2B5EF4-FFF2-40B4-BE49-F238E27FC236}">
              <a16:creationId xmlns:a16="http://schemas.microsoft.com/office/drawing/2014/main" xmlns="" id="{3BF517A3-5850-4A31-BD4C-18147BAA2AD1}"/>
            </a:ext>
          </a:extLst>
        </xdr:cNvPr>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108149</xdr:rowOff>
    </xdr:from>
    <xdr:ext cx="469744" cy="259045"/>
    <xdr:sp macro="" textlink="">
      <xdr:nvSpPr>
        <xdr:cNvPr id="593" name="n_4mainValue【保健センター・保健所】&#10;一人当たり面積">
          <a:extLst>
            <a:ext uri="{FF2B5EF4-FFF2-40B4-BE49-F238E27FC236}">
              <a16:creationId xmlns:a16="http://schemas.microsoft.com/office/drawing/2014/main" xmlns="" id="{F457B4A1-5371-44AD-9B62-D260DEFD4624}"/>
            </a:ext>
          </a:extLst>
        </xdr:cNvPr>
        <xdr:cNvSpPr txBox="1"/>
      </xdr:nvSpPr>
      <xdr:spPr>
        <a:xfrm>
          <a:off x="18421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xmlns="" id="{5C5AA405-BB72-4886-BBAF-EEA0959B76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xmlns="" id="{B9A7C442-20DA-4B9A-8202-B496990CEA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xmlns="" id="{2CA2DF0C-D6E2-42B9-97A2-42FD1D5EE8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xmlns="" id="{0526EFF5-310C-438A-A797-3A7E7B941B2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xmlns="" id="{F71AFC6D-046A-4138-A9B3-5760964F9F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xmlns="" id="{1A455919-4AE7-444E-A361-4F6259ED6B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xmlns="" id="{A67253C5-F6BE-4709-B93E-8353B02D10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xmlns="" id="{6B034A22-261B-4F9D-BC18-87D701C3E1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xmlns="" id="{0427EA1B-3663-48D7-8B51-512A10F0BD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xmlns="" id="{71961CCD-F34E-4F12-B8ED-243A77314B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xmlns="" id="{32E9FF9C-CAF7-46B9-AD4A-E60DCC6B8E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xmlns="" id="{C63B8811-89F1-4043-AF82-10D29859CBD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xmlns="" id="{C64DBF0C-9A78-471B-AF32-D1EB37057CA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xmlns="" id="{C44DB16F-05A2-4C2E-ADEB-7B16B49722D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xmlns="" id="{F0D1C68E-D4B7-4130-8C75-C97DF26ADD6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xmlns="" id="{0DA80EC0-7E25-4E65-8D9C-20DCE9CE093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xmlns="" id="{C04102FE-5798-4605-B549-62415D9548C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xmlns="" id="{067D903C-B279-4B3C-B77E-C18FAD75FBB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xmlns="" id="{3FA9E095-8C4E-4B45-B974-45F365F5DA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xmlns="" id="{F31B7BA9-1920-4F17-820B-B49FDE77EA7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xmlns="" id="{480AE45A-0A21-47D3-B8D6-4E6AEB1097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xmlns="" id="{BF373697-F4BA-493A-A76F-FE87D37065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xmlns="" id="{7DFAE08C-C744-411D-A929-E4EAED85A8E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xmlns="" id="{C7B56BE3-723E-4DFB-80FB-BE50E581A0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xmlns="" id="{A87CB38C-BDAA-4CCC-8A4B-8ABDC0D0DC4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xmlns="" id="{A828398B-64A9-460C-870E-5F35C53014B2}"/>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a:extLst>
            <a:ext uri="{FF2B5EF4-FFF2-40B4-BE49-F238E27FC236}">
              <a16:creationId xmlns:a16="http://schemas.microsoft.com/office/drawing/2014/main" xmlns="" id="{DBF97098-561E-4BAD-8A05-BFCC3568D24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xmlns="" id="{0882E3C4-B08E-4A38-B531-AC3B9321010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22" name="【消防施設】&#10;有形固定資産減価償却率最大値テキスト">
          <a:extLst>
            <a:ext uri="{FF2B5EF4-FFF2-40B4-BE49-F238E27FC236}">
              <a16:creationId xmlns:a16="http://schemas.microsoft.com/office/drawing/2014/main" xmlns="" id="{E037FC86-E82B-4479-92D7-F513D202C744}"/>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23" name="直線コネクタ 622">
          <a:extLst>
            <a:ext uri="{FF2B5EF4-FFF2-40B4-BE49-F238E27FC236}">
              <a16:creationId xmlns:a16="http://schemas.microsoft.com/office/drawing/2014/main" xmlns="" id="{0E4D55FD-571A-4326-B3E4-5D6E665A7D4D}"/>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4" name="【消防施設】&#10;有形固定資産減価償却率平均値テキスト">
          <a:extLst>
            <a:ext uri="{FF2B5EF4-FFF2-40B4-BE49-F238E27FC236}">
              <a16:creationId xmlns:a16="http://schemas.microsoft.com/office/drawing/2014/main" xmlns="" id="{A508DE5D-0475-4ACC-95F7-8CFECA8E482E}"/>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5" name="フローチャート: 判断 624">
          <a:extLst>
            <a:ext uri="{FF2B5EF4-FFF2-40B4-BE49-F238E27FC236}">
              <a16:creationId xmlns:a16="http://schemas.microsoft.com/office/drawing/2014/main" xmlns="" id="{8286C42C-80D6-4D02-8BB8-502CC7C4A53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6" name="フローチャート: 判断 625">
          <a:extLst>
            <a:ext uri="{FF2B5EF4-FFF2-40B4-BE49-F238E27FC236}">
              <a16:creationId xmlns:a16="http://schemas.microsoft.com/office/drawing/2014/main" xmlns="" id="{C81D4278-DC3D-4E5D-93BC-C286A11E3284}"/>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7" name="フローチャート: 判断 626">
          <a:extLst>
            <a:ext uri="{FF2B5EF4-FFF2-40B4-BE49-F238E27FC236}">
              <a16:creationId xmlns:a16="http://schemas.microsoft.com/office/drawing/2014/main" xmlns="" id="{75E5620A-CE09-4DD5-9551-E9AB5FB7D4F4}"/>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8" name="フローチャート: 判断 627">
          <a:extLst>
            <a:ext uri="{FF2B5EF4-FFF2-40B4-BE49-F238E27FC236}">
              <a16:creationId xmlns:a16="http://schemas.microsoft.com/office/drawing/2014/main" xmlns="" id="{E61A8663-9309-4CBE-8BC2-AD5F66396B33}"/>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9" name="フローチャート: 判断 628">
          <a:extLst>
            <a:ext uri="{FF2B5EF4-FFF2-40B4-BE49-F238E27FC236}">
              <a16:creationId xmlns:a16="http://schemas.microsoft.com/office/drawing/2014/main" xmlns="" id="{AC644B99-6C2E-4893-AEC8-2406804F20C7}"/>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90E663D8-ABF9-40AA-BEFD-4889FB1286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5B9DF2EA-1B7C-45A4-944E-03BB965CC0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4B03CCDD-90DA-4D47-A575-A1E45589042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3D58CDE0-A729-4F3A-B54C-77BA4192CA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8A1F7D3D-E20C-4B68-BFDC-5F055B707E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35" name="楕円 634">
          <a:extLst>
            <a:ext uri="{FF2B5EF4-FFF2-40B4-BE49-F238E27FC236}">
              <a16:creationId xmlns:a16="http://schemas.microsoft.com/office/drawing/2014/main" xmlns="" id="{89B01172-6F00-4EF4-AAEC-8718FD35AC17}"/>
            </a:ext>
          </a:extLst>
        </xdr:cNvPr>
        <xdr:cNvSpPr/>
      </xdr:nvSpPr>
      <xdr:spPr>
        <a:xfrm>
          <a:off x="16268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130646</xdr:rowOff>
    </xdr:from>
    <xdr:ext cx="405111" cy="259045"/>
    <xdr:sp macro="" textlink="">
      <xdr:nvSpPr>
        <xdr:cNvPr id="636" name="【消防施設】&#10;有形固定資産減価償却率該当値テキスト">
          <a:extLst>
            <a:ext uri="{FF2B5EF4-FFF2-40B4-BE49-F238E27FC236}">
              <a16:creationId xmlns:a16="http://schemas.microsoft.com/office/drawing/2014/main" xmlns="" id="{452A3F74-6A83-4B30-A486-342645842514}"/>
            </a:ext>
          </a:extLst>
        </xdr:cNvPr>
        <xdr:cNvSpPr txBox="1"/>
      </xdr:nvSpPr>
      <xdr:spPr>
        <a:xfrm>
          <a:off x="16357600"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637" name="楕円 636">
          <a:extLst>
            <a:ext uri="{FF2B5EF4-FFF2-40B4-BE49-F238E27FC236}">
              <a16:creationId xmlns:a16="http://schemas.microsoft.com/office/drawing/2014/main" xmlns="" id="{51B91AE2-3FB2-470C-BAF7-56EB566BDB75}"/>
            </a:ext>
          </a:extLst>
        </xdr:cNvPr>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31569</xdr:rowOff>
    </xdr:to>
    <xdr:cxnSp macro="">
      <xdr:nvCxnSpPr>
        <xdr:cNvPr id="638" name="直線コネクタ 637">
          <a:extLst>
            <a:ext uri="{FF2B5EF4-FFF2-40B4-BE49-F238E27FC236}">
              <a16:creationId xmlns:a16="http://schemas.microsoft.com/office/drawing/2014/main" xmlns="" id="{B4205C58-AD36-4D48-BA13-574CEC6229D9}"/>
            </a:ext>
          </a:extLst>
        </xdr:cNvPr>
        <xdr:cNvCxnSpPr/>
      </xdr:nvCxnSpPr>
      <xdr:spPr>
        <a:xfrm>
          <a:off x="15481300" y="142341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39" name="楕円 638">
          <a:extLst>
            <a:ext uri="{FF2B5EF4-FFF2-40B4-BE49-F238E27FC236}">
              <a16:creationId xmlns:a16="http://schemas.microsoft.com/office/drawing/2014/main" xmlns="" id="{51E5BD39-9CF7-4993-AE78-ECCF39DF14B1}"/>
            </a:ext>
          </a:extLst>
        </xdr:cNvPr>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83</xdr:row>
      <xdr:rowOff>3811</xdr:rowOff>
    </xdr:to>
    <xdr:cxnSp macro="">
      <xdr:nvCxnSpPr>
        <xdr:cNvPr id="640" name="直線コネクタ 639">
          <a:extLst>
            <a:ext uri="{FF2B5EF4-FFF2-40B4-BE49-F238E27FC236}">
              <a16:creationId xmlns:a16="http://schemas.microsoft.com/office/drawing/2014/main" xmlns="" id="{7E265C1D-09D8-4F94-8B19-1BA48F843357}"/>
            </a:ext>
          </a:extLst>
        </xdr:cNvPr>
        <xdr:cNvCxnSpPr/>
      </xdr:nvCxnSpPr>
      <xdr:spPr>
        <a:xfrm>
          <a:off x="14592300" y="1420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85271</xdr:rowOff>
    </xdr:from>
    <xdr:to>
      <xdr:col>72</xdr:col>
      <xdr:colOff>38100</xdr:colOff>
      <xdr:row>83</xdr:row>
      <xdr:rowOff>15421</xdr:rowOff>
    </xdr:to>
    <xdr:sp macro="" textlink="">
      <xdr:nvSpPr>
        <xdr:cNvPr id="641" name="楕円 640">
          <a:extLst>
            <a:ext uri="{FF2B5EF4-FFF2-40B4-BE49-F238E27FC236}">
              <a16:creationId xmlns:a16="http://schemas.microsoft.com/office/drawing/2014/main" xmlns="" id="{55CC7944-6669-4B60-AEB7-BF45FDBE1A5D}"/>
            </a:ext>
          </a:extLst>
        </xdr:cNvPr>
        <xdr:cNvSpPr/>
      </xdr:nvSpPr>
      <xdr:spPr>
        <a:xfrm>
          <a:off x="1365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136071</xdr:rowOff>
    </xdr:from>
    <xdr:to>
      <xdr:col>76</xdr:col>
      <xdr:colOff>114300</xdr:colOff>
      <xdr:row>82</xdr:row>
      <xdr:rowOff>142602</xdr:rowOff>
    </xdr:to>
    <xdr:cxnSp macro="">
      <xdr:nvCxnSpPr>
        <xdr:cNvPr id="642" name="直線コネクタ 641">
          <a:extLst>
            <a:ext uri="{FF2B5EF4-FFF2-40B4-BE49-F238E27FC236}">
              <a16:creationId xmlns:a16="http://schemas.microsoft.com/office/drawing/2014/main" xmlns="" id="{A589409E-70A8-425A-BE2F-619C55902776}"/>
            </a:ext>
          </a:extLst>
        </xdr:cNvPr>
        <xdr:cNvCxnSpPr/>
      </xdr:nvCxnSpPr>
      <xdr:spPr>
        <a:xfrm>
          <a:off x="13703300" y="141949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3" name="n_1aveValue【消防施設】&#10;有形固定資産減価償却率">
          <a:extLst>
            <a:ext uri="{FF2B5EF4-FFF2-40B4-BE49-F238E27FC236}">
              <a16:creationId xmlns:a16="http://schemas.microsoft.com/office/drawing/2014/main" xmlns="" id="{2631C5BB-C703-4CDF-9937-9C7204CF267B}"/>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44" name="n_2aveValue【消防施設】&#10;有形固定資産減価償却率">
          <a:extLst>
            <a:ext uri="{FF2B5EF4-FFF2-40B4-BE49-F238E27FC236}">
              <a16:creationId xmlns:a16="http://schemas.microsoft.com/office/drawing/2014/main" xmlns="" id="{D6FBAFE4-A17D-4B14-AAF8-0E740A85705D}"/>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5" name="n_3aveValue【消防施設】&#10;有形固定資産減価償却率">
          <a:extLst>
            <a:ext uri="{FF2B5EF4-FFF2-40B4-BE49-F238E27FC236}">
              <a16:creationId xmlns:a16="http://schemas.microsoft.com/office/drawing/2014/main" xmlns="" id="{F78C48AE-F25C-49DE-BA5D-B4A0C331CA59}"/>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6" name="n_4aveValue【消防施設】&#10;有形固定資産減価償却率">
          <a:extLst>
            <a:ext uri="{FF2B5EF4-FFF2-40B4-BE49-F238E27FC236}">
              <a16:creationId xmlns:a16="http://schemas.microsoft.com/office/drawing/2014/main" xmlns="" id="{58CF0451-41F8-42A2-8E9B-D43F8F774398}"/>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647" name="n_1mainValue【消防施設】&#10;有形固定資産減価償却率">
          <a:extLst>
            <a:ext uri="{FF2B5EF4-FFF2-40B4-BE49-F238E27FC236}">
              <a16:creationId xmlns:a16="http://schemas.microsoft.com/office/drawing/2014/main" xmlns="" id="{D8DB5E93-E072-4CD6-9B0C-452F52CCEFE6}"/>
            </a:ext>
          </a:extLst>
        </xdr:cNvPr>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48" name="n_2mainValue【消防施設】&#10;有形固定資産減価償却率">
          <a:extLst>
            <a:ext uri="{FF2B5EF4-FFF2-40B4-BE49-F238E27FC236}">
              <a16:creationId xmlns:a16="http://schemas.microsoft.com/office/drawing/2014/main" xmlns="" id="{DB49ED52-DC42-473C-970F-BFBC45B69AE9}"/>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6548</xdr:rowOff>
    </xdr:from>
    <xdr:ext cx="405111" cy="259045"/>
    <xdr:sp macro="" textlink="">
      <xdr:nvSpPr>
        <xdr:cNvPr id="649" name="n_3mainValue【消防施設】&#10;有形固定資産減価償却率">
          <a:extLst>
            <a:ext uri="{FF2B5EF4-FFF2-40B4-BE49-F238E27FC236}">
              <a16:creationId xmlns:a16="http://schemas.microsoft.com/office/drawing/2014/main" xmlns="" id="{B44962ED-679F-4AD8-8976-BBE531CF5262}"/>
            </a:ext>
          </a:extLst>
        </xdr:cNvPr>
        <xdr:cNvSpPr txBox="1"/>
      </xdr:nvSpPr>
      <xdr:spPr>
        <a:xfrm>
          <a:off x="13500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xmlns="" id="{1543EC86-9171-47B6-9374-D061C25ECE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xmlns="" id="{EACE2C67-F785-4EED-8469-2285858FDB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xmlns="" id="{EDB6EAEA-E37D-49F6-BB39-F327D36C39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xmlns="" id="{22AA856B-57DA-4A64-BD17-98BBF57FB7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xmlns="" id="{73FA9E9C-0772-4601-A79F-082EF5E81B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xmlns="" id="{3C8B9069-4DF4-42A6-84BD-3F7329443B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xmlns="" id="{2F48DC1A-D6AB-4B70-A01B-791B038C6B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xmlns="" id="{75C4150E-AFC1-46CE-B217-9B7098FAA1E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xmlns="" id="{4257D96D-189C-4197-80C4-22CF978BE5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xmlns="" id="{2605B950-8524-45B2-8382-51BB86761F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xmlns="" id="{C3D4D576-CD42-459F-BE0F-05CFCB89CF3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xmlns="" id="{5F0759AB-B547-4E94-800F-C27EBF63E48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xmlns="" id="{E46FE2BE-70CA-48BA-A4AD-BCD7DD953ED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xmlns="" id="{E8EEA20D-DC49-491A-9EB0-72E1F1A7754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xmlns="" id="{DE4E6796-3497-4305-A5BE-A912417FAD6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xmlns="" id="{C9EF5326-D6DB-48FF-9A3C-4FB44595984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xmlns="" id="{7C2C9C97-D7B0-40A2-A2F0-2999806BD58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xmlns="" id="{D7D7F516-F416-4D68-9D36-FB41EA65617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xmlns="" id="{84844AF2-51FA-461B-93EF-B1A6D8032B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xmlns="" id="{E05A1D76-0FE5-44DD-B4F2-F33EA0FE63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xmlns="" id="{4043D16A-0497-4748-838A-001EB240EE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71" name="直線コネクタ 670">
          <a:extLst>
            <a:ext uri="{FF2B5EF4-FFF2-40B4-BE49-F238E27FC236}">
              <a16:creationId xmlns:a16="http://schemas.microsoft.com/office/drawing/2014/main" xmlns="" id="{B65D9CF4-1053-4D7B-86A0-8F7549D66D6C}"/>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2" name="【消防施設】&#10;一人当たり面積最小値テキスト">
          <a:extLst>
            <a:ext uri="{FF2B5EF4-FFF2-40B4-BE49-F238E27FC236}">
              <a16:creationId xmlns:a16="http://schemas.microsoft.com/office/drawing/2014/main" xmlns="" id="{0F60C891-C6A0-4267-90D9-DA696A4C5747}"/>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3" name="直線コネクタ 672">
          <a:extLst>
            <a:ext uri="{FF2B5EF4-FFF2-40B4-BE49-F238E27FC236}">
              <a16:creationId xmlns:a16="http://schemas.microsoft.com/office/drawing/2014/main" xmlns="" id="{0E318384-4FE0-453D-B946-C6D484209E8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74" name="【消防施設】&#10;一人当たり面積最大値テキスト">
          <a:extLst>
            <a:ext uri="{FF2B5EF4-FFF2-40B4-BE49-F238E27FC236}">
              <a16:creationId xmlns:a16="http://schemas.microsoft.com/office/drawing/2014/main" xmlns="" id="{4F6A76CE-AF96-4C0D-90BD-45C202956B2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5" name="直線コネクタ 674">
          <a:extLst>
            <a:ext uri="{FF2B5EF4-FFF2-40B4-BE49-F238E27FC236}">
              <a16:creationId xmlns:a16="http://schemas.microsoft.com/office/drawing/2014/main" xmlns="" id="{862E4C51-A491-4CDB-93A7-795F4BC0AE59}"/>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76" name="【消防施設】&#10;一人当たり面積平均値テキスト">
          <a:extLst>
            <a:ext uri="{FF2B5EF4-FFF2-40B4-BE49-F238E27FC236}">
              <a16:creationId xmlns:a16="http://schemas.microsoft.com/office/drawing/2014/main" xmlns="" id="{129A43DD-C501-4D90-84FB-BE7839A3E958}"/>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7" name="フローチャート: 判断 676">
          <a:extLst>
            <a:ext uri="{FF2B5EF4-FFF2-40B4-BE49-F238E27FC236}">
              <a16:creationId xmlns:a16="http://schemas.microsoft.com/office/drawing/2014/main" xmlns="" id="{5626F46C-A4AB-46BC-B75A-019FEF040767}"/>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8" name="フローチャート: 判断 677">
          <a:extLst>
            <a:ext uri="{FF2B5EF4-FFF2-40B4-BE49-F238E27FC236}">
              <a16:creationId xmlns:a16="http://schemas.microsoft.com/office/drawing/2014/main" xmlns="" id="{183CA3CC-412D-4A56-8121-75723EFC027A}"/>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9" name="フローチャート: 判断 678">
          <a:extLst>
            <a:ext uri="{FF2B5EF4-FFF2-40B4-BE49-F238E27FC236}">
              <a16:creationId xmlns:a16="http://schemas.microsoft.com/office/drawing/2014/main" xmlns="" id="{420229C1-2622-4A51-8ADD-4CB4E25BA1FD}"/>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80" name="フローチャート: 判断 679">
          <a:extLst>
            <a:ext uri="{FF2B5EF4-FFF2-40B4-BE49-F238E27FC236}">
              <a16:creationId xmlns:a16="http://schemas.microsoft.com/office/drawing/2014/main" xmlns="" id="{B2820A7B-03C3-4A28-B033-8A7D9CC2F486}"/>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81" name="フローチャート: 判断 680">
          <a:extLst>
            <a:ext uri="{FF2B5EF4-FFF2-40B4-BE49-F238E27FC236}">
              <a16:creationId xmlns:a16="http://schemas.microsoft.com/office/drawing/2014/main" xmlns="" id="{334E9A9D-3E3F-4BC7-ACA6-69BED8F8844F}"/>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xmlns="" id="{FFC6F95E-B3BE-453C-BA10-36DD0CD2DE5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C0DE73ED-4157-4018-B283-87CDF77DF8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B933FD88-FAF0-4FAF-BEE7-47E0F1597C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7C0A5A11-8CED-489E-B0A4-EEF0FC6F6F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5DA2942E-E949-499E-86C7-EF368113FA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87" name="楕円 686">
          <a:extLst>
            <a:ext uri="{FF2B5EF4-FFF2-40B4-BE49-F238E27FC236}">
              <a16:creationId xmlns:a16="http://schemas.microsoft.com/office/drawing/2014/main" xmlns="" id="{431EA6B4-7FA9-43AE-A13C-FA61085EC5BE}"/>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688" name="【消防施設】&#10;一人当たり面積該当値テキスト">
          <a:extLst>
            <a:ext uri="{FF2B5EF4-FFF2-40B4-BE49-F238E27FC236}">
              <a16:creationId xmlns:a16="http://schemas.microsoft.com/office/drawing/2014/main" xmlns="" id="{88A98E4D-2EFF-401C-9BC9-476E39492A7B}"/>
            </a:ext>
          </a:extLst>
        </xdr:cNvPr>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689" name="楕円 688">
          <a:extLst>
            <a:ext uri="{FF2B5EF4-FFF2-40B4-BE49-F238E27FC236}">
              <a16:creationId xmlns:a16="http://schemas.microsoft.com/office/drawing/2014/main" xmlns="" id="{E4F8E146-B394-4392-9A9E-8EF70724A813}"/>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154687</xdr:rowOff>
    </xdr:to>
    <xdr:cxnSp macro="">
      <xdr:nvCxnSpPr>
        <xdr:cNvPr id="690" name="直線コネクタ 689">
          <a:extLst>
            <a:ext uri="{FF2B5EF4-FFF2-40B4-BE49-F238E27FC236}">
              <a16:creationId xmlns:a16="http://schemas.microsoft.com/office/drawing/2014/main" xmlns="" id="{A5206778-B597-4AA0-9DA1-945A0E222EA1}"/>
            </a:ext>
          </a:extLst>
        </xdr:cNvPr>
        <xdr:cNvCxnSpPr/>
      </xdr:nvCxnSpPr>
      <xdr:spPr>
        <a:xfrm>
          <a:off x="21323300" y="143621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691" name="楕円 690">
          <a:extLst>
            <a:ext uri="{FF2B5EF4-FFF2-40B4-BE49-F238E27FC236}">
              <a16:creationId xmlns:a16="http://schemas.microsoft.com/office/drawing/2014/main" xmlns="" id="{0BBB16C5-40B0-4D59-A30C-2473A138A56E}"/>
            </a:ext>
          </a:extLst>
        </xdr:cNvPr>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145542</xdr:rowOff>
    </xdr:to>
    <xdr:cxnSp macro="">
      <xdr:nvCxnSpPr>
        <xdr:cNvPr id="692" name="直線コネクタ 691">
          <a:extLst>
            <a:ext uri="{FF2B5EF4-FFF2-40B4-BE49-F238E27FC236}">
              <a16:creationId xmlns:a16="http://schemas.microsoft.com/office/drawing/2014/main" xmlns="" id="{8BE588C8-D6CB-4BB5-9244-20BD5BEA878B}"/>
            </a:ext>
          </a:extLst>
        </xdr:cNvPr>
        <xdr:cNvCxnSpPr/>
      </xdr:nvCxnSpPr>
      <xdr:spPr>
        <a:xfrm flipV="1">
          <a:off x="20434300" y="1436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693" name="楕円 692">
          <a:extLst>
            <a:ext uri="{FF2B5EF4-FFF2-40B4-BE49-F238E27FC236}">
              <a16:creationId xmlns:a16="http://schemas.microsoft.com/office/drawing/2014/main" xmlns="" id="{7CC39A1E-9C99-47A5-9F70-59EE3EC9AB4D}"/>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85</xdr:row>
      <xdr:rowOff>3811</xdr:rowOff>
    </xdr:to>
    <xdr:cxnSp macro="">
      <xdr:nvCxnSpPr>
        <xdr:cNvPr id="694" name="直線コネクタ 693">
          <a:extLst>
            <a:ext uri="{FF2B5EF4-FFF2-40B4-BE49-F238E27FC236}">
              <a16:creationId xmlns:a16="http://schemas.microsoft.com/office/drawing/2014/main" xmlns="" id="{99EC9072-94A9-4836-8D6F-865137FEDEBB}"/>
            </a:ext>
          </a:extLst>
        </xdr:cNvPr>
        <xdr:cNvCxnSpPr/>
      </xdr:nvCxnSpPr>
      <xdr:spPr>
        <a:xfrm flipV="1">
          <a:off x="19545300" y="143758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95" name="n_1aveValue【消防施設】&#10;一人当たり面積">
          <a:extLst>
            <a:ext uri="{FF2B5EF4-FFF2-40B4-BE49-F238E27FC236}">
              <a16:creationId xmlns:a16="http://schemas.microsoft.com/office/drawing/2014/main" xmlns="" id="{1A431162-7808-4BC3-B02D-C51558653A99}"/>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96" name="n_2aveValue【消防施設】&#10;一人当たり面積">
          <a:extLst>
            <a:ext uri="{FF2B5EF4-FFF2-40B4-BE49-F238E27FC236}">
              <a16:creationId xmlns:a16="http://schemas.microsoft.com/office/drawing/2014/main" xmlns="" id="{9ED0CCAC-AF57-4A76-A925-4D34A9B4B692}"/>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97" name="n_3aveValue【消防施設】&#10;一人当たり面積">
          <a:extLst>
            <a:ext uri="{FF2B5EF4-FFF2-40B4-BE49-F238E27FC236}">
              <a16:creationId xmlns:a16="http://schemas.microsoft.com/office/drawing/2014/main" xmlns="" id="{7C06B9B9-361C-4E65-BE4E-57D0D56F1234}"/>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98" name="n_4aveValue【消防施設】&#10;一人当たり面積">
          <a:extLst>
            <a:ext uri="{FF2B5EF4-FFF2-40B4-BE49-F238E27FC236}">
              <a16:creationId xmlns:a16="http://schemas.microsoft.com/office/drawing/2014/main" xmlns="" id="{4E1CB22B-2599-4567-9397-4B8791F11904}"/>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699" name="n_1mainValue【消防施設】&#10;一人当たり面積">
          <a:extLst>
            <a:ext uri="{FF2B5EF4-FFF2-40B4-BE49-F238E27FC236}">
              <a16:creationId xmlns:a16="http://schemas.microsoft.com/office/drawing/2014/main" xmlns="" id="{751206E2-6D1E-4378-9DE7-0E0C17B0DF5F}"/>
            </a:ext>
          </a:extLst>
        </xdr:cNvPr>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00" name="n_2mainValue【消防施設】&#10;一人当たり面積">
          <a:extLst>
            <a:ext uri="{FF2B5EF4-FFF2-40B4-BE49-F238E27FC236}">
              <a16:creationId xmlns:a16="http://schemas.microsoft.com/office/drawing/2014/main" xmlns="" id="{0C96CEC4-E085-4BC7-A8EC-958EF1C07A0E}"/>
            </a:ext>
          </a:extLst>
        </xdr:cNvPr>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01" name="n_3mainValue【消防施設】&#10;一人当たり面積">
          <a:extLst>
            <a:ext uri="{FF2B5EF4-FFF2-40B4-BE49-F238E27FC236}">
              <a16:creationId xmlns:a16="http://schemas.microsoft.com/office/drawing/2014/main" xmlns="" id="{91D7C1D8-C346-451F-982C-8EA3D7F1D029}"/>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xmlns="" id="{CB033312-D728-40D0-AE43-4FC151C2F7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xmlns="" id="{FD872CDD-A5A4-4FF5-B689-E76C91997D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xmlns="" id="{4DA7DC03-C689-4402-AE4B-28F3C4295A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xmlns="" id="{E16DB145-BA71-4738-9A48-706670EEFD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xmlns="" id="{0D18A744-B96A-41BF-B28E-EE98884996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xmlns="" id="{99317509-9936-41A0-97F9-E1DB650D0A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xmlns="" id="{6245A8B1-A35A-4C0D-A6A9-0B6A752503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xmlns="" id="{51CC164A-392F-41CD-8DF9-D37DFC24D85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xmlns="" id="{753B006E-8494-415C-A57F-CBF76092CE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xmlns="" id="{C060FF1F-0D1B-4377-8A81-E2004CE960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xmlns="" id="{85F5B4A5-C11D-480A-807A-06043821CE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a:extLst>
            <a:ext uri="{FF2B5EF4-FFF2-40B4-BE49-F238E27FC236}">
              <a16:creationId xmlns:a16="http://schemas.microsoft.com/office/drawing/2014/main" xmlns="" id="{C0D4FD86-0F57-4C21-A977-9C1156BF42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xmlns="" id="{E2B0EFF1-3157-4702-A821-13B52C6B3DC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a:extLst>
            <a:ext uri="{FF2B5EF4-FFF2-40B4-BE49-F238E27FC236}">
              <a16:creationId xmlns:a16="http://schemas.microsoft.com/office/drawing/2014/main" xmlns="" id="{EB2134D7-B61C-4228-AE39-7F286520ED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a:extLst>
            <a:ext uri="{FF2B5EF4-FFF2-40B4-BE49-F238E27FC236}">
              <a16:creationId xmlns:a16="http://schemas.microsoft.com/office/drawing/2014/main" xmlns="" id="{900ABA18-156A-4893-939A-EB563902300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a:extLst>
            <a:ext uri="{FF2B5EF4-FFF2-40B4-BE49-F238E27FC236}">
              <a16:creationId xmlns:a16="http://schemas.microsoft.com/office/drawing/2014/main" xmlns="" id="{AC43E623-80E6-497A-BAB3-2D59F1A692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a:extLst>
            <a:ext uri="{FF2B5EF4-FFF2-40B4-BE49-F238E27FC236}">
              <a16:creationId xmlns:a16="http://schemas.microsoft.com/office/drawing/2014/main" xmlns="" id="{75A65D5A-AD14-4324-A735-3C3F2BD79D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a:extLst>
            <a:ext uri="{FF2B5EF4-FFF2-40B4-BE49-F238E27FC236}">
              <a16:creationId xmlns:a16="http://schemas.microsoft.com/office/drawing/2014/main" xmlns="" id="{69E80CD3-434B-448B-A0FF-8B9FECCD54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a:extLst>
            <a:ext uri="{FF2B5EF4-FFF2-40B4-BE49-F238E27FC236}">
              <a16:creationId xmlns:a16="http://schemas.microsoft.com/office/drawing/2014/main" xmlns="" id="{3AEE62CD-177F-456B-969C-C88E144E5C2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a:extLst>
            <a:ext uri="{FF2B5EF4-FFF2-40B4-BE49-F238E27FC236}">
              <a16:creationId xmlns:a16="http://schemas.microsoft.com/office/drawing/2014/main" xmlns="" id="{9B100AAE-D263-4800-AF42-CD322D5D664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a:extLst>
            <a:ext uri="{FF2B5EF4-FFF2-40B4-BE49-F238E27FC236}">
              <a16:creationId xmlns:a16="http://schemas.microsoft.com/office/drawing/2014/main" xmlns="" id="{F94687D1-C242-49FB-B6A2-7C1A55B8C4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a:extLst>
            <a:ext uri="{FF2B5EF4-FFF2-40B4-BE49-F238E27FC236}">
              <a16:creationId xmlns:a16="http://schemas.microsoft.com/office/drawing/2014/main" xmlns="" id="{F59CE3DD-5263-48D5-A2D2-A6EE432136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a:extLst>
            <a:ext uri="{FF2B5EF4-FFF2-40B4-BE49-F238E27FC236}">
              <a16:creationId xmlns:a16="http://schemas.microsoft.com/office/drawing/2014/main" xmlns="" id="{DDE84CFB-40B9-4FC2-A882-A483D5C5B7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a:extLst>
            <a:ext uri="{FF2B5EF4-FFF2-40B4-BE49-F238E27FC236}">
              <a16:creationId xmlns:a16="http://schemas.microsoft.com/office/drawing/2014/main" xmlns="" id="{F5136C3A-4946-4085-8BFA-BBC0CBCA95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a:extLst>
            <a:ext uri="{FF2B5EF4-FFF2-40B4-BE49-F238E27FC236}">
              <a16:creationId xmlns:a16="http://schemas.microsoft.com/office/drawing/2014/main" xmlns="" id="{08CD5918-5E0E-4592-9234-9471A8504C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7" name="直線コネクタ 726">
          <a:extLst>
            <a:ext uri="{FF2B5EF4-FFF2-40B4-BE49-F238E27FC236}">
              <a16:creationId xmlns:a16="http://schemas.microsoft.com/office/drawing/2014/main" xmlns="" id="{49BF7463-EC75-488F-902E-F9FE44EF6E64}"/>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庁舎】&#10;有形固定資産減価償却率最小値テキスト">
          <a:extLst>
            <a:ext uri="{FF2B5EF4-FFF2-40B4-BE49-F238E27FC236}">
              <a16:creationId xmlns:a16="http://schemas.microsoft.com/office/drawing/2014/main" xmlns="" id="{C6E6FFBE-436A-404C-B26F-2E84FEE03C4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a:extLst>
            <a:ext uri="{FF2B5EF4-FFF2-40B4-BE49-F238E27FC236}">
              <a16:creationId xmlns:a16="http://schemas.microsoft.com/office/drawing/2014/main" xmlns="" id="{3B8B3271-C03C-41CF-98F9-C272E6856D6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30" name="【庁舎】&#10;有形固定資産減価償却率最大値テキスト">
          <a:extLst>
            <a:ext uri="{FF2B5EF4-FFF2-40B4-BE49-F238E27FC236}">
              <a16:creationId xmlns:a16="http://schemas.microsoft.com/office/drawing/2014/main" xmlns="" id="{DD0DB3A7-B7DA-4813-B4D3-F0CDE8DA1CF9}"/>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31" name="直線コネクタ 730">
          <a:extLst>
            <a:ext uri="{FF2B5EF4-FFF2-40B4-BE49-F238E27FC236}">
              <a16:creationId xmlns:a16="http://schemas.microsoft.com/office/drawing/2014/main" xmlns="" id="{19A5D767-FCC8-413A-A364-68AD6EECFE8E}"/>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32" name="【庁舎】&#10;有形固定資産減価償却率平均値テキスト">
          <a:extLst>
            <a:ext uri="{FF2B5EF4-FFF2-40B4-BE49-F238E27FC236}">
              <a16:creationId xmlns:a16="http://schemas.microsoft.com/office/drawing/2014/main" xmlns="" id="{C27A3852-EC7D-4829-9576-D8E7C6F0AA75}"/>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33" name="フローチャート: 判断 732">
          <a:extLst>
            <a:ext uri="{FF2B5EF4-FFF2-40B4-BE49-F238E27FC236}">
              <a16:creationId xmlns:a16="http://schemas.microsoft.com/office/drawing/2014/main" xmlns="" id="{5996AF20-CD4A-4FBF-839F-9F6B8769C74C}"/>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34" name="フローチャート: 判断 733">
          <a:extLst>
            <a:ext uri="{FF2B5EF4-FFF2-40B4-BE49-F238E27FC236}">
              <a16:creationId xmlns:a16="http://schemas.microsoft.com/office/drawing/2014/main" xmlns="" id="{6A780A04-1022-417D-B4CF-118E60FBBEB8}"/>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35" name="フローチャート: 判断 734">
          <a:extLst>
            <a:ext uri="{FF2B5EF4-FFF2-40B4-BE49-F238E27FC236}">
              <a16:creationId xmlns:a16="http://schemas.microsoft.com/office/drawing/2014/main" xmlns="" id="{5AC96292-5E2F-4E4E-AA1E-309F03247463}"/>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6" name="フローチャート: 判断 735">
          <a:extLst>
            <a:ext uri="{FF2B5EF4-FFF2-40B4-BE49-F238E27FC236}">
              <a16:creationId xmlns:a16="http://schemas.microsoft.com/office/drawing/2014/main" xmlns="" id="{68B04705-BC88-4204-8D5C-6763436B7028}"/>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7" name="フローチャート: 判断 736">
          <a:extLst>
            <a:ext uri="{FF2B5EF4-FFF2-40B4-BE49-F238E27FC236}">
              <a16:creationId xmlns:a16="http://schemas.microsoft.com/office/drawing/2014/main" xmlns="" id="{61753414-EB1C-4C4F-A1CE-17A338C61912}"/>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BC459DD1-D7BC-49F1-A5CF-8D3D5FC4FE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9D1FE1AD-7AA1-4B1F-A629-665D6AA107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7E7CBE55-26A2-4CD3-A844-258E7C1D4F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3F090EFE-58D5-41EB-9060-3B0E3F733B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xmlns="" id="{85286074-2EF2-4E4F-8428-7A9BAEB5DB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743" name="楕円 742">
          <a:extLst>
            <a:ext uri="{FF2B5EF4-FFF2-40B4-BE49-F238E27FC236}">
              <a16:creationId xmlns:a16="http://schemas.microsoft.com/office/drawing/2014/main" xmlns="" id="{7503F9AD-7242-4524-99B7-BEDF06E34150}"/>
            </a:ext>
          </a:extLst>
        </xdr:cNvPr>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744" name="【庁舎】&#10;有形固定資産減価償却率該当値テキスト">
          <a:extLst>
            <a:ext uri="{FF2B5EF4-FFF2-40B4-BE49-F238E27FC236}">
              <a16:creationId xmlns:a16="http://schemas.microsoft.com/office/drawing/2014/main" xmlns="" id="{39844258-CC4F-4305-B075-06DE1494B6D6}"/>
            </a:ext>
          </a:extLst>
        </xdr:cNvPr>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745" name="楕円 744">
          <a:extLst>
            <a:ext uri="{FF2B5EF4-FFF2-40B4-BE49-F238E27FC236}">
              <a16:creationId xmlns:a16="http://schemas.microsoft.com/office/drawing/2014/main" xmlns="" id="{3C115106-2ECF-4FB8-87D1-BFFFD53F637C}"/>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154577</xdr:rowOff>
    </xdr:to>
    <xdr:cxnSp macro="">
      <xdr:nvCxnSpPr>
        <xdr:cNvPr id="746" name="直線コネクタ 745">
          <a:extLst>
            <a:ext uri="{FF2B5EF4-FFF2-40B4-BE49-F238E27FC236}">
              <a16:creationId xmlns:a16="http://schemas.microsoft.com/office/drawing/2014/main" xmlns="" id="{F37BCE27-BEC4-4D55-8F7D-B1A1E9AB0725}"/>
            </a:ext>
          </a:extLst>
        </xdr:cNvPr>
        <xdr:cNvCxnSpPr/>
      </xdr:nvCxnSpPr>
      <xdr:spPr>
        <a:xfrm>
          <a:off x="15481300" y="1812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747" name="楕円 746">
          <a:extLst>
            <a:ext uri="{FF2B5EF4-FFF2-40B4-BE49-F238E27FC236}">
              <a16:creationId xmlns:a16="http://schemas.microsoft.com/office/drawing/2014/main" xmlns="" id="{21E626F4-B77D-45F5-A298-B6D854147845}"/>
            </a:ext>
          </a:extLst>
        </xdr:cNvPr>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121920</xdr:rowOff>
    </xdr:to>
    <xdr:cxnSp macro="">
      <xdr:nvCxnSpPr>
        <xdr:cNvPr id="748" name="直線コネクタ 747">
          <a:extLst>
            <a:ext uri="{FF2B5EF4-FFF2-40B4-BE49-F238E27FC236}">
              <a16:creationId xmlns:a16="http://schemas.microsoft.com/office/drawing/2014/main" xmlns="" id="{2349DA6C-2760-414D-8D6C-0CA5FF703512}"/>
            </a:ext>
          </a:extLst>
        </xdr:cNvPr>
        <xdr:cNvCxnSpPr/>
      </xdr:nvCxnSpPr>
      <xdr:spPr>
        <a:xfrm>
          <a:off x="14592300" y="180931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49" name="楕円 748">
          <a:extLst>
            <a:ext uri="{FF2B5EF4-FFF2-40B4-BE49-F238E27FC236}">
              <a16:creationId xmlns:a16="http://schemas.microsoft.com/office/drawing/2014/main" xmlns="" id="{8EA64029-D863-44C8-98E5-C8B00129E5F8}"/>
            </a:ext>
          </a:extLst>
        </xdr:cNvPr>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90895</xdr:rowOff>
    </xdr:to>
    <xdr:cxnSp macro="">
      <xdr:nvCxnSpPr>
        <xdr:cNvPr id="750" name="直線コネクタ 749">
          <a:extLst>
            <a:ext uri="{FF2B5EF4-FFF2-40B4-BE49-F238E27FC236}">
              <a16:creationId xmlns:a16="http://schemas.microsoft.com/office/drawing/2014/main" xmlns="" id="{A846413F-75CE-46FF-9AE3-41BE46614423}"/>
            </a:ext>
          </a:extLst>
        </xdr:cNvPr>
        <xdr:cNvCxnSpPr/>
      </xdr:nvCxnSpPr>
      <xdr:spPr>
        <a:xfrm>
          <a:off x="13703300" y="180719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136434</xdr:rowOff>
    </xdr:from>
    <xdr:to>
      <xdr:col>67</xdr:col>
      <xdr:colOff>101600</xdr:colOff>
      <xdr:row>108</xdr:row>
      <xdr:rowOff>66584</xdr:rowOff>
    </xdr:to>
    <xdr:sp macro="" textlink="">
      <xdr:nvSpPr>
        <xdr:cNvPr id="751" name="楕円 750">
          <a:extLst>
            <a:ext uri="{FF2B5EF4-FFF2-40B4-BE49-F238E27FC236}">
              <a16:creationId xmlns:a16="http://schemas.microsoft.com/office/drawing/2014/main" xmlns="" id="{736D7CB6-D4F9-42E0-9DBA-8757F8FC7E1F}"/>
            </a:ext>
          </a:extLst>
        </xdr:cNvPr>
        <xdr:cNvSpPr/>
      </xdr:nvSpPr>
      <xdr:spPr>
        <a:xfrm>
          <a:off x="12763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108</xdr:row>
      <xdr:rowOff>15784</xdr:rowOff>
    </xdr:to>
    <xdr:cxnSp macro="">
      <xdr:nvCxnSpPr>
        <xdr:cNvPr id="752" name="直線コネクタ 751">
          <a:extLst>
            <a:ext uri="{FF2B5EF4-FFF2-40B4-BE49-F238E27FC236}">
              <a16:creationId xmlns:a16="http://schemas.microsoft.com/office/drawing/2014/main" xmlns="" id="{3ADE6D5A-02ED-4193-8CE8-CBD9B6FBB8FC}"/>
            </a:ext>
          </a:extLst>
        </xdr:cNvPr>
        <xdr:cNvCxnSpPr/>
      </xdr:nvCxnSpPr>
      <xdr:spPr>
        <a:xfrm flipV="1">
          <a:off x="12814300" y="18071919"/>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53" name="n_1aveValue【庁舎】&#10;有形固定資産減価償却率">
          <a:extLst>
            <a:ext uri="{FF2B5EF4-FFF2-40B4-BE49-F238E27FC236}">
              <a16:creationId xmlns:a16="http://schemas.microsoft.com/office/drawing/2014/main" xmlns="" id="{CD9902F0-4068-406A-84DB-7A9AB7A46C66}"/>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54" name="n_2aveValue【庁舎】&#10;有形固定資産減価償却率">
          <a:extLst>
            <a:ext uri="{FF2B5EF4-FFF2-40B4-BE49-F238E27FC236}">
              <a16:creationId xmlns:a16="http://schemas.microsoft.com/office/drawing/2014/main" xmlns="" id="{A9F20599-73A3-4442-9BF3-2F5A84C3C5C9}"/>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55" name="n_3aveValue【庁舎】&#10;有形固定資産減価償却率">
          <a:extLst>
            <a:ext uri="{FF2B5EF4-FFF2-40B4-BE49-F238E27FC236}">
              <a16:creationId xmlns:a16="http://schemas.microsoft.com/office/drawing/2014/main" xmlns="" id="{5C62F4FD-5BE8-4C63-9C6C-9CD812DEA28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56" name="n_4aveValue【庁舎】&#10;有形固定資産減価償却率">
          <a:extLst>
            <a:ext uri="{FF2B5EF4-FFF2-40B4-BE49-F238E27FC236}">
              <a16:creationId xmlns:a16="http://schemas.microsoft.com/office/drawing/2014/main" xmlns="" id="{211B90B9-3608-445B-8D59-B0DC8E3C18E6}"/>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757" name="n_1mainValue【庁舎】&#10;有形固定資産減価償却率">
          <a:extLst>
            <a:ext uri="{FF2B5EF4-FFF2-40B4-BE49-F238E27FC236}">
              <a16:creationId xmlns:a16="http://schemas.microsoft.com/office/drawing/2014/main" xmlns="" id="{A1183E1C-8388-4227-965E-3D43A605C569}"/>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132822</xdr:rowOff>
    </xdr:from>
    <xdr:ext cx="405111" cy="259045"/>
    <xdr:sp macro="" textlink="">
      <xdr:nvSpPr>
        <xdr:cNvPr id="758" name="n_2mainValue【庁舎】&#10;有形固定資産減価償却率">
          <a:extLst>
            <a:ext uri="{FF2B5EF4-FFF2-40B4-BE49-F238E27FC236}">
              <a16:creationId xmlns:a16="http://schemas.microsoft.com/office/drawing/2014/main" xmlns="" id="{F381C225-748F-47E0-8DCD-44485EC37A04}"/>
            </a:ext>
          </a:extLst>
        </xdr:cNvPr>
        <xdr:cNvSpPr txBox="1"/>
      </xdr:nvSpPr>
      <xdr:spPr>
        <a:xfrm>
          <a:off x="14389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759" name="n_3mainValue【庁舎】&#10;有形固定資産減価償却率">
          <a:extLst>
            <a:ext uri="{FF2B5EF4-FFF2-40B4-BE49-F238E27FC236}">
              <a16:creationId xmlns:a16="http://schemas.microsoft.com/office/drawing/2014/main" xmlns="" id="{E972CB59-691F-4961-B354-E8BE1F65874A}"/>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57711</xdr:rowOff>
    </xdr:from>
    <xdr:ext cx="405111" cy="259045"/>
    <xdr:sp macro="" textlink="">
      <xdr:nvSpPr>
        <xdr:cNvPr id="760" name="n_4mainValue【庁舎】&#10;有形固定資産減価償却率">
          <a:extLst>
            <a:ext uri="{FF2B5EF4-FFF2-40B4-BE49-F238E27FC236}">
              <a16:creationId xmlns:a16="http://schemas.microsoft.com/office/drawing/2014/main" xmlns="" id="{B3C6B2BA-FB57-422D-BA6D-0B5D1580F958}"/>
            </a:ext>
          </a:extLst>
        </xdr:cNvPr>
        <xdr:cNvSpPr txBox="1"/>
      </xdr:nvSpPr>
      <xdr:spPr>
        <a:xfrm>
          <a:off x="12611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a:extLst>
            <a:ext uri="{FF2B5EF4-FFF2-40B4-BE49-F238E27FC236}">
              <a16:creationId xmlns:a16="http://schemas.microsoft.com/office/drawing/2014/main" xmlns="" id="{468761BD-3975-4CD5-92DF-B84BB59516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a:extLst>
            <a:ext uri="{FF2B5EF4-FFF2-40B4-BE49-F238E27FC236}">
              <a16:creationId xmlns:a16="http://schemas.microsoft.com/office/drawing/2014/main" xmlns="" id="{E2B9439C-3173-4860-9467-60A559088D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a:extLst>
            <a:ext uri="{FF2B5EF4-FFF2-40B4-BE49-F238E27FC236}">
              <a16:creationId xmlns:a16="http://schemas.microsoft.com/office/drawing/2014/main" xmlns="" id="{16F8B8B8-1983-4016-8ED5-FE2EDFC2DF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a:extLst>
            <a:ext uri="{FF2B5EF4-FFF2-40B4-BE49-F238E27FC236}">
              <a16:creationId xmlns:a16="http://schemas.microsoft.com/office/drawing/2014/main" xmlns="" id="{FC563100-D754-4603-AD86-9F000AEF5F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a:extLst>
            <a:ext uri="{FF2B5EF4-FFF2-40B4-BE49-F238E27FC236}">
              <a16:creationId xmlns:a16="http://schemas.microsoft.com/office/drawing/2014/main" xmlns="" id="{9356896B-D8AF-4F79-8F25-7246F0D4C4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a:extLst>
            <a:ext uri="{FF2B5EF4-FFF2-40B4-BE49-F238E27FC236}">
              <a16:creationId xmlns:a16="http://schemas.microsoft.com/office/drawing/2014/main" xmlns="" id="{A2512CEC-03AE-4E12-83B0-1062F712EF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a:extLst>
            <a:ext uri="{FF2B5EF4-FFF2-40B4-BE49-F238E27FC236}">
              <a16:creationId xmlns:a16="http://schemas.microsoft.com/office/drawing/2014/main" xmlns="" id="{E49EB4A7-BE51-4182-A61A-FC0FB2903D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a:extLst>
            <a:ext uri="{FF2B5EF4-FFF2-40B4-BE49-F238E27FC236}">
              <a16:creationId xmlns:a16="http://schemas.microsoft.com/office/drawing/2014/main" xmlns="" id="{5AC4B827-BB66-4078-8B9B-EA49689203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a:extLst>
            <a:ext uri="{FF2B5EF4-FFF2-40B4-BE49-F238E27FC236}">
              <a16:creationId xmlns:a16="http://schemas.microsoft.com/office/drawing/2014/main" xmlns="" id="{12BB75CF-DA41-467E-B998-37F6F630E2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a:extLst>
            <a:ext uri="{FF2B5EF4-FFF2-40B4-BE49-F238E27FC236}">
              <a16:creationId xmlns:a16="http://schemas.microsoft.com/office/drawing/2014/main" xmlns="" id="{F6CD602A-E0EE-4AB4-896E-10BBB82B4E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1" name="直線コネクタ 770">
          <a:extLst>
            <a:ext uri="{FF2B5EF4-FFF2-40B4-BE49-F238E27FC236}">
              <a16:creationId xmlns:a16="http://schemas.microsoft.com/office/drawing/2014/main" xmlns="" id="{A46E1F03-02DB-4FBF-80BD-C100902BF7E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2" name="テキスト ボックス 771">
          <a:extLst>
            <a:ext uri="{FF2B5EF4-FFF2-40B4-BE49-F238E27FC236}">
              <a16:creationId xmlns:a16="http://schemas.microsoft.com/office/drawing/2014/main" xmlns="" id="{CF4A4B33-516E-4355-81FF-0C428FEAC5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3" name="直線コネクタ 772">
          <a:extLst>
            <a:ext uri="{FF2B5EF4-FFF2-40B4-BE49-F238E27FC236}">
              <a16:creationId xmlns:a16="http://schemas.microsoft.com/office/drawing/2014/main" xmlns="" id="{AD0EC18B-827D-413B-BE32-8D636920AAD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4" name="テキスト ボックス 773">
          <a:extLst>
            <a:ext uri="{FF2B5EF4-FFF2-40B4-BE49-F238E27FC236}">
              <a16:creationId xmlns:a16="http://schemas.microsoft.com/office/drawing/2014/main" xmlns="" id="{32B8B687-DD67-4176-B7AA-41C93BB45B9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5" name="直線コネクタ 774">
          <a:extLst>
            <a:ext uri="{FF2B5EF4-FFF2-40B4-BE49-F238E27FC236}">
              <a16:creationId xmlns:a16="http://schemas.microsoft.com/office/drawing/2014/main" xmlns="" id="{166CB20A-0059-47E1-B5FD-55D871EF00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6" name="テキスト ボックス 775">
          <a:extLst>
            <a:ext uri="{FF2B5EF4-FFF2-40B4-BE49-F238E27FC236}">
              <a16:creationId xmlns:a16="http://schemas.microsoft.com/office/drawing/2014/main" xmlns="" id="{92585087-C6AA-43A1-95AE-CED49361AB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7" name="直線コネクタ 776">
          <a:extLst>
            <a:ext uri="{FF2B5EF4-FFF2-40B4-BE49-F238E27FC236}">
              <a16:creationId xmlns:a16="http://schemas.microsoft.com/office/drawing/2014/main" xmlns="" id="{A7FA63B7-94C8-404C-8566-C970535D831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8" name="テキスト ボックス 777">
          <a:extLst>
            <a:ext uri="{FF2B5EF4-FFF2-40B4-BE49-F238E27FC236}">
              <a16:creationId xmlns:a16="http://schemas.microsoft.com/office/drawing/2014/main" xmlns="" id="{99017F58-DE0C-4F01-BFCD-D61CEC486A3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9" name="直線コネクタ 778">
          <a:extLst>
            <a:ext uri="{FF2B5EF4-FFF2-40B4-BE49-F238E27FC236}">
              <a16:creationId xmlns:a16="http://schemas.microsoft.com/office/drawing/2014/main" xmlns="" id="{42DCA403-4941-42D4-ADB5-DAC34AB67A9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xmlns="" id="{A27DFFCF-A04B-4B54-90AA-54DDCEF95E6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xmlns="" id="{77A2F296-7740-41E8-80E0-4804827FEB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xmlns="" id="{73FF2F56-C234-4915-81F2-0D54A953BE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a:extLst>
            <a:ext uri="{FF2B5EF4-FFF2-40B4-BE49-F238E27FC236}">
              <a16:creationId xmlns:a16="http://schemas.microsoft.com/office/drawing/2014/main" xmlns="" id="{8B061147-768F-4CD9-98EF-77C353E6FD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84" name="直線コネクタ 783">
          <a:extLst>
            <a:ext uri="{FF2B5EF4-FFF2-40B4-BE49-F238E27FC236}">
              <a16:creationId xmlns:a16="http://schemas.microsoft.com/office/drawing/2014/main" xmlns="" id="{E4E8B5BD-DFA6-4CA3-A596-8DCA840EF4C5}"/>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85" name="【庁舎】&#10;一人当たり面積最小値テキスト">
          <a:extLst>
            <a:ext uri="{FF2B5EF4-FFF2-40B4-BE49-F238E27FC236}">
              <a16:creationId xmlns:a16="http://schemas.microsoft.com/office/drawing/2014/main" xmlns="" id="{279255EF-434F-46F8-9BDA-75510F8B3E8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86" name="直線コネクタ 785">
          <a:extLst>
            <a:ext uri="{FF2B5EF4-FFF2-40B4-BE49-F238E27FC236}">
              <a16:creationId xmlns:a16="http://schemas.microsoft.com/office/drawing/2014/main" xmlns="" id="{AC36665A-CC0D-4B2C-AF13-5E4B0CC9950D}"/>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87" name="【庁舎】&#10;一人当たり面積最大値テキスト">
          <a:extLst>
            <a:ext uri="{FF2B5EF4-FFF2-40B4-BE49-F238E27FC236}">
              <a16:creationId xmlns:a16="http://schemas.microsoft.com/office/drawing/2014/main" xmlns="" id="{3A197823-3403-4BC7-8B87-4DA9CC345654}"/>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88" name="直線コネクタ 787">
          <a:extLst>
            <a:ext uri="{FF2B5EF4-FFF2-40B4-BE49-F238E27FC236}">
              <a16:creationId xmlns:a16="http://schemas.microsoft.com/office/drawing/2014/main" xmlns="" id="{27A48B33-DB93-4294-A969-21F20EC1B96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89" name="【庁舎】&#10;一人当たり面積平均値テキスト">
          <a:extLst>
            <a:ext uri="{FF2B5EF4-FFF2-40B4-BE49-F238E27FC236}">
              <a16:creationId xmlns:a16="http://schemas.microsoft.com/office/drawing/2014/main" xmlns="" id="{64B43420-021F-4D4D-8E6C-CCE3196A4FF5}"/>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90" name="フローチャート: 判断 789">
          <a:extLst>
            <a:ext uri="{FF2B5EF4-FFF2-40B4-BE49-F238E27FC236}">
              <a16:creationId xmlns:a16="http://schemas.microsoft.com/office/drawing/2014/main" xmlns="" id="{FECADD92-CC45-40D5-BA6E-009E7E28FD01}"/>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91" name="フローチャート: 判断 790">
          <a:extLst>
            <a:ext uri="{FF2B5EF4-FFF2-40B4-BE49-F238E27FC236}">
              <a16:creationId xmlns:a16="http://schemas.microsoft.com/office/drawing/2014/main" xmlns="" id="{1D24004E-D7C3-4E56-8ECF-138D2F021085}"/>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92" name="フローチャート: 判断 791">
          <a:extLst>
            <a:ext uri="{FF2B5EF4-FFF2-40B4-BE49-F238E27FC236}">
              <a16:creationId xmlns:a16="http://schemas.microsoft.com/office/drawing/2014/main" xmlns="" id="{42FE35C3-31E6-4C85-A838-2E1C49C6DD9D}"/>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93" name="フローチャート: 判断 792">
          <a:extLst>
            <a:ext uri="{FF2B5EF4-FFF2-40B4-BE49-F238E27FC236}">
              <a16:creationId xmlns:a16="http://schemas.microsoft.com/office/drawing/2014/main" xmlns="" id="{4A1B3591-F794-4DE5-9354-981F7FAB5E19}"/>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94" name="フローチャート: 判断 793">
          <a:extLst>
            <a:ext uri="{FF2B5EF4-FFF2-40B4-BE49-F238E27FC236}">
              <a16:creationId xmlns:a16="http://schemas.microsoft.com/office/drawing/2014/main" xmlns="" id="{1ECE6D7C-22D1-4691-9E13-508A987F04E2}"/>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D47C7C19-1B42-4C6D-8FAF-B4A88D430A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8E420D7A-BBEE-46BC-8913-2FBF55218F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6364E759-595B-4350-A00D-CE47474EA5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E27A3C45-2E99-4F4B-8BE9-128E285DF8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BEA0B7BF-3056-4323-BEFC-967A07DA4B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xdr:rowOff>
    </xdr:from>
    <xdr:to>
      <xdr:col>116</xdr:col>
      <xdr:colOff>114300</xdr:colOff>
      <xdr:row>107</xdr:row>
      <xdr:rowOff>117475</xdr:rowOff>
    </xdr:to>
    <xdr:sp macro="" textlink="">
      <xdr:nvSpPr>
        <xdr:cNvPr id="800" name="楕円 799">
          <a:extLst>
            <a:ext uri="{FF2B5EF4-FFF2-40B4-BE49-F238E27FC236}">
              <a16:creationId xmlns:a16="http://schemas.microsoft.com/office/drawing/2014/main" xmlns="" id="{E861C2EB-3C0F-468F-9E52-2C9BED7AB3C7}"/>
            </a:ext>
          </a:extLst>
        </xdr:cNvPr>
        <xdr:cNvSpPr/>
      </xdr:nvSpPr>
      <xdr:spPr>
        <a:xfrm>
          <a:off x="22110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102252</xdr:rowOff>
    </xdr:from>
    <xdr:ext cx="469744" cy="259045"/>
    <xdr:sp macro="" textlink="">
      <xdr:nvSpPr>
        <xdr:cNvPr id="801" name="【庁舎】&#10;一人当たり面積該当値テキスト">
          <a:extLst>
            <a:ext uri="{FF2B5EF4-FFF2-40B4-BE49-F238E27FC236}">
              <a16:creationId xmlns:a16="http://schemas.microsoft.com/office/drawing/2014/main" xmlns="" id="{506167FE-1711-4526-8DC4-F11B1633F5C5}"/>
            </a:ext>
          </a:extLst>
        </xdr:cNvPr>
        <xdr:cNvSpPr txBox="1"/>
      </xdr:nvSpPr>
      <xdr:spPr>
        <a:xfrm>
          <a:off x="22199600" y="182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02" name="楕円 801">
          <a:extLst>
            <a:ext uri="{FF2B5EF4-FFF2-40B4-BE49-F238E27FC236}">
              <a16:creationId xmlns:a16="http://schemas.microsoft.com/office/drawing/2014/main" xmlns="" id="{E775130F-D781-4478-B953-A691BE913E1E}"/>
            </a:ext>
          </a:extLst>
        </xdr:cNvPr>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66675</xdr:rowOff>
    </xdr:to>
    <xdr:cxnSp macro="">
      <xdr:nvCxnSpPr>
        <xdr:cNvPr id="803" name="直線コネクタ 802">
          <a:extLst>
            <a:ext uri="{FF2B5EF4-FFF2-40B4-BE49-F238E27FC236}">
              <a16:creationId xmlns:a16="http://schemas.microsoft.com/office/drawing/2014/main" xmlns="" id="{BA22C540-AD82-4FE8-B57C-AE637FF48D0A}"/>
            </a:ext>
          </a:extLst>
        </xdr:cNvPr>
        <xdr:cNvCxnSpPr/>
      </xdr:nvCxnSpPr>
      <xdr:spPr>
        <a:xfrm>
          <a:off x="21323300" y="1841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804" name="楕円 803">
          <a:extLst>
            <a:ext uri="{FF2B5EF4-FFF2-40B4-BE49-F238E27FC236}">
              <a16:creationId xmlns:a16="http://schemas.microsoft.com/office/drawing/2014/main" xmlns="" id="{62F812E6-5C13-49B3-9619-0DA149940041}"/>
            </a:ext>
          </a:extLst>
        </xdr:cNvPr>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66675</xdr:rowOff>
    </xdr:from>
    <xdr:to>
      <xdr:col>111</xdr:col>
      <xdr:colOff>177800</xdr:colOff>
      <xdr:row>107</xdr:row>
      <xdr:rowOff>66675</xdr:rowOff>
    </xdr:to>
    <xdr:cxnSp macro="">
      <xdr:nvCxnSpPr>
        <xdr:cNvPr id="805" name="直線コネクタ 804">
          <a:extLst>
            <a:ext uri="{FF2B5EF4-FFF2-40B4-BE49-F238E27FC236}">
              <a16:creationId xmlns:a16="http://schemas.microsoft.com/office/drawing/2014/main" xmlns="" id="{06039119-CEA3-4351-9A78-F34F63EA78AE}"/>
            </a:ext>
          </a:extLst>
        </xdr:cNvPr>
        <xdr:cNvCxnSpPr/>
      </xdr:nvCxnSpPr>
      <xdr:spPr>
        <a:xfrm>
          <a:off x="20434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xdr:rowOff>
    </xdr:from>
    <xdr:to>
      <xdr:col>102</xdr:col>
      <xdr:colOff>165100</xdr:colOff>
      <xdr:row>107</xdr:row>
      <xdr:rowOff>117475</xdr:rowOff>
    </xdr:to>
    <xdr:sp macro="" textlink="">
      <xdr:nvSpPr>
        <xdr:cNvPr id="806" name="楕円 805">
          <a:extLst>
            <a:ext uri="{FF2B5EF4-FFF2-40B4-BE49-F238E27FC236}">
              <a16:creationId xmlns:a16="http://schemas.microsoft.com/office/drawing/2014/main" xmlns="" id="{373738A1-A217-4A89-8CE5-ADFC529A3BB4}"/>
            </a:ext>
          </a:extLst>
        </xdr:cNvPr>
        <xdr:cNvSpPr/>
      </xdr:nvSpPr>
      <xdr:spPr>
        <a:xfrm>
          <a:off x="19494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66675</xdr:rowOff>
    </xdr:from>
    <xdr:to>
      <xdr:col>107</xdr:col>
      <xdr:colOff>50800</xdr:colOff>
      <xdr:row>107</xdr:row>
      <xdr:rowOff>66675</xdr:rowOff>
    </xdr:to>
    <xdr:cxnSp macro="">
      <xdr:nvCxnSpPr>
        <xdr:cNvPr id="807" name="直線コネクタ 806">
          <a:extLst>
            <a:ext uri="{FF2B5EF4-FFF2-40B4-BE49-F238E27FC236}">
              <a16:creationId xmlns:a16="http://schemas.microsoft.com/office/drawing/2014/main" xmlns="" id="{1692DE01-39C6-48C9-93A7-A4A409386106}"/>
            </a:ext>
          </a:extLst>
        </xdr:cNvPr>
        <xdr:cNvCxnSpPr/>
      </xdr:nvCxnSpPr>
      <xdr:spPr>
        <a:xfrm>
          <a:off x="19545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808" name="楕円 807">
          <a:extLst>
            <a:ext uri="{FF2B5EF4-FFF2-40B4-BE49-F238E27FC236}">
              <a16:creationId xmlns:a16="http://schemas.microsoft.com/office/drawing/2014/main" xmlns="" id="{B20CFA48-ACB7-4144-BF8E-6916DF5CCEC5}"/>
            </a:ext>
          </a:extLst>
        </xdr:cNvPr>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66675</xdr:rowOff>
    </xdr:from>
    <xdr:to>
      <xdr:col>102</xdr:col>
      <xdr:colOff>114300</xdr:colOff>
      <xdr:row>107</xdr:row>
      <xdr:rowOff>80011</xdr:rowOff>
    </xdr:to>
    <xdr:cxnSp macro="">
      <xdr:nvCxnSpPr>
        <xdr:cNvPr id="809" name="直線コネクタ 808">
          <a:extLst>
            <a:ext uri="{FF2B5EF4-FFF2-40B4-BE49-F238E27FC236}">
              <a16:creationId xmlns:a16="http://schemas.microsoft.com/office/drawing/2014/main" xmlns="" id="{999C493B-2EF9-449C-87B8-A0F841856383}"/>
            </a:ext>
          </a:extLst>
        </xdr:cNvPr>
        <xdr:cNvCxnSpPr/>
      </xdr:nvCxnSpPr>
      <xdr:spPr>
        <a:xfrm flipV="1">
          <a:off x="18656300" y="184118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10" name="n_1aveValue【庁舎】&#10;一人当たり面積">
          <a:extLst>
            <a:ext uri="{FF2B5EF4-FFF2-40B4-BE49-F238E27FC236}">
              <a16:creationId xmlns:a16="http://schemas.microsoft.com/office/drawing/2014/main" xmlns="" id="{2E7D6820-E322-4E4F-B578-DC53A517B716}"/>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11" name="n_2aveValue【庁舎】&#10;一人当たり面積">
          <a:extLst>
            <a:ext uri="{FF2B5EF4-FFF2-40B4-BE49-F238E27FC236}">
              <a16:creationId xmlns:a16="http://schemas.microsoft.com/office/drawing/2014/main" xmlns="" id="{6F170A0F-FB9A-40CC-9164-01D20D18FC97}"/>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12" name="n_3aveValue【庁舎】&#10;一人当たり面積">
          <a:extLst>
            <a:ext uri="{FF2B5EF4-FFF2-40B4-BE49-F238E27FC236}">
              <a16:creationId xmlns:a16="http://schemas.microsoft.com/office/drawing/2014/main" xmlns="" id="{3998EC00-B292-4A0F-AE0D-A4F7A5C06612}"/>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13" name="n_4aveValue【庁舎】&#10;一人当たり面積">
          <a:extLst>
            <a:ext uri="{FF2B5EF4-FFF2-40B4-BE49-F238E27FC236}">
              <a16:creationId xmlns:a16="http://schemas.microsoft.com/office/drawing/2014/main" xmlns="" id="{566C59C5-621E-4983-BC74-3552F463051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814" name="n_1mainValue【庁舎】&#10;一人当たり面積">
          <a:extLst>
            <a:ext uri="{FF2B5EF4-FFF2-40B4-BE49-F238E27FC236}">
              <a16:creationId xmlns:a16="http://schemas.microsoft.com/office/drawing/2014/main" xmlns="" id="{53137765-96B1-46B6-BFA2-D5DDFED28260}"/>
            </a:ext>
          </a:extLst>
        </xdr:cNvPr>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815" name="n_2mainValue【庁舎】&#10;一人当たり面積">
          <a:extLst>
            <a:ext uri="{FF2B5EF4-FFF2-40B4-BE49-F238E27FC236}">
              <a16:creationId xmlns:a16="http://schemas.microsoft.com/office/drawing/2014/main" xmlns="" id="{F6D53082-14A4-422F-8D93-0965BDEA0B76}"/>
            </a:ext>
          </a:extLst>
        </xdr:cNvPr>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108602</xdr:rowOff>
    </xdr:from>
    <xdr:ext cx="469744" cy="259045"/>
    <xdr:sp macro="" textlink="">
      <xdr:nvSpPr>
        <xdr:cNvPr id="816" name="n_3mainValue【庁舎】&#10;一人当たり面積">
          <a:extLst>
            <a:ext uri="{FF2B5EF4-FFF2-40B4-BE49-F238E27FC236}">
              <a16:creationId xmlns:a16="http://schemas.microsoft.com/office/drawing/2014/main" xmlns="" id="{C112D526-4E37-41C2-90A6-A55E8335D53E}"/>
            </a:ext>
          </a:extLst>
        </xdr:cNvPr>
        <xdr:cNvSpPr txBox="1"/>
      </xdr:nvSpPr>
      <xdr:spPr>
        <a:xfrm>
          <a:off x="19310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817" name="n_4mainValue【庁舎】&#10;一人当たり面積">
          <a:extLst>
            <a:ext uri="{FF2B5EF4-FFF2-40B4-BE49-F238E27FC236}">
              <a16:creationId xmlns:a16="http://schemas.microsoft.com/office/drawing/2014/main" xmlns="" id="{78F5387A-8243-4295-9072-A5343CAB4840}"/>
            </a:ext>
          </a:extLst>
        </xdr:cNvPr>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xmlns="" id="{E1BDA5C0-810B-40D2-897A-97FBC7A202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xmlns="" id="{E09281E9-BE61-4972-BC95-C3E0F95443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xmlns="" id="{69155157-92A6-469C-B9A5-5CBFABE92C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については、減価償却</a:t>
          </a:r>
          <a:r>
            <a:rPr kumimoji="1" lang="ja-JP" altLang="en-US" sz="1100">
              <a:solidFill>
                <a:schemeClr val="dk1"/>
              </a:solidFill>
              <a:effectLst/>
              <a:latin typeface="+mn-lt"/>
              <a:ea typeface="+mn-ea"/>
              <a:cs typeface="+mn-cs"/>
            </a:rPr>
            <a:t>費が</a:t>
          </a:r>
          <a:r>
            <a:rPr kumimoji="1" lang="ja-JP" altLang="ja-JP" sz="1100">
              <a:solidFill>
                <a:schemeClr val="dk1"/>
              </a:solidFill>
              <a:effectLst/>
              <a:latin typeface="+mn-lt"/>
              <a:ea typeface="+mn-ea"/>
              <a:cs typeface="+mn-cs"/>
            </a:rPr>
            <a:t>高くなっている。施設更新が近いことから、公共施設等総合管理計画等に沿って、</a:t>
          </a:r>
          <a:r>
            <a:rPr kumimoji="1" lang="ja-JP" altLang="en-US" sz="1100">
              <a:solidFill>
                <a:schemeClr val="dk1"/>
              </a:solidFill>
              <a:effectLst/>
              <a:latin typeface="+mn-lt"/>
              <a:ea typeface="+mn-ea"/>
              <a:cs typeface="+mn-cs"/>
            </a:rPr>
            <a:t>縮減を</a:t>
          </a:r>
          <a:r>
            <a:rPr kumimoji="1" lang="ja-JP" altLang="ja-JP" sz="1100">
              <a:solidFill>
                <a:schemeClr val="dk1"/>
              </a:solidFill>
              <a:effectLst/>
              <a:latin typeface="+mn-lt"/>
              <a:ea typeface="+mn-ea"/>
              <a:cs typeface="+mn-cs"/>
            </a:rPr>
            <a:t>行う予定である。</a:t>
          </a:r>
          <a:endParaRPr lang="ja-JP" altLang="ja-JP" sz="1400">
            <a:effectLst/>
          </a:endParaRPr>
        </a:p>
        <a:p>
          <a:r>
            <a:rPr kumimoji="1" lang="ja-JP" altLang="ja-JP" sz="1100">
              <a:solidFill>
                <a:schemeClr val="dk1"/>
              </a:solidFill>
              <a:effectLst/>
              <a:latin typeface="+mn-lt"/>
              <a:ea typeface="+mn-ea"/>
              <a:cs typeface="+mn-cs"/>
            </a:rPr>
            <a:t>その他の施設については、定期的な施設の点検及び修繕を行い施設の長寿命化を図ると共に、施設の更新の際には、今後の人口を見据えた面積になるよう調整を行う。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税収の伸びが見込めない中、更なる歳出削減を実施するとともに、企業誘致、徴収業務の強化に取り組み、財政基盤の強化に努める。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クリーンセンターをはじめとする施設の維持修繕、維持管理にかかる経費が増加している。社会基盤整備として実施してきた投資的経費にかかる公債費負担の占める割合も大きい。費用対効果を見ながらの事務事業の重点化と質的充実を図り、経常経費の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102423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9759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153988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153988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9880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117,910</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人件費において、今後も単純な職員増にならないよう必要最小限の採用に留め、引き続き効率的な財政運営に努める。</a:t>
          </a:r>
        </a:p>
        <a:p>
          <a:r>
            <a:rPr kumimoji="1" lang="ja-JP" altLang="en-US" sz="1300">
              <a:latin typeface="ＭＳ Ｐゴシック" panose="020B0600070205080204" pitchFamily="50" charset="-128"/>
              <a:ea typeface="ＭＳ Ｐゴシック" panose="020B0600070205080204" pitchFamily="50" charset="-128"/>
            </a:rPr>
            <a:t>物件費において、費用対効果を考慮して事務事業を見直し、物件費全体の抑制を図り、必要最小限の経費で効率的な財政運営を目指す。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80465</xdr:rowOff>
    </xdr:from>
    <xdr:to>
      <xdr:col>23</xdr:col>
      <xdr:colOff>133350</xdr:colOff>
      <xdr:row>83</xdr:row>
      <xdr:rowOff>113153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310815"/>
          <a:ext cx="838200" cy="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65497</xdr:rowOff>
    </xdr:from>
    <xdr:to>
      <xdr:col>19</xdr:col>
      <xdr:colOff>133350</xdr:colOff>
      <xdr:row>83</xdr:row>
      <xdr:rowOff>80465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295847"/>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65497</xdr:rowOff>
    </xdr:from>
    <xdr:to>
      <xdr:col>15</xdr:col>
      <xdr:colOff>82550</xdr:colOff>
      <xdr:row>83</xdr:row>
      <xdr:rowOff>75848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29584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41374</xdr:rowOff>
    </xdr:from>
    <xdr:to>
      <xdr:col>11</xdr:col>
      <xdr:colOff>31750</xdr:colOff>
      <xdr:row>83</xdr:row>
      <xdr:rowOff>75848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271724"/>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62353</xdr:rowOff>
    </xdr:from>
    <xdr:to>
      <xdr:col>23</xdr:col>
      <xdr:colOff>184150</xdr:colOff>
      <xdr:row>83</xdr:row>
      <xdr:rowOff>163953</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78880</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29665</xdr:rowOff>
    </xdr:from>
    <xdr:to>
      <xdr:col>19</xdr:col>
      <xdr:colOff>184150</xdr:colOff>
      <xdr:row>83</xdr:row>
      <xdr:rowOff>131265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2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141442</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02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14697</xdr:rowOff>
    </xdr:from>
    <xdr:to>
      <xdr:col>15</xdr:col>
      <xdr:colOff>133350</xdr:colOff>
      <xdr:row>83</xdr:row>
      <xdr:rowOff>116297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2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126474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0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25048</xdr:rowOff>
    </xdr:from>
    <xdr:to>
      <xdr:col>11</xdr:col>
      <xdr:colOff>82550</xdr:colOff>
      <xdr:row>83</xdr:row>
      <xdr:rowOff>126648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2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136825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02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162024</xdr:rowOff>
    </xdr:from>
    <xdr:to>
      <xdr:col>7</xdr:col>
      <xdr:colOff>31750</xdr:colOff>
      <xdr:row>83</xdr:row>
      <xdr:rowOff>92174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2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102351</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9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諸手当については国の制度と同水準であるが、職員の年齢構成等で増減している。今後も適正化に努める。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7601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8980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過去には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り職員数減の施策を実施してきたが、行政業務が多様化し、福祉等の専門職が増加することで、類似団体平均を超えてしまった。今後はさらなる最小限の職員採用に留め、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75384</xdr:rowOff>
    </xdr:from>
    <xdr:to>
      <xdr:col>81</xdr:col>
      <xdr:colOff>44450</xdr:colOff>
      <xdr:row>60</xdr:row>
      <xdr:rowOff>116749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62384"/>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59872</xdr:rowOff>
    </xdr:from>
    <xdr:to>
      <xdr:col>77</xdr:col>
      <xdr:colOff>44450</xdr:colOff>
      <xdr:row>60</xdr:row>
      <xdr:rowOff>75384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3468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59872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31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60</xdr:row>
      <xdr:rowOff>25400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2038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65949</xdr:rowOff>
    </xdr:from>
    <xdr:to>
      <xdr:col>81</xdr:col>
      <xdr:colOff>95250</xdr:colOff>
      <xdr:row>60</xdr:row>
      <xdr:rowOff>167549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38026</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2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120849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これまで人口増加に伴う社会基盤整備として、継続的に投資的事業を推進し、また、維持管理してきたために公債費が増嵩、さらに県第二浄化センターの関連で下水道整備事業を推進してきたことに伴う繰出金が実質公債費を高くしている要因である。今後は投資的事業の抑制や交付税算入できる起債を検討することで、実質公債費比率のさらなる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41487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72343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81704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146050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28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103294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3469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施設の更新や道路等の投資的事業の財源として、また、現在世代と将来世代での負担を平準化するためにも地方債の発行に頼ってきた。今後は投資的事業を抑制することや交付税算入等財源措置を検討し、後世への負担軽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123855</xdr:rowOff>
    </xdr:from>
    <xdr:to>
      <xdr:col>81</xdr:col>
      <xdr:colOff>44450</xdr:colOff>
      <xdr:row>17</xdr:row>
      <xdr:rowOff>28242</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867055"/>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1814</xdr:rowOff>
    </xdr:from>
    <xdr:to>
      <xdr:col>77</xdr:col>
      <xdr:colOff>44450</xdr:colOff>
      <xdr:row>17</xdr:row>
      <xdr:rowOff>28242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291646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106619</xdr:rowOff>
    </xdr:from>
    <xdr:to>
      <xdr:col>72</xdr:col>
      <xdr:colOff>203200</xdr:colOff>
      <xdr:row>17</xdr:row>
      <xdr:rowOff>1814</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4401800" y="2849819"/>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106619</xdr:rowOff>
    </xdr:from>
    <xdr:to>
      <xdr:col>68</xdr:col>
      <xdr:colOff>152400</xdr:colOff>
      <xdr:row>17</xdr:row>
      <xdr:rowOff>50074</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28498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73055</xdr:rowOff>
    </xdr:from>
    <xdr:to>
      <xdr:col>81</xdr:col>
      <xdr:colOff>95250</xdr:colOff>
      <xdr:row>17</xdr:row>
      <xdr:rowOff>3205</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45132</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7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148892</xdr:rowOff>
    </xdr:from>
    <xdr:to>
      <xdr:col>77</xdr:col>
      <xdr:colOff>95250</xdr:colOff>
      <xdr:row>17</xdr:row>
      <xdr:rowOff>79042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63819</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97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122464</xdr:rowOff>
    </xdr:from>
    <xdr:to>
      <xdr:col>73</xdr:col>
      <xdr:colOff>44450</xdr:colOff>
      <xdr:row>17</xdr:row>
      <xdr:rowOff>52614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37391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9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55819</xdr:rowOff>
    </xdr:from>
    <xdr:to>
      <xdr:col>68</xdr:col>
      <xdr:colOff>203200</xdr:colOff>
      <xdr:row>16</xdr:row>
      <xdr:rowOff>157419</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142196</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170724</xdr:rowOff>
    </xdr:from>
    <xdr:to>
      <xdr:col>64</xdr:col>
      <xdr:colOff>152400</xdr:colOff>
      <xdr:row>17</xdr:row>
      <xdr:rowOff>100874</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85651</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過去には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る退職者の不補充などを実施してきたことにより、一定の効果を上げている。しかし、業務の多様化による専門職等の増加により、職員数は増加傾向であるため今後も必要最小限の採用に留め、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94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クリーンセンターやその他の施設が老朽化しており、維持・運営費が高くなっているのが原因である。</a:t>
          </a:r>
        </a:p>
        <a:p>
          <a:r>
            <a:rPr kumimoji="1" lang="ja-JP" altLang="en-US" sz="1300">
              <a:latin typeface="ＭＳ Ｐゴシック" panose="020B0600070205080204" pitchFamily="50" charset="-128"/>
              <a:ea typeface="ＭＳ Ｐゴシック" panose="020B0600070205080204" pitchFamily="50" charset="-128"/>
            </a:rPr>
            <a:t>今後も費用対効果を考慮した事務事業の見直しや公共施設等総合管理計画等による施設の長寿命化事業で物件費全体を平準化しながら総支出額の抑制を図り、必要最小限の経費で効率的な財政運営を目指す。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3075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306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153670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高齢化による医療及び障がい者に対しての介護給付等の経費の増大や人件費の高騰等による保育園の運営委託料などの福祉関係費が年々増加している。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116115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10049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61685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繰出金が大部分を占めている（</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％）。特別会計においては経費の削減と独立採算の原則による料金改定等の適正化を図ることにより、繰出金の削減に努める。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55</xdr:row>
      <xdr:rowOff>146050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566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136525</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509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57</xdr:row>
      <xdr:rowOff>117475</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50912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117475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7282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85725</xdr:rowOff>
    </xdr:from>
    <xdr:to>
      <xdr:col>78</xdr:col>
      <xdr:colOff>120650</xdr:colOff>
      <xdr:row>56</xdr:row>
      <xdr:rowOff>15875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26052</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28575</xdr:rowOff>
    </xdr:from>
    <xdr:to>
      <xdr:col>74</xdr:col>
      <xdr:colOff>31750</xdr:colOff>
      <xdr:row>55</xdr:row>
      <xdr:rowOff>130175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140352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153052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旧都市整備公団立替施行に係る関公費の償還が終わってきており、補助金等を押し下げている。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1270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1270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14986</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人口増加に伴う社会資本整備を継続的に実施してきたことに加え、総合保健福祉会館・清掃施設など大規模施設の整備事業の財源として多額の地方債を発行してきたことが要因である。今後、内水対策や新清掃施設の建設に伴う起債の発行が見込まれているので、引き続き地方債の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168911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1320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扶助費及び物件費の増加に因るところが大きい。類似団体に比べて、経常収支比率が高い水準で推移していることを踏まえ、今後も不要不急の事業は行わず、費用対効果を考慮した事務事業全体の見直しを行い、必要最小限の経費で効率的な財政運営を目指す。</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117856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458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85852</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145287</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893800" y="134223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145287</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3583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85340</xdr:rowOff>
    </xdr:from>
    <xdr:to>
      <xdr:col>29</xdr:col>
      <xdr:colOff>127000</xdr:colOff>
      <xdr:row>18</xdr:row>
      <xdr:rowOff>113915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19065"/>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113915</xdr:rowOff>
    </xdr:from>
    <xdr:to>
      <xdr:col>26</xdr:col>
      <xdr:colOff>50800</xdr:colOff>
      <xdr:row>18</xdr:row>
      <xdr:rowOff>135257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47640"/>
          <a:ext cx="6985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135257</xdr:rowOff>
    </xdr:from>
    <xdr:to>
      <xdr:col>22</xdr:col>
      <xdr:colOff>114300</xdr:colOff>
      <xdr:row>18</xdr:row>
      <xdr:rowOff>162134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68982"/>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137968</xdr:rowOff>
    </xdr:from>
    <xdr:to>
      <xdr:col>18</xdr:col>
      <xdr:colOff>177800</xdr:colOff>
      <xdr:row>18</xdr:row>
      <xdr:rowOff>162134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71693"/>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34540</xdr:rowOff>
    </xdr:from>
    <xdr:to>
      <xdr:col>29</xdr:col>
      <xdr:colOff>177800</xdr:colOff>
      <xdr:row>18</xdr:row>
      <xdr:rowOff>136141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682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6617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63115</xdr:rowOff>
    </xdr:from>
    <xdr:to>
      <xdr:col>26</xdr:col>
      <xdr:colOff>101600</xdr:colOff>
      <xdr:row>18</xdr:row>
      <xdr:rowOff>164716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149493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84457</xdr:rowOff>
    </xdr:from>
    <xdr:to>
      <xdr:col>22</xdr:col>
      <xdr:colOff>165100</xdr:colOff>
      <xdr:row>19</xdr:row>
      <xdr:rowOff>14607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170834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111334</xdr:rowOff>
    </xdr:from>
    <xdr:to>
      <xdr:col>19</xdr:col>
      <xdr:colOff>38100</xdr:colOff>
      <xdr:row>19</xdr:row>
      <xdr:rowOff>41484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26261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87167</xdr:rowOff>
    </xdr:from>
    <xdr:to>
      <xdr:col>15</xdr:col>
      <xdr:colOff>101600</xdr:colOff>
      <xdr:row>19</xdr:row>
      <xdr:rowOff>17318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2095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191171</xdr:rowOff>
    </xdr:from>
    <xdr:to>
      <xdr:col>29</xdr:col>
      <xdr:colOff>127000</xdr:colOff>
      <xdr:row>35</xdr:row>
      <xdr:rowOff>215664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801521"/>
          <a:ext cx="6477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153453</xdr:rowOff>
    </xdr:from>
    <xdr:to>
      <xdr:col>26</xdr:col>
      <xdr:colOff>50800</xdr:colOff>
      <xdr:row>35</xdr:row>
      <xdr:rowOff>215664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763803"/>
          <a:ext cx="6985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153453</xdr:rowOff>
    </xdr:from>
    <xdr:to>
      <xdr:col>22</xdr:col>
      <xdr:colOff>114300</xdr:colOff>
      <xdr:row>35</xdr:row>
      <xdr:rowOff>218701</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763803"/>
          <a:ext cx="698500" cy="6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118869</xdr:rowOff>
    </xdr:from>
    <xdr:to>
      <xdr:col>18</xdr:col>
      <xdr:colOff>177800</xdr:colOff>
      <xdr:row>35</xdr:row>
      <xdr:rowOff>218701</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729219"/>
          <a:ext cx="698500" cy="9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140371</xdr:rowOff>
    </xdr:from>
    <xdr:to>
      <xdr:col>29</xdr:col>
      <xdr:colOff>177800</xdr:colOff>
      <xdr:row>35</xdr:row>
      <xdr:rowOff>241971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75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328348</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59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164864</xdr:rowOff>
    </xdr:from>
    <xdr:to>
      <xdr:col>26</xdr:col>
      <xdr:colOff>101600</xdr:colOff>
      <xdr:row>35</xdr:row>
      <xdr:rowOff>266464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77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276641</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5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102653</xdr:rowOff>
    </xdr:from>
    <xdr:to>
      <xdr:col>22</xdr:col>
      <xdr:colOff>165100</xdr:colOff>
      <xdr:row>35</xdr:row>
      <xdr:rowOff>204253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71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214430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48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167901</xdr:rowOff>
    </xdr:from>
    <xdr:to>
      <xdr:col>19</xdr:col>
      <xdr:colOff>38100</xdr:colOff>
      <xdr:row>35</xdr:row>
      <xdr:rowOff>269501</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77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279678</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54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68069</xdr:rowOff>
    </xdr:from>
    <xdr:to>
      <xdr:col>15</xdr:col>
      <xdr:colOff>101600</xdr:colOff>
      <xdr:row>35</xdr:row>
      <xdr:rowOff>169669</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179846</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44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10637</xdr:rowOff>
    </xdr:from>
    <xdr:to>
      <xdr:col>24</xdr:col>
      <xdr:colOff>63500</xdr:colOff>
      <xdr:row>38</xdr:row>
      <xdr:rowOff>47784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525737"/>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47784</xdr:rowOff>
    </xdr:from>
    <xdr:to>
      <xdr:col>19</xdr:col>
      <xdr:colOff>177800</xdr:colOff>
      <xdr:row>38</xdr:row>
      <xdr:rowOff>58109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6288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58109</xdr:rowOff>
    </xdr:from>
    <xdr:to>
      <xdr:col>15</xdr:col>
      <xdr:colOff>50800</xdr:colOff>
      <xdr:row>38</xdr:row>
      <xdr:rowOff>99543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73209"/>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78149</xdr:rowOff>
    </xdr:from>
    <xdr:to>
      <xdr:col>10</xdr:col>
      <xdr:colOff>114300</xdr:colOff>
      <xdr:row>38</xdr:row>
      <xdr:rowOff>99543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93249"/>
          <a:ext cx="8890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131286</xdr:rowOff>
    </xdr:from>
    <xdr:to>
      <xdr:col>24</xdr:col>
      <xdr:colOff>114300</xdr:colOff>
      <xdr:row>38</xdr:row>
      <xdr:rowOff>61437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109713</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168434</xdr:rowOff>
    </xdr:from>
    <xdr:to>
      <xdr:col>20</xdr:col>
      <xdr:colOff>38100</xdr:colOff>
      <xdr:row>38</xdr:row>
      <xdr:rowOff>98584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89711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7309</xdr:rowOff>
    </xdr:from>
    <xdr:to>
      <xdr:col>15</xdr:col>
      <xdr:colOff>101600</xdr:colOff>
      <xdr:row>38</xdr:row>
      <xdr:rowOff>108909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100036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48743</xdr:rowOff>
    </xdr:from>
    <xdr:to>
      <xdr:col>10</xdr:col>
      <xdr:colOff>165100</xdr:colOff>
      <xdr:row>38</xdr:row>
      <xdr:rowOff>150343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141470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27349</xdr:rowOff>
    </xdr:from>
    <xdr:to>
      <xdr:col>6</xdr:col>
      <xdr:colOff>38100</xdr:colOff>
      <xdr:row>38</xdr:row>
      <xdr:rowOff>128949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120076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103301</xdr:rowOff>
    </xdr:from>
    <xdr:to>
      <xdr:col>24</xdr:col>
      <xdr:colOff>63500</xdr:colOff>
      <xdr:row>56</xdr:row>
      <xdr:rowOff>137237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04501"/>
          <a:ext cx="838200" cy="3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137237</xdr:rowOff>
    </xdr:from>
    <xdr:to>
      <xdr:col>19</xdr:col>
      <xdr:colOff>177800</xdr:colOff>
      <xdr:row>56</xdr:row>
      <xdr:rowOff>148501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73843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109245</xdr:rowOff>
    </xdr:from>
    <xdr:to>
      <xdr:col>15</xdr:col>
      <xdr:colOff>50800</xdr:colOff>
      <xdr:row>56</xdr:row>
      <xdr:rowOff>148501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710445"/>
          <a:ext cx="889000" cy="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109245</xdr:rowOff>
    </xdr:from>
    <xdr:to>
      <xdr:col>10</xdr:col>
      <xdr:colOff>114300</xdr:colOff>
      <xdr:row>56</xdr:row>
      <xdr:rowOff>171247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710445"/>
          <a:ext cx="889000" cy="6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52501</xdr:rowOff>
    </xdr:from>
    <xdr:to>
      <xdr:col>24</xdr:col>
      <xdr:colOff>114300</xdr:colOff>
      <xdr:row>56</xdr:row>
      <xdr:rowOff>154101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75378</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86437</xdr:rowOff>
    </xdr:from>
    <xdr:to>
      <xdr:col>20</xdr:col>
      <xdr:colOff>38100</xdr:colOff>
      <xdr:row>57</xdr:row>
      <xdr:rowOff>16587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6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33114</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4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97701</xdr:rowOff>
    </xdr:from>
    <xdr:to>
      <xdr:col>15</xdr:col>
      <xdr:colOff>101600</xdr:colOff>
      <xdr:row>57</xdr:row>
      <xdr:rowOff>27851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44378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4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58445</xdr:rowOff>
    </xdr:from>
    <xdr:to>
      <xdr:col>10</xdr:col>
      <xdr:colOff>165100</xdr:colOff>
      <xdr:row>56</xdr:row>
      <xdr:rowOff>160045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6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5122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4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120447</xdr:rowOff>
    </xdr:from>
    <xdr:to>
      <xdr:col>6</xdr:col>
      <xdr:colOff>38100</xdr:colOff>
      <xdr:row>57</xdr:row>
      <xdr:rowOff>50597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67124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4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45459</xdr:rowOff>
    </xdr:from>
    <xdr:to>
      <xdr:col>24</xdr:col>
      <xdr:colOff>63500</xdr:colOff>
      <xdr:row>76</xdr:row>
      <xdr:rowOff>61004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3797300" y="13075659"/>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61004</xdr:rowOff>
    </xdr:from>
    <xdr:to>
      <xdr:col>19</xdr:col>
      <xdr:colOff>177800</xdr:colOff>
      <xdr:row>76</xdr:row>
      <xdr:rowOff>74606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09120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23800</xdr:rowOff>
    </xdr:from>
    <xdr:to>
      <xdr:col>15</xdr:col>
      <xdr:colOff>50800</xdr:colOff>
      <xdr:row>76</xdr:row>
      <xdr:rowOff>74606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019300" y="13054000"/>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23800</xdr:rowOff>
    </xdr:from>
    <xdr:to>
      <xdr:col>10</xdr:col>
      <xdr:colOff>114300</xdr:colOff>
      <xdr:row>76</xdr:row>
      <xdr:rowOff>57004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054000"/>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166109</xdr:rowOff>
    </xdr:from>
    <xdr:to>
      <xdr:col>24</xdr:col>
      <xdr:colOff>114300</xdr:colOff>
      <xdr:row>76</xdr:row>
      <xdr:rowOff>96259</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0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17537</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28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10204</xdr:rowOff>
    </xdr:from>
    <xdr:to>
      <xdr:col>20</xdr:col>
      <xdr:colOff>38100</xdr:colOff>
      <xdr:row>76</xdr:row>
      <xdr:rowOff>111804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128332</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28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23806</xdr:rowOff>
    </xdr:from>
    <xdr:to>
      <xdr:col>15</xdr:col>
      <xdr:colOff>101600</xdr:colOff>
      <xdr:row>76</xdr:row>
      <xdr:rowOff>125406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141933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282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144450</xdr:rowOff>
    </xdr:from>
    <xdr:to>
      <xdr:col>10</xdr:col>
      <xdr:colOff>165100</xdr:colOff>
      <xdr:row>76</xdr:row>
      <xdr:rowOff>74600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91127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277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6204</xdr:rowOff>
    </xdr:from>
    <xdr:to>
      <xdr:col>6</xdr:col>
      <xdr:colOff>38100</xdr:colOff>
      <xdr:row>76</xdr:row>
      <xdr:rowOff>107804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0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124331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28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115469</xdr:rowOff>
    </xdr:from>
    <xdr:to>
      <xdr:col>24</xdr:col>
      <xdr:colOff>63500</xdr:colOff>
      <xdr:row>97</xdr:row>
      <xdr:rowOff>15881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574669"/>
          <a:ext cx="8382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15881</xdr:rowOff>
    </xdr:from>
    <xdr:to>
      <xdr:col>19</xdr:col>
      <xdr:colOff>177800</xdr:colOff>
      <xdr:row>97</xdr:row>
      <xdr:rowOff>32814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646531"/>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32814</xdr:rowOff>
    </xdr:from>
    <xdr:to>
      <xdr:col>15</xdr:col>
      <xdr:colOff>50800</xdr:colOff>
      <xdr:row>97</xdr:row>
      <xdr:rowOff>85162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663464"/>
          <a:ext cx="889000" cy="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85162</xdr:rowOff>
    </xdr:from>
    <xdr:to>
      <xdr:col>10</xdr:col>
      <xdr:colOff>114300</xdr:colOff>
      <xdr:row>97</xdr:row>
      <xdr:rowOff>139325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715812"/>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64669</xdr:rowOff>
    </xdr:from>
    <xdr:to>
      <xdr:col>24</xdr:col>
      <xdr:colOff>114300</xdr:colOff>
      <xdr:row>96</xdr:row>
      <xdr:rowOff>166269</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43096</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5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136531</xdr:rowOff>
    </xdr:from>
    <xdr:to>
      <xdr:col>20</xdr:col>
      <xdr:colOff>38100</xdr:colOff>
      <xdr:row>97</xdr:row>
      <xdr:rowOff>66681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5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6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153464</xdr:rowOff>
    </xdr:from>
    <xdr:to>
      <xdr:col>15</xdr:col>
      <xdr:colOff>101600</xdr:colOff>
      <xdr:row>97</xdr:row>
      <xdr:rowOff>83614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6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74741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34362</xdr:rowOff>
    </xdr:from>
    <xdr:to>
      <xdr:col>10</xdr:col>
      <xdr:colOff>165100</xdr:colOff>
      <xdr:row>97</xdr:row>
      <xdr:rowOff>135962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6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127089</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7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88525</xdr:rowOff>
    </xdr:from>
    <xdr:to>
      <xdr:col>6</xdr:col>
      <xdr:colOff>38100</xdr:colOff>
      <xdr:row>98</xdr:row>
      <xdr:rowOff>18675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8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86240</xdr:rowOff>
    </xdr:from>
    <xdr:to>
      <xdr:col>55</xdr:col>
      <xdr:colOff>0</xdr:colOff>
      <xdr:row>36</xdr:row>
      <xdr:rowOff>167785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258440"/>
          <a:ext cx="8382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86240</xdr:rowOff>
    </xdr:from>
    <xdr:to>
      <xdr:col>50</xdr:col>
      <xdr:colOff>114300</xdr:colOff>
      <xdr:row>36</xdr:row>
      <xdr:rowOff>104778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25844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104778</xdr:rowOff>
    </xdr:from>
    <xdr:to>
      <xdr:col>45</xdr:col>
      <xdr:colOff>177800</xdr:colOff>
      <xdr:row>37</xdr:row>
      <xdr:rowOff>64981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276978"/>
          <a:ext cx="889000" cy="1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36297</xdr:rowOff>
    </xdr:from>
    <xdr:to>
      <xdr:col>41</xdr:col>
      <xdr:colOff>50800</xdr:colOff>
      <xdr:row>37</xdr:row>
      <xdr:rowOff>64981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379947"/>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116985</xdr:rowOff>
    </xdr:from>
    <xdr:to>
      <xdr:col>55</xdr:col>
      <xdr:colOff>50800</xdr:colOff>
      <xdr:row>37</xdr:row>
      <xdr:rowOff>47135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95412</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35440</xdr:rowOff>
    </xdr:from>
    <xdr:to>
      <xdr:col>50</xdr:col>
      <xdr:colOff>165100</xdr:colOff>
      <xdr:row>36</xdr:row>
      <xdr:rowOff>137040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153567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98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53978</xdr:rowOff>
    </xdr:from>
    <xdr:to>
      <xdr:col>46</xdr:col>
      <xdr:colOff>38100</xdr:colOff>
      <xdr:row>36</xdr:row>
      <xdr:rowOff>155578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14181</xdr:rowOff>
    </xdr:from>
    <xdr:to>
      <xdr:col>41</xdr:col>
      <xdr:colOff>101600</xdr:colOff>
      <xdr:row>37</xdr:row>
      <xdr:rowOff>115781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106908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156947</xdr:rowOff>
    </xdr:from>
    <xdr:to>
      <xdr:col>36</xdr:col>
      <xdr:colOff>165100</xdr:colOff>
      <xdr:row>37</xdr:row>
      <xdr:rowOff>87097</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78224</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105711</xdr:rowOff>
    </xdr:from>
    <xdr:to>
      <xdr:col>55</xdr:col>
      <xdr:colOff>0</xdr:colOff>
      <xdr:row>58</xdr:row>
      <xdr:rowOff>105799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10049811"/>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25578</xdr:rowOff>
    </xdr:from>
    <xdr:to>
      <xdr:col>50</xdr:col>
      <xdr:colOff>114300</xdr:colOff>
      <xdr:row>58</xdr:row>
      <xdr:rowOff>105799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969678"/>
          <a:ext cx="8890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24526</xdr:rowOff>
    </xdr:from>
    <xdr:to>
      <xdr:col>45</xdr:col>
      <xdr:colOff>177800</xdr:colOff>
      <xdr:row>58</xdr:row>
      <xdr:rowOff>25578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68626"/>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24526</xdr:rowOff>
    </xdr:from>
    <xdr:to>
      <xdr:col>41</xdr:col>
      <xdr:colOff>50800</xdr:colOff>
      <xdr:row>58</xdr:row>
      <xdr:rowOff>34861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968626"/>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54911</xdr:rowOff>
    </xdr:from>
    <xdr:to>
      <xdr:col>55</xdr:col>
      <xdr:colOff>50800</xdr:colOff>
      <xdr:row>58</xdr:row>
      <xdr:rowOff>156511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141288</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9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54999</xdr:rowOff>
    </xdr:from>
    <xdr:to>
      <xdr:col>50</xdr:col>
      <xdr:colOff>165100</xdr:colOff>
      <xdr:row>58</xdr:row>
      <xdr:rowOff>156599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147726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146228</xdr:rowOff>
    </xdr:from>
    <xdr:to>
      <xdr:col>46</xdr:col>
      <xdr:colOff>38100</xdr:colOff>
      <xdr:row>58</xdr:row>
      <xdr:rowOff>76378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67505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145176</xdr:rowOff>
    </xdr:from>
    <xdr:to>
      <xdr:col>41</xdr:col>
      <xdr:colOff>101600</xdr:colOff>
      <xdr:row>58</xdr:row>
      <xdr:rowOff>75326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91853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6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155511</xdr:rowOff>
    </xdr:from>
    <xdr:to>
      <xdr:col>36</xdr:col>
      <xdr:colOff>165100</xdr:colOff>
      <xdr:row>58</xdr:row>
      <xdr:rowOff>85661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76788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132449</xdr:rowOff>
    </xdr:from>
    <xdr:to>
      <xdr:col>55</xdr:col>
      <xdr:colOff>0</xdr:colOff>
      <xdr:row>78</xdr:row>
      <xdr:rowOff>135086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9639300" y="13505549"/>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124816</xdr:rowOff>
    </xdr:from>
    <xdr:to>
      <xdr:col>50</xdr:col>
      <xdr:colOff>114300</xdr:colOff>
      <xdr:row>78</xdr:row>
      <xdr:rowOff>132449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497916"/>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75104</xdr:rowOff>
    </xdr:from>
    <xdr:to>
      <xdr:col>45</xdr:col>
      <xdr:colOff>177800</xdr:colOff>
      <xdr:row>78</xdr:row>
      <xdr:rowOff>124816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448204"/>
          <a:ext cx="889000" cy="4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75104</xdr:rowOff>
    </xdr:from>
    <xdr:to>
      <xdr:col>41</xdr:col>
      <xdr:colOff>50800</xdr:colOff>
      <xdr:row>78</xdr:row>
      <xdr:rowOff>127490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6972300" y="13448204"/>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84286</xdr:rowOff>
    </xdr:from>
    <xdr:to>
      <xdr:col>55</xdr:col>
      <xdr:colOff>50800</xdr:colOff>
      <xdr:row>79</xdr:row>
      <xdr:rowOff>14436</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81649</xdr:rowOff>
    </xdr:from>
    <xdr:to>
      <xdr:col>50</xdr:col>
      <xdr:colOff>165100</xdr:colOff>
      <xdr:row>79</xdr:row>
      <xdr:rowOff>11799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2926</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04428" y="135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74016</xdr:rowOff>
    </xdr:from>
    <xdr:to>
      <xdr:col>46</xdr:col>
      <xdr:colOff>38100</xdr:colOff>
      <xdr:row>79</xdr:row>
      <xdr:rowOff>4166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166743</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5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24304</xdr:rowOff>
    </xdr:from>
    <xdr:to>
      <xdr:col>41</xdr:col>
      <xdr:colOff>101600</xdr:colOff>
      <xdr:row>78</xdr:row>
      <xdr:rowOff>125904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142431</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1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76690</xdr:rowOff>
    </xdr:from>
    <xdr:to>
      <xdr:col>36</xdr:col>
      <xdr:colOff>165100</xdr:colOff>
      <xdr:row>79</xdr:row>
      <xdr:rowOff>6840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4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169417</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37428" y="135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128308</xdr:rowOff>
    </xdr:from>
    <xdr:to>
      <xdr:col>55</xdr:col>
      <xdr:colOff>0</xdr:colOff>
      <xdr:row>98</xdr:row>
      <xdr:rowOff>129132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930408"/>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62928</xdr:rowOff>
    </xdr:from>
    <xdr:to>
      <xdr:col>50</xdr:col>
      <xdr:colOff>114300</xdr:colOff>
      <xdr:row>98</xdr:row>
      <xdr:rowOff>129132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693578"/>
          <a:ext cx="889000" cy="2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62928</xdr:rowOff>
    </xdr:from>
    <xdr:to>
      <xdr:col>45</xdr:col>
      <xdr:colOff>177800</xdr:colOff>
      <xdr:row>98</xdr:row>
      <xdr:rowOff>52504</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693578"/>
          <a:ext cx="8890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107886</xdr:rowOff>
    </xdr:from>
    <xdr:to>
      <xdr:col>41</xdr:col>
      <xdr:colOff>50800</xdr:colOff>
      <xdr:row>98</xdr:row>
      <xdr:rowOff>52504</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972300" y="16738536"/>
          <a:ext cx="889000" cy="1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77508</xdr:rowOff>
    </xdr:from>
    <xdr:to>
      <xdr:col>55</xdr:col>
      <xdr:colOff>50800</xdr:colOff>
      <xdr:row>99</xdr:row>
      <xdr:rowOff>7658</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8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163885</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78332</xdr:rowOff>
    </xdr:from>
    <xdr:to>
      <xdr:col>50</xdr:col>
      <xdr:colOff>165100</xdr:colOff>
      <xdr:row>99</xdr:row>
      <xdr:rowOff>8482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171059</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12128</xdr:rowOff>
    </xdr:from>
    <xdr:to>
      <xdr:col>46</xdr:col>
      <xdr:colOff>38100</xdr:colOff>
      <xdr:row>97</xdr:row>
      <xdr:rowOff>113728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130255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4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1704</xdr:rowOff>
    </xdr:from>
    <xdr:to>
      <xdr:col>41</xdr:col>
      <xdr:colOff>101600</xdr:colOff>
      <xdr:row>98</xdr:row>
      <xdr:rowOff>103304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8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94431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8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57086</xdr:rowOff>
    </xdr:from>
    <xdr:to>
      <xdr:col>36</xdr:col>
      <xdr:colOff>165100</xdr:colOff>
      <xdr:row>97</xdr:row>
      <xdr:rowOff>158686</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6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3763</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4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42385</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28935"/>
          <a:ext cx="8382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42385</xdr:rowOff>
    </xdr:from>
    <xdr:to>
      <xdr:col>81</xdr:col>
      <xdr:colOff>50800</xdr:colOff>
      <xdr:row>39</xdr:row>
      <xdr:rowOff>44428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728935"/>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44355</xdr:rowOff>
    </xdr:from>
    <xdr:to>
      <xdr:col>76</xdr:col>
      <xdr:colOff>114300</xdr:colOff>
      <xdr:row>39</xdr:row>
      <xdr:rowOff>44428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3090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44355</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6730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163035</xdr:rowOff>
    </xdr:from>
    <xdr:to>
      <xdr:col>81</xdr:col>
      <xdr:colOff>101600</xdr:colOff>
      <xdr:row>39</xdr:row>
      <xdr:rowOff>93185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84312</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2017" y="677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165078</xdr:rowOff>
    </xdr:from>
    <xdr:to>
      <xdr:col>76</xdr:col>
      <xdr:colOff>165100</xdr:colOff>
      <xdr:row>39</xdr:row>
      <xdr:rowOff>95228</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86355</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165005</xdr:rowOff>
    </xdr:from>
    <xdr:to>
      <xdr:col>72</xdr:col>
      <xdr:colOff>38100</xdr:colOff>
      <xdr:row>39</xdr:row>
      <xdr:rowOff>95155</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86282</xdr:rowOff>
    </xdr:from>
    <xdr:ext cx="313932"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46333" y="677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144704</xdr:rowOff>
    </xdr:from>
    <xdr:to>
      <xdr:col>85</xdr:col>
      <xdr:colOff>127000</xdr:colOff>
      <xdr:row>76</xdr:row>
      <xdr:rowOff>154343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174904"/>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154343</xdr:rowOff>
    </xdr:from>
    <xdr:to>
      <xdr:col>81</xdr:col>
      <xdr:colOff>50800</xdr:colOff>
      <xdr:row>76</xdr:row>
      <xdr:rowOff>157124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318454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107989</xdr:rowOff>
    </xdr:from>
    <xdr:to>
      <xdr:col>76</xdr:col>
      <xdr:colOff>114300</xdr:colOff>
      <xdr:row>76</xdr:row>
      <xdr:rowOff>157124</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138189"/>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102578</xdr:rowOff>
    </xdr:from>
    <xdr:to>
      <xdr:col>71</xdr:col>
      <xdr:colOff>177800</xdr:colOff>
      <xdr:row>76</xdr:row>
      <xdr:rowOff>107989</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814300" y="1313277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93904</xdr:rowOff>
    </xdr:from>
    <xdr:to>
      <xdr:col>85</xdr:col>
      <xdr:colOff>177800</xdr:colOff>
      <xdr:row>77</xdr:row>
      <xdr:rowOff>24054</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1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116781</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9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103543</xdr:rowOff>
    </xdr:from>
    <xdr:to>
      <xdr:col>81</xdr:col>
      <xdr:colOff>101600</xdr:colOff>
      <xdr:row>77</xdr:row>
      <xdr:rowOff>33693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1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24820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2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106324</xdr:rowOff>
    </xdr:from>
    <xdr:to>
      <xdr:col>76</xdr:col>
      <xdr:colOff>165100</xdr:colOff>
      <xdr:row>77</xdr:row>
      <xdr:rowOff>36474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1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27601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2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57189</xdr:rowOff>
    </xdr:from>
    <xdr:to>
      <xdr:col>72</xdr:col>
      <xdr:colOff>38100</xdr:colOff>
      <xdr:row>76</xdr:row>
      <xdr:rowOff>158789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3865</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86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51778</xdr:rowOff>
    </xdr:from>
    <xdr:to>
      <xdr:col>67</xdr:col>
      <xdr:colOff>101600</xdr:colOff>
      <xdr:row>76</xdr:row>
      <xdr:rowOff>153378</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169905</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134443</xdr:rowOff>
    </xdr:from>
    <xdr:to>
      <xdr:col>85</xdr:col>
      <xdr:colOff>127000</xdr:colOff>
      <xdr:row>99</xdr:row>
      <xdr:rowOff>15380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936543"/>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15380</xdr:rowOff>
    </xdr:from>
    <xdr:to>
      <xdr:col>81</xdr:col>
      <xdr:colOff>50800</xdr:colOff>
      <xdr:row>99</xdr:row>
      <xdr:rowOff>22225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4592300" y="16988930"/>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22225</xdr:rowOff>
    </xdr:from>
    <xdr:to>
      <xdr:col>76</xdr:col>
      <xdr:colOff>114300</xdr:colOff>
      <xdr:row>99</xdr:row>
      <xdr:rowOff>28384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995775"/>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152591</xdr:rowOff>
    </xdr:from>
    <xdr:to>
      <xdr:col>71</xdr:col>
      <xdr:colOff>177800</xdr:colOff>
      <xdr:row>99</xdr:row>
      <xdr:rowOff>28384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6954691"/>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83643</xdr:rowOff>
    </xdr:from>
    <xdr:to>
      <xdr:col>85</xdr:col>
      <xdr:colOff>177800</xdr:colOff>
      <xdr:row>99</xdr:row>
      <xdr:rowOff>13793</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170020</xdr:rowOff>
    </xdr:from>
    <xdr:ext cx="469744"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8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136030</xdr:rowOff>
    </xdr:from>
    <xdr:to>
      <xdr:col>81</xdr:col>
      <xdr:colOff>101600</xdr:colOff>
      <xdr:row>99</xdr:row>
      <xdr:rowOff>66180</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9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57307</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46428" y="170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142875</xdr:rowOff>
    </xdr:from>
    <xdr:to>
      <xdr:col>76</xdr:col>
      <xdr:colOff>165100</xdr:colOff>
      <xdr:row>99</xdr:row>
      <xdr:rowOff>73025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9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64152</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57428" y="170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149034</xdr:rowOff>
    </xdr:from>
    <xdr:to>
      <xdr:col>72</xdr:col>
      <xdr:colOff>38100</xdr:colOff>
      <xdr:row>99</xdr:row>
      <xdr:rowOff>79184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9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70311</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68428" y="170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101791</xdr:rowOff>
    </xdr:from>
    <xdr:to>
      <xdr:col>67</xdr:col>
      <xdr:colOff>101600</xdr:colOff>
      <xdr:row>99</xdr:row>
      <xdr:rowOff>31941</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23068</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79428" y="169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17228</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1323300" y="6532328"/>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137878</xdr:rowOff>
    </xdr:from>
    <xdr:to>
      <xdr:col>116</xdr:col>
      <xdr:colOff>114300</xdr:colOff>
      <xdr:row>38</xdr:row>
      <xdr:rowOff>68028</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52805</xdr:rowOff>
    </xdr:from>
    <xdr:ext cx="378565"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39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10083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138968</xdr:rowOff>
    </xdr:from>
    <xdr:to>
      <xdr:col>111</xdr:col>
      <xdr:colOff>177800</xdr:colOff>
      <xdr:row>58</xdr:row>
      <xdr:rowOff>139471</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0434300" y="1008306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138968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138831</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656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88671</xdr:rowOff>
    </xdr:from>
    <xdr:to>
      <xdr:col>112</xdr:col>
      <xdr:colOff>38100</xdr:colOff>
      <xdr:row>59</xdr:row>
      <xdr:rowOff>18821</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9948</xdr:rowOff>
    </xdr:from>
    <xdr:ext cx="249299"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98650"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88168</xdr:rowOff>
    </xdr:from>
    <xdr:to>
      <xdr:col>107</xdr:col>
      <xdr:colOff>101600</xdr:colOff>
      <xdr:row>59</xdr:row>
      <xdr:rowOff>18318</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9445</xdr:rowOff>
    </xdr:from>
    <xdr:ext cx="313932"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87940</xdr:rowOff>
    </xdr:from>
    <xdr:to>
      <xdr:col>98</xdr:col>
      <xdr:colOff>38100</xdr:colOff>
      <xdr:row>59</xdr:row>
      <xdr:rowOff>18090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9217</xdr:rowOff>
    </xdr:from>
    <xdr:ext cx="313932"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99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161965</xdr:rowOff>
    </xdr:from>
    <xdr:to>
      <xdr:col>116</xdr:col>
      <xdr:colOff>63500</xdr:colOff>
      <xdr:row>77</xdr:row>
      <xdr:rowOff>162514</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1323300" y="13363615"/>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162514</xdr:rowOff>
    </xdr:from>
    <xdr:to>
      <xdr:col>111</xdr:col>
      <xdr:colOff>177800</xdr:colOff>
      <xdr:row>78</xdr:row>
      <xdr:rowOff>16188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0434300" y="13364164"/>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105958</xdr:rowOff>
    </xdr:from>
    <xdr:to>
      <xdr:col>107</xdr:col>
      <xdr:colOff>50800</xdr:colOff>
      <xdr:row>78</xdr:row>
      <xdr:rowOff>16188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9545300" y="13136158"/>
          <a:ext cx="889000" cy="2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105958</xdr:rowOff>
    </xdr:from>
    <xdr:to>
      <xdr:col>102</xdr:col>
      <xdr:colOff>114300</xdr:colOff>
      <xdr:row>76</xdr:row>
      <xdr:rowOff>125344</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8656300" y="13136158"/>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111165</xdr:rowOff>
    </xdr:from>
    <xdr:to>
      <xdr:col>116</xdr:col>
      <xdr:colOff>114300</xdr:colOff>
      <xdr:row>78</xdr:row>
      <xdr:rowOff>41315</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33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26092</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32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111714</xdr:rowOff>
    </xdr:from>
    <xdr:to>
      <xdr:col>112</xdr:col>
      <xdr:colOff>38100</xdr:colOff>
      <xdr:row>78</xdr:row>
      <xdr:rowOff>41864</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32991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34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136838</xdr:rowOff>
    </xdr:from>
    <xdr:to>
      <xdr:col>107</xdr:col>
      <xdr:colOff>101600</xdr:colOff>
      <xdr:row>78</xdr:row>
      <xdr:rowOff>66988</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33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58115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4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55158</xdr:rowOff>
    </xdr:from>
    <xdr:to>
      <xdr:col>102</xdr:col>
      <xdr:colOff>165100</xdr:colOff>
      <xdr:row>76</xdr:row>
      <xdr:rowOff>156758</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147885</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31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74544</xdr:rowOff>
    </xdr:from>
    <xdr:to>
      <xdr:col>98</xdr:col>
      <xdr:colOff>38100</xdr:colOff>
      <xdr:row>77</xdr:row>
      <xdr:rowOff>4694</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3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167271</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31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補助費、普通建設事業費、災害復旧費、積立金及び繰出金については類似団体内平均値を大きく下回っている一方、物件費、維持補修費と公債費については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施設の老朽化による施設維持管理費で物件費と維持補修費が類似団体平均値より上回っているため、</a:t>
          </a:r>
        </a:p>
        <a:p>
          <a:r>
            <a:rPr kumimoji="1" lang="ja-JP" altLang="en-US" sz="1300">
              <a:latin typeface="ＭＳ Ｐゴシック" panose="020B0600070205080204" pitchFamily="50" charset="-128"/>
              <a:ea typeface="ＭＳ Ｐゴシック" panose="020B0600070205080204" pitchFamily="50" charset="-128"/>
            </a:rPr>
            <a:t>公共施設等総合管理計画等により施設の長寿命化を検討し物件費・維持補修費、普通建設事業費等全体を平準化しながら総支出額の抑制を図る。</a:t>
          </a:r>
        </a:p>
        <a:p>
          <a:r>
            <a:rPr kumimoji="1" lang="ja-JP" altLang="en-US" sz="1300">
              <a:latin typeface="ＭＳ Ｐゴシック" panose="020B0600070205080204" pitchFamily="50" charset="-128"/>
              <a:ea typeface="ＭＳ Ｐゴシック" panose="020B0600070205080204" pitchFamily="50" charset="-128"/>
            </a:rPr>
            <a:t>今後もさらなる事務事業の重点化と費用対効果を見ながらも質的充実を図りながら、経常経費の一層の削減に努める。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36</xdr:row>
      <xdr:rowOff>140353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292306"/>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85489</xdr:rowOff>
    </xdr:from>
    <xdr:to>
      <xdr:col>19</xdr:col>
      <xdr:colOff>177800</xdr:colOff>
      <xdr:row>36</xdr:row>
      <xdr:rowOff>140353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086239"/>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85489</xdr:rowOff>
    </xdr:from>
    <xdr:to>
      <xdr:col>15</xdr:col>
      <xdr:colOff>50800</xdr:colOff>
      <xdr:row>36</xdr:row>
      <xdr:rowOff>117166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086239"/>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15603</xdr:rowOff>
    </xdr:from>
    <xdr:to>
      <xdr:col>10</xdr:col>
      <xdr:colOff>114300</xdr:colOff>
      <xdr:row>36</xdr:row>
      <xdr:rowOff>117166</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187803"/>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69306</xdr:rowOff>
    </xdr:from>
    <xdr:to>
      <xdr:col>24</xdr:col>
      <xdr:colOff>114300</xdr:colOff>
      <xdr:row>36</xdr:row>
      <xdr:rowOff>170906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47733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89553</xdr:rowOff>
    </xdr:from>
    <xdr:to>
      <xdr:col>20</xdr:col>
      <xdr:colOff>38100</xdr:colOff>
      <xdr:row>37</xdr:row>
      <xdr:rowOff>19703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10830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34689</xdr:rowOff>
    </xdr:from>
    <xdr:to>
      <xdr:col>15</xdr:col>
      <xdr:colOff>101600</xdr:colOff>
      <xdr:row>35</xdr:row>
      <xdr:rowOff>136289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152816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81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136253</xdr:rowOff>
    </xdr:from>
    <xdr:to>
      <xdr:col>6</xdr:col>
      <xdr:colOff>38100</xdr:colOff>
      <xdr:row>36</xdr:row>
      <xdr:rowOff>66403</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57530</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34838</xdr:rowOff>
    </xdr:from>
    <xdr:to>
      <xdr:col>24</xdr:col>
      <xdr:colOff>63500</xdr:colOff>
      <xdr:row>59</xdr:row>
      <xdr:rowOff>87590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10150388"/>
          <a:ext cx="8382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85794</xdr:rowOff>
    </xdr:from>
    <xdr:to>
      <xdr:col>19</xdr:col>
      <xdr:colOff>177800</xdr:colOff>
      <xdr:row>59</xdr:row>
      <xdr:rowOff>87590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1020134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168406</xdr:rowOff>
    </xdr:from>
    <xdr:to>
      <xdr:col>15</xdr:col>
      <xdr:colOff>50800</xdr:colOff>
      <xdr:row>59</xdr:row>
      <xdr:rowOff>85794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10112506"/>
          <a:ext cx="889000" cy="8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168406</xdr:rowOff>
    </xdr:from>
    <xdr:to>
      <xdr:col>10</xdr:col>
      <xdr:colOff>114300</xdr:colOff>
      <xdr:row>59</xdr:row>
      <xdr:rowOff>32225</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10112506"/>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155488</xdr:rowOff>
    </xdr:from>
    <xdr:to>
      <xdr:col>24</xdr:col>
      <xdr:colOff>114300</xdr:colOff>
      <xdr:row>59</xdr:row>
      <xdr:rowOff>85638</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100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70415</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100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36790</xdr:rowOff>
    </xdr:from>
    <xdr:to>
      <xdr:col>20</xdr:col>
      <xdr:colOff>38100</xdr:colOff>
      <xdr:row>59</xdr:row>
      <xdr:rowOff>138390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101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129517</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102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34994</xdr:rowOff>
    </xdr:from>
    <xdr:to>
      <xdr:col>15</xdr:col>
      <xdr:colOff>101600</xdr:colOff>
      <xdr:row>59</xdr:row>
      <xdr:rowOff>136594</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101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127721</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102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117606</xdr:rowOff>
    </xdr:from>
    <xdr:to>
      <xdr:col>10</xdr:col>
      <xdr:colOff>165100</xdr:colOff>
      <xdr:row>59</xdr:row>
      <xdr:rowOff>47756</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100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38883</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101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152875</xdr:rowOff>
    </xdr:from>
    <xdr:to>
      <xdr:col>6</xdr:col>
      <xdr:colOff>38100</xdr:colOff>
      <xdr:row>59</xdr:row>
      <xdr:rowOff>83025</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100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74152</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1018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49721</xdr:rowOff>
    </xdr:from>
    <xdr:to>
      <xdr:col>24</xdr:col>
      <xdr:colOff>63500</xdr:colOff>
      <xdr:row>77</xdr:row>
      <xdr:rowOff>83680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251371"/>
          <a:ext cx="8382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109626</xdr:rowOff>
    </xdr:from>
    <xdr:to>
      <xdr:col>19</xdr:col>
      <xdr:colOff>177800</xdr:colOff>
      <xdr:row>77</xdr:row>
      <xdr:rowOff>83680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908300" y="13139826"/>
          <a:ext cx="8890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109626</xdr:rowOff>
    </xdr:from>
    <xdr:to>
      <xdr:col>15</xdr:col>
      <xdr:colOff>50800</xdr:colOff>
      <xdr:row>78</xdr:row>
      <xdr:rowOff>21196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139826"/>
          <a:ext cx="889000" cy="2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14300</xdr:rowOff>
    </xdr:from>
    <xdr:to>
      <xdr:col>10</xdr:col>
      <xdr:colOff>114300</xdr:colOff>
      <xdr:row>78</xdr:row>
      <xdr:rowOff>21196</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a:off x="1130300" y="13387400"/>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170371</xdr:rowOff>
    </xdr:from>
    <xdr:to>
      <xdr:col>24</xdr:col>
      <xdr:colOff>114300</xdr:colOff>
      <xdr:row>77</xdr:row>
      <xdr:rowOff>100521</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32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148798</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1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32880</xdr:rowOff>
    </xdr:from>
    <xdr:to>
      <xdr:col>20</xdr:col>
      <xdr:colOff>38100</xdr:colOff>
      <xdr:row>77</xdr:row>
      <xdr:rowOff>134480</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2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125607</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33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58826</xdr:rowOff>
    </xdr:from>
    <xdr:to>
      <xdr:col>15</xdr:col>
      <xdr:colOff>101600</xdr:colOff>
      <xdr:row>76</xdr:row>
      <xdr:rowOff>160426</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0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5504</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8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141846</xdr:rowOff>
    </xdr:from>
    <xdr:to>
      <xdr:col>10</xdr:col>
      <xdr:colOff>165100</xdr:colOff>
      <xdr:row>78</xdr:row>
      <xdr:rowOff>71996</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3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63123</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343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134950</xdr:rowOff>
    </xdr:from>
    <xdr:to>
      <xdr:col>6</xdr:col>
      <xdr:colOff>38100</xdr:colOff>
      <xdr:row>78</xdr:row>
      <xdr:rowOff>65100</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56227</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4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123323</xdr:rowOff>
    </xdr:from>
    <xdr:to>
      <xdr:col>24</xdr:col>
      <xdr:colOff>63500</xdr:colOff>
      <xdr:row>97</xdr:row>
      <xdr:rowOff>157057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3797300" y="16753973"/>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115077</xdr:rowOff>
    </xdr:from>
    <xdr:to>
      <xdr:col>19</xdr:col>
      <xdr:colOff>177800</xdr:colOff>
      <xdr:row>97</xdr:row>
      <xdr:rowOff>123323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2908300" y="16745727"/>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103744</xdr:rowOff>
    </xdr:from>
    <xdr:to>
      <xdr:col>15</xdr:col>
      <xdr:colOff>50800</xdr:colOff>
      <xdr:row>97</xdr:row>
      <xdr:rowOff>115077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2019300" y="16734394"/>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50676</xdr:rowOff>
    </xdr:from>
    <xdr:to>
      <xdr:col>10</xdr:col>
      <xdr:colOff>114300</xdr:colOff>
      <xdr:row>97</xdr:row>
      <xdr:rowOff>103744</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681326"/>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106257</xdr:rowOff>
    </xdr:from>
    <xdr:to>
      <xdr:col>24</xdr:col>
      <xdr:colOff>114300</xdr:colOff>
      <xdr:row>98</xdr:row>
      <xdr:rowOff>36407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129134</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5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72523</xdr:rowOff>
    </xdr:from>
    <xdr:to>
      <xdr:col>20</xdr:col>
      <xdr:colOff>38100</xdr:colOff>
      <xdr:row>98</xdr:row>
      <xdr:rowOff>2673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19200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64277</xdr:rowOff>
    </xdr:from>
    <xdr:to>
      <xdr:col>15</xdr:col>
      <xdr:colOff>101600</xdr:colOff>
      <xdr:row>97</xdr:row>
      <xdr:rowOff>165877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52944</xdr:rowOff>
    </xdr:from>
    <xdr:to>
      <xdr:col>10</xdr:col>
      <xdr:colOff>165100</xdr:colOff>
      <xdr:row>97</xdr:row>
      <xdr:rowOff>154544</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6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171071</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4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171326</xdr:rowOff>
    </xdr:from>
    <xdr:to>
      <xdr:col>6</xdr:col>
      <xdr:colOff>38100</xdr:colOff>
      <xdr:row>97</xdr:row>
      <xdr:rowOff>101476</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6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118003</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4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12664</xdr:rowOff>
    </xdr:from>
    <xdr:to>
      <xdr:col>55</xdr:col>
      <xdr:colOff>0</xdr:colOff>
      <xdr:row>39</xdr:row>
      <xdr:rowOff>12664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699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12664</xdr:rowOff>
    </xdr:from>
    <xdr:to>
      <xdr:col>50</xdr:col>
      <xdr:colOff>114300</xdr:colOff>
      <xdr:row>39</xdr:row>
      <xdr:rowOff>12664</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8750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12664</xdr:rowOff>
    </xdr:from>
    <xdr:to>
      <xdr:col>45</xdr:col>
      <xdr:colOff>177800</xdr:colOff>
      <xdr:row>39</xdr:row>
      <xdr:rowOff>13970</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7861300" y="669921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13970</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700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133314</xdr:rowOff>
    </xdr:from>
    <xdr:to>
      <xdr:col>55</xdr:col>
      <xdr:colOff>50800</xdr:colOff>
      <xdr:row>39</xdr:row>
      <xdr:rowOff>63464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133314</xdr:rowOff>
    </xdr:from>
    <xdr:to>
      <xdr:col>50</xdr:col>
      <xdr:colOff>165100</xdr:colOff>
      <xdr:row>39</xdr:row>
      <xdr:rowOff>63464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54591</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50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55897</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72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55897</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83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134703</xdr:rowOff>
    </xdr:from>
    <xdr:to>
      <xdr:col>55</xdr:col>
      <xdr:colOff>0</xdr:colOff>
      <xdr:row>59</xdr:row>
      <xdr:rowOff>39704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9639300" y="10078803"/>
          <a:ext cx="8382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134703</xdr:rowOff>
    </xdr:from>
    <xdr:to>
      <xdr:col>50</xdr:col>
      <xdr:colOff>114300</xdr:colOff>
      <xdr:row>59</xdr:row>
      <xdr:rowOff>50840</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8750300" y="10078803"/>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50840</xdr:rowOff>
    </xdr:from>
    <xdr:to>
      <xdr:col>45</xdr:col>
      <xdr:colOff>177800</xdr:colOff>
      <xdr:row>59</xdr:row>
      <xdr:rowOff>55852</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flipV="1">
          <a:off x="7861300" y="10166390"/>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42153</xdr:rowOff>
    </xdr:from>
    <xdr:to>
      <xdr:col>41</xdr:col>
      <xdr:colOff>50800</xdr:colOff>
      <xdr:row>59</xdr:row>
      <xdr:rowOff>55852</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a:off x="6972300" y="10157703"/>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160354</xdr:rowOff>
    </xdr:from>
    <xdr:to>
      <xdr:col>55</xdr:col>
      <xdr:colOff>50800</xdr:colOff>
      <xdr:row>59</xdr:row>
      <xdr:rowOff>90504</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75281</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1001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83903</xdr:rowOff>
    </xdr:from>
    <xdr:to>
      <xdr:col>50</xdr:col>
      <xdr:colOff>165100</xdr:colOff>
      <xdr:row>59</xdr:row>
      <xdr:rowOff>14053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5180</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101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xdr:rowOff>
    </xdr:from>
    <xdr:to>
      <xdr:col>46</xdr:col>
      <xdr:colOff>38100</xdr:colOff>
      <xdr:row>59</xdr:row>
      <xdr:rowOff>101640</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10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92767</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1020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5052</xdr:rowOff>
    </xdr:from>
    <xdr:to>
      <xdr:col>41</xdr:col>
      <xdr:colOff>101600</xdr:colOff>
      <xdr:row>59</xdr:row>
      <xdr:rowOff>106652</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101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97779</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102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162803</xdr:rowOff>
    </xdr:from>
    <xdr:to>
      <xdr:col>36</xdr:col>
      <xdr:colOff>165100</xdr:colOff>
      <xdr:row>59</xdr:row>
      <xdr:rowOff>92953</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84080</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46486</xdr:rowOff>
    </xdr:from>
    <xdr:to>
      <xdr:col>55</xdr:col>
      <xdr:colOff>0</xdr:colOff>
      <xdr:row>79</xdr:row>
      <xdr:rowOff>66821</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9639300" y="13591036"/>
          <a:ext cx="8382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66821</xdr:rowOff>
    </xdr:from>
    <xdr:to>
      <xdr:col>50</xdr:col>
      <xdr:colOff>114300</xdr:colOff>
      <xdr:row>79</xdr:row>
      <xdr:rowOff>68323</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8750300" y="136113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64556</xdr:rowOff>
    </xdr:from>
    <xdr:to>
      <xdr:col>45</xdr:col>
      <xdr:colOff>177800</xdr:colOff>
      <xdr:row>79</xdr:row>
      <xdr:rowOff>68323</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a:off x="7861300" y="13609106"/>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49033</xdr:rowOff>
    </xdr:from>
    <xdr:to>
      <xdr:col>41</xdr:col>
      <xdr:colOff>50800</xdr:colOff>
      <xdr:row>79</xdr:row>
      <xdr:rowOff>64556</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a:off x="6972300" y="13593583"/>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167136</xdr:rowOff>
    </xdr:from>
    <xdr:to>
      <xdr:col>55</xdr:col>
      <xdr:colOff>50800</xdr:colOff>
      <xdr:row>79</xdr:row>
      <xdr:rowOff>97286</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5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16021</xdr:rowOff>
    </xdr:from>
    <xdr:to>
      <xdr:col>50</xdr:col>
      <xdr:colOff>165100</xdr:colOff>
      <xdr:row>79</xdr:row>
      <xdr:rowOff>117621</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5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108748</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404428" y="1365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17523</xdr:rowOff>
    </xdr:from>
    <xdr:to>
      <xdr:col>46</xdr:col>
      <xdr:colOff>38100</xdr:colOff>
      <xdr:row>79</xdr:row>
      <xdr:rowOff>119123</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110250</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515428" y="1365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13756</xdr:rowOff>
    </xdr:from>
    <xdr:to>
      <xdr:col>41</xdr:col>
      <xdr:colOff>101600</xdr:colOff>
      <xdr:row>79</xdr:row>
      <xdr:rowOff>115356</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106483</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626428" y="13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169683</xdr:rowOff>
    </xdr:from>
    <xdr:to>
      <xdr:col>36</xdr:col>
      <xdr:colOff>165100</xdr:colOff>
      <xdr:row>79</xdr:row>
      <xdr:rowOff>99833</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54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90960</xdr:rowOff>
    </xdr:from>
    <xdr:ext cx="469744"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37428" y="1363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77036</xdr:rowOff>
    </xdr:from>
    <xdr:to>
      <xdr:col>55</xdr:col>
      <xdr:colOff>0</xdr:colOff>
      <xdr:row>98</xdr:row>
      <xdr:rowOff>85432</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879136"/>
          <a:ext cx="838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81113</xdr:rowOff>
    </xdr:from>
    <xdr:to>
      <xdr:col>50</xdr:col>
      <xdr:colOff>114300</xdr:colOff>
      <xdr:row>98</xdr:row>
      <xdr:rowOff>85432</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883213"/>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81113</xdr:rowOff>
    </xdr:from>
    <xdr:to>
      <xdr:col>45</xdr:col>
      <xdr:colOff>177800</xdr:colOff>
      <xdr:row>98</xdr:row>
      <xdr:rowOff>84184</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88321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84184</xdr:rowOff>
    </xdr:from>
    <xdr:to>
      <xdr:col>41</xdr:col>
      <xdr:colOff>50800</xdr:colOff>
      <xdr:row>98</xdr:row>
      <xdr:rowOff>87373</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88628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26236</xdr:rowOff>
    </xdr:from>
    <xdr:to>
      <xdr:col>55</xdr:col>
      <xdr:colOff>50800</xdr:colOff>
      <xdr:row>98</xdr:row>
      <xdr:rowOff>127836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34632</xdr:rowOff>
    </xdr:from>
    <xdr:to>
      <xdr:col>50</xdr:col>
      <xdr:colOff>165100</xdr:colOff>
      <xdr:row>98</xdr:row>
      <xdr:rowOff>136232</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127359</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30313</xdr:rowOff>
    </xdr:from>
    <xdr:to>
      <xdr:col>46</xdr:col>
      <xdr:colOff>38100</xdr:colOff>
      <xdr:row>98</xdr:row>
      <xdr:rowOff>131913</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123040</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2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33384</xdr:rowOff>
    </xdr:from>
    <xdr:to>
      <xdr:col>41</xdr:col>
      <xdr:colOff>101600</xdr:colOff>
      <xdr:row>98</xdr:row>
      <xdr:rowOff>134984</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126111</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36573</xdr:rowOff>
    </xdr:from>
    <xdr:to>
      <xdr:col>36</xdr:col>
      <xdr:colOff>165100</xdr:colOff>
      <xdr:row>98</xdr:row>
      <xdr:rowOff>138173</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129300</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53480</xdr:rowOff>
    </xdr:from>
    <xdr:to>
      <xdr:col>85</xdr:col>
      <xdr:colOff>127000</xdr:colOff>
      <xdr:row>38</xdr:row>
      <xdr:rowOff>95618</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5481300" y="6568580"/>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53480</xdr:rowOff>
    </xdr:from>
    <xdr:to>
      <xdr:col>81</xdr:col>
      <xdr:colOff>50800</xdr:colOff>
      <xdr:row>38</xdr:row>
      <xdr:rowOff>97981</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4592300" y="656858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152883</xdr:rowOff>
    </xdr:from>
    <xdr:to>
      <xdr:col>76</xdr:col>
      <xdr:colOff>114300</xdr:colOff>
      <xdr:row>38</xdr:row>
      <xdr:rowOff>97981</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3703300" y="6496533"/>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152883</xdr:rowOff>
    </xdr:from>
    <xdr:to>
      <xdr:col>71</xdr:col>
      <xdr:colOff>177800</xdr:colOff>
      <xdr:row>37</xdr:row>
      <xdr:rowOff>159321</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flipV="1">
          <a:off x="12814300" y="6496533"/>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44818</xdr:rowOff>
    </xdr:from>
    <xdr:to>
      <xdr:col>85</xdr:col>
      <xdr:colOff>177800</xdr:colOff>
      <xdr:row>38</xdr:row>
      <xdr:rowOff>146418</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23245</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5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2680</xdr:rowOff>
    </xdr:from>
    <xdr:to>
      <xdr:col>81</xdr:col>
      <xdr:colOff>101600</xdr:colOff>
      <xdr:row>38</xdr:row>
      <xdr:rowOff>104280</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5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95407</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6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47181</xdr:rowOff>
    </xdr:from>
    <xdr:to>
      <xdr:col>76</xdr:col>
      <xdr:colOff>165100</xdr:colOff>
      <xdr:row>38</xdr:row>
      <xdr:rowOff>148781</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139908</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6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102083</xdr:rowOff>
    </xdr:from>
    <xdr:to>
      <xdr:col>72</xdr:col>
      <xdr:colOff>38100</xdr:colOff>
      <xdr:row>38</xdr:row>
      <xdr:rowOff>32232</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4457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23360</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5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108522</xdr:rowOff>
    </xdr:from>
    <xdr:to>
      <xdr:col>67</xdr:col>
      <xdr:colOff>101600</xdr:colOff>
      <xdr:row>38</xdr:row>
      <xdr:rowOff>38672</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29798</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65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1332</xdr:rowOff>
    </xdr:from>
    <xdr:to>
      <xdr:col>85</xdr:col>
      <xdr:colOff>127000</xdr:colOff>
      <xdr:row>59</xdr:row>
      <xdr:rowOff>10704</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10116882"/>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124820</xdr:rowOff>
    </xdr:from>
    <xdr:to>
      <xdr:col>81</xdr:col>
      <xdr:colOff>50800</xdr:colOff>
      <xdr:row>59</xdr:row>
      <xdr:rowOff>10704</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4592300" y="9897470"/>
          <a:ext cx="889000" cy="2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41968</xdr:rowOff>
    </xdr:from>
    <xdr:to>
      <xdr:col>76</xdr:col>
      <xdr:colOff>114300</xdr:colOff>
      <xdr:row>57</xdr:row>
      <xdr:rowOff>124820</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3703300" y="9814618"/>
          <a:ext cx="889000" cy="8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41968</xdr:rowOff>
    </xdr:from>
    <xdr:to>
      <xdr:col>71</xdr:col>
      <xdr:colOff>177800</xdr:colOff>
      <xdr:row>57</xdr:row>
      <xdr:rowOff>131590</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flipV="1">
          <a:off x="12814300" y="9814618"/>
          <a:ext cx="889000" cy="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121982</xdr:rowOff>
    </xdr:from>
    <xdr:to>
      <xdr:col>85</xdr:col>
      <xdr:colOff>177800</xdr:colOff>
      <xdr:row>59</xdr:row>
      <xdr:rowOff>52132</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0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100409</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100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131354</xdr:rowOff>
    </xdr:from>
    <xdr:to>
      <xdr:col>81</xdr:col>
      <xdr:colOff>101600</xdr:colOff>
      <xdr:row>59</xdr:row>
      <xdr:rowOff>61504</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52631</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1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74020</xdr:rowOff>
    </xdr:from>
    <xdr:to>
      <xdr:col>76</xdr:col>
      <xdr:colOff>165100</xdr:colOff>
      <xdr:row>58</xdr:row>
      <xdr:rowOff>4170</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98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20697</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96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162618</xdr:rowOff>
    </xdr:from>
    <xdr:to>
      <xdr:col>72</xdr:col>
      <xdr:colOff>38100</xdr:colOff>
      <xdr:row>57</xdr:row>
      <xdr:rowOff>92768</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97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109295</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95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80790</xdr:rowOff>
    </xdr:from>
    <xdr:to>
      <xdr:col>67</xdr:col>
      <xdr:colOff>101600</xdr:colOff>
      <xdr:row>58</xdr:row>
      <xdr:rowOff>10940</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98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27467</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96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42385</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86935"/>
          <a:ext cx="8382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42385</xdr:rowOff>
    </xdr:from>
    <xdr:to>
      <xdr:col>81</xdr:col>
      <xdr:colOff>50800</xdr:colOff>
      <xdr:row>79</xdr:row>
      <xdr:rowOff>44427</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flipV="1">
          <a:off x="14592300" y="13586935"/>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44355</xdr:rowOff>
    </xdr:from>
    <xdr:to>
      <xdr:col>76</xdr:col>
      <xdr:colOff>114300</xdr:colOff>
      <xdr:row>79</xdr:row>
      <xdr:rowOff>44427</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8890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44355</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flipV="1">
          <a:off x="12814300" y="13588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163035</xdr:rowOff>
    </xdr:from>
    <xdr:to>
      <xdr:col>81</xdr:col>
      <xdr:colOff>101600</xdr:colOff>
      <xdr:row>79</xdr:row>
      <xdr:rowOff>93185</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84312</xdr:rowOff>
    </xdr:from>
    <xdr:ext cx="378565"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292017" y="1362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165077</xdr:rowOff>
    </xdr:from>
    <xdr:to>
      <xdr:col>76</xdr:col>
      <xdr:colOff>165100</xdr:colOff>
      <xdr:row>79</xdr:row>
      <xdr:rowOff>95227</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86354</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67650" y="13630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165005</xdr:rowOff>
    </xdr:from>
    <xdr:to>
      <xdr:col>72</xdr:col>
      <xdr:colOff>38100</xdr:colOff>
      <xdr:row>79</xdr:row>
      <xdr:rowOff>95155</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86282</xdr:rowOff>
    </xdr:from>
    <xdr:ext cx="313932"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46333" y="1363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144704</xdr:rowOff>
    </xdr:from>
    <xdr:to>
      <xdr:col>85</xdr:col>
      <xdr:colOff>127000</xdr:colOff>
      <xdr:row>96</xdr:row>
      <xdr:rowOff>154343</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603904"/>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154343</xdr:rowOff>
    </xdr:from>
    <xdr:to>
      <xdr:col>81</xdr:col>
      <xdr:colOff>50800</xdr:colOff>
      <xdr:row>96</xdr:row>
      <xdr:rowOff>157124</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4592300" y="1661354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107989</xdr:rowOff>
    </xdr:from>
    <xdr:to>
      <xdr:col>76</xdr:col>
      <xdr:colOff>114300</xdr:colOff>
      <xdr:row>96</xdr:row>
      <xdr:rowOff>157124</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567189"/>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102578</xdr:rowOff>
    </xdr:from>
    <xdr:to>
      <xdr:col>71</xdr:col>
      <xdr:colOff>177800</xdr:colOff>
      <xdr:row>96</xdr:row>
      <xdr:rowOff>107989</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2814300" y="1656177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93904</xdr:rowOff>
    </xdr:from>
    <xdr:to>
      <xdr:col>85</xdr:col>
      <xdr:colOff>177800</xdr:colOff>
      <xdr:row>97</xdr:row>
      <xdr:rowOff>24054</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5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116781</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4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103543</xdr:rowOff>
    </xdr:from>
    <xdr:to>
      <xdr:col>81</xdr:col>
      <xdr:colOff>101600</xdr:colOff>
      <xdr:row>97</xdr:row>
      <xdr:rowOff>33693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5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24820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6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106324</xdr:rowOff>
    </xdr:from>
    <xdr:to>
      <xdr:col>76</xdr:col>
      <xdr:colOff>165100</xdr:colOff>
      <xdr:row>97</xdr:row>
      <xdr:rowOff>36474</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5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27601</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6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57189</xdr:rowOff>
    </xdr:from>
    <xdr:to>
      <xdr:col>72</xdr:col>
      <xdr:colOff>38100</xdr:colOff>
      <xdr:row>96</xdr:row>
      <xdr:rowOff>158789</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3866</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2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51778</xdr:rowOff>
    </xdr:from>
    <xdr:to>
      <xdr:col>67</xdr:col>
      <xdr:colOff>101600</xdr:colOff>
      <xdr:row>96</xdr:row>
      <xdr:rowOff>153378</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5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169905</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2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議会費、総務費、民生費、農林水産業費、商工費、土木費、消防費と教育費については類似団体内平均値を下回っている一方、衛生費については類似団体内平均値を上回っている。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衛生費については、クリーンセンター（清掃施設）にかかる経費が多額となっており、類似団体平均値を上回っている。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今後、清掃施設については、近隣市町村と広域化することで、維持管理費が今より安価になると想定される。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こども園整備事業、小中学校の空調・ＩＣＴ・トイレ整備等大規模な事業が立て続けに整備され、財源確保のため実質単年度収支は赤字となっている。今後は費用対効果を考慮した各事務事業の見直し等の取り組みを推進し、実質単年度収支の改善を図り基金に頼らない財政構造の構築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黒字であるが、黒字額についても年々減少傾向にある。その要因としては、水道管の老朽化による耐震化事業を実施してきたことにより、水道事業会計の黒字額も減少傾向にあること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11545951</v>
      </c>
      <c r="BO4" s="462"/>
      <c r="BP4" s="462"/>
      <c r="BQ4" s="462"/>
      <c r="BR4" s="462"/>
      <c r="BS4" s="462"/>
      <c r="BT4" s="462"/>
      <c r="BU4" s="463"/>
      <c r="BV4" s="461">
        <v>11105696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11017320</v>
      </c>
      <c r="BO5" s="467"/>
      <c r="BP5" s="467"/>
      <c r="BQ5" s="467"/>
      <c r="BR5" s="467"/>
      <c r="BS5" s="467"/>
      <c r="BT5" s="467"/>
      <c r="BU5" s="468"/>
      <c r="BV5" s="466">
        <v>10776679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93.8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528631</v>
      </c>
      <c r="BO6" s="467"/>
      <c r="BP6" s="467"/>
      <c r="BQ6" s="467"/>
      <c r="BR6" s="467"/>
      <c r="BS6" s="467"/>
      <c r="BT6" s="467"/>
      <c r="BU6" s="468"/>
      <c r="BV6" s="466">
        <v>329017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99.8</v>
      </c>
      <c r="CU6" s="620"/>
      <c r="CV6" s="620"/>
      <c r="CW6" s="620"/>
      <c r="CX6" s="620"/>
      <c r="CY6" s="620"/>
      <c r="CZ6" s="620"/>
      <c r="DA6" s="621"/>
      <c r="DB6" s="619">
        <v>100</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197881</v>
      </c>
      <c r="BO7" s="467"/>
      <c r="BP7" s="467"/>
      <c r="BQ7" s="467"/>
      <c r="BR7" s="467"/>
      <c r="BS7" s="467"/>
      <c r="BT7" s="467"/>
      <c r="BU7" s="468"/>
      <c r="BV7" s="466">
        <v>46761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7386564</v>
      </c>
      <c r="CU7" s="467"/>
      <c r="CV7" s="467"/>
      <c r="CW7" s="467"/>
      <c r="CX7" s="467"/>
      <c r="CY7" s="467"/>
      <c r="CZ7" s="467"/>
      <c r="DA7" s="468"/>
      <c r="DB7" s="466">
        <v>7493135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330750</v>
      </c>
      <c r="BO8" s="467"/>
      <c r="BP8" s="467"/>
      <c r="BQ8" s="467"/>
      <c r="BR8" s="467"/>
      <c r="BS8" s="467"/>
      <c r="BT8" s="467"/>
      <c r="BU8" s="468"/>
      <c r="BV8" s="466">
        <v>282256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0.63</v>
      </c>
      <c r="CU8" s="580"/>
      <c r="CV8" s="580"/>
      <c r="CW8" s="580"/>
      <c r="CX8" s="580"/>
      <c r="CY8" s="580"/>
      <c r="CZ8" s="580"/>
      <c r="DA8" s="581"/>
      <c r="DB8" s="579">
        <v>0.62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33487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48494</v>
      </c>
      <c r="BO9" s="467"/>
      <c r="BP9" s="467"/>
      <c r="BQ9" s="467"/>
      <c r="BR9" s="467"/>
      <c r="BS9" s="467"/>
      <c r="BT9" s="467"/>
      <c r="BU9" s="468"/>
      <c r="BV9" s="466">
        <v>26310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13.3</v>
      </c>
      <c r="CU9" s="437"/>
      <c r="CV9" s="437"/>
      <c r="CW9" s="437"/>
      <c r="CX9" s="437"/>
      <c r="CY9" s="437"/>
      <c r="CZ9" s="437"/>
      <c r="DA9" s="438"/>
      <c r="DB9" s="436">
        <v>13.6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33070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142350</v>
      </c>
      <c r="BO10" s="467"/>
      <c r="BP10" s="467"/>
      <c r="BQ10" s="467"/>
      <c r="BR10" s="467"/>
      <c r="BS10" s="467"/>
      <c r="BT10" s="467"/>
      <c r="BU10" s="468"/>
      <c r="BV10" s="466">
        <v>1573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35059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350000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34820</v>
      </c>
      <c r="S13" s="570"/>
      <c r="T13" s="570"/>
      <c r="U13" s="570"/>
      <c r="V13" s="571"/>
      <c r="W13" s="557" t="s">
        <v>139</v>
      </c>
      <c r="X13" s="479"/>
      <c r="Y13" s="479"/>
      <c r="Z13" s="479"/>
      <c r="AA13" s="479"/>
      <c r="AB13" s="480"/>
      <c r="AC13" s="442">
        <v>265</v>
      </c>
      <c r="AD13" s="443"/>
      <c r="AE13" s="443"/>
      <c r="AF13" s="443"/>
      <c r="AG13" s="444"/>
      <c r="AH13" s="442">
        <v>257</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-159156</v>
      </c>
      <c r="BO13" s="467"/>
      <c r="BP13" s="467"/>
      <c r="BQ13" s="467"/>
      <c r="BR13" s="467"/>
      <c r="BS13" s="467"/>
      <c r="BT13" s="467"/>
      <c r="BU13" s="468"/>
      <c r="BV13" s="466">
        <v>27883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8.1999999999999993</v>
      </c>
      <c r="CU13" s="437"/>
      <c r="CV13" s="437"/>
      <c r="CW13" s="437"/>
      <c r="CX13" s="437"/>
      <c r="CY13" s="437"/>
      <c r="CZ13" s="437"/>
      <c r="DA13" s="438"/>
      <c r="DB13" s="436">
        <v>8.1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35000</v>
      </c>
      <c r="S14" s="570"/>
      <c r="T14" s="570"/>
      <c r="U14" s="570"/>
      <c r="V14" s="571"/>
      <c r="W14" s="572"/>
      <c r="X14" s="482"/>
      <c r="Y14" s="482"/>
      <c r="Z14" s="482"/>
      <c r="AA14" s="482"/>
      <c r="AB14" s="483"/>
      <c r="AC14" s="562">
        <v>1.8</v>
      </c>
      <c r="AD14" s="563"/>
      <c r="AE14" s="563"/>
      <c r="AF14" s="563"/>
      <c r="AG14" s="564"/>
      <c r="AH14" s="562">
        <v>1.8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48.2</v>
      </c>
      <c r="CU14" s="574"/>
      <c r="CV14" s="574"/>
      <c r="CW14" s="574"/>
      <c r="CX14" s="574"/>
      <c r="CY14" s="574"/>
      <c r="CZ14" s="574"/>
      <c r="DA14" s="575"/>
      <c r="DB14" s="573">
        <v>54.8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34793</v>
      </c>
      <c r="S15" s="570"/>
      <c r="T15" s="570"/>
      <c r="U15" s="570"/>
      <c r="V15" s="571"/>
      <c r="W15" s="557" t="s">
        <v>146</v>
      </c>
      <c r="X15" s="479"/>
      <c r="Y15" s="479"/>
      <c r="Z15" s="479"/>
      <c r="AA15" s="479"/>
      <c r="AB15" s="480"/>
      <c r="AC15" s="442">
        <v>4099</v>
      </c>
      <c r="AD15" s="443"/>
      <c r="AE15" s="443"/>
      <c r="AF15" s="443"/>
      <c r="AG15" s="444"/>
      <c r="AH15" s="442">
        <v>4030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3769293</v>
      </c>
      <c r="BO15" s="462"/>
      <c r="BP15" s="462"/>
      <c r="BQ15" s="462"/>
      <c r="BR15" s="462"/>
      <c r="BS15" s="462"/>
      <c r="BT15" s="462"/>
      <c r="BU15" s="463"/>
      <c r="BV15" s="461">
        <v>3728648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27.6</v>
      </c>
      <c r="AD16" s="563"/>
      <c r="AE16" s="563"/>
      <c r="AF16" s="563"/>
      <c r="AG16" s="564"/>
      <c r="AH16" s="562">
        <v>28.2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5929002</v>
      </c>
      <c r="BO16" s="467"/>
      <c r="BP16" s="467"/>
      <c r="BQ16" s="467"/>
      <c r="BR16" s="467"/>
      <c r="BS16" s="467"/>
      <c r="BT16" s="467"/>
      <c r="BU16" s="468"/>
      <c r="BV16" s="466">
        <v>5937321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10499</v>
      </c>
      <c r="AD17" s="443"/>
      <c r="AE17" s="443"/>
      <c r="AF17" s="443"/>
      <c r="AG17" s="444"/>
      <c r="AH17" s="442">
        <v>10008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4872054</v>
      </c>
      <c r="BO17" s="467"/>
      <c r="BP17" s="467"/>
      <c r="BQ17" s="467"/>
      <c r="BR17" s="467"/>
      <c r="BS17" s="467"/>
      <c r="BT17" s="467"/>
      <c r="BU17" s="468"/>
      <c r="BV17" s="466">
        <v>4815353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16.3</v>
      </c>
      <c r="M18" s="531"/>
      <c r="N18" s="531"/>
      <c r="O18" s="531"/>
      <c r="P18" s="531"/>
      <c r="Q18" s="531"/>
      <c r="R18" s="532"/>
      <c r="S18" s="532"/>
      <c r="T18" s="532"/>
      <c r="U18" s="532"/>
      <c r="V18" s="533"/>
      <c r="W18" s="547"/>
      <c r="X18" s="548"/>
      <c r="Y18" s="548"/>
      <c r="Z18" s="548"/>
      <c r="AA18" s="548"/>
      <c r="AB18" s="558"/>
      <c r="AC18" s="430">
        <v>70.599999999999994</v>
      </c>
      <c r="AD18" s="431"/>
      <c r="AE18" s="431"/>
      <c r="AF18" s="431"/>
      <c r="AG18" s="534"/>
      <c r="AH18" s="430">
        <v>70</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7164450</v>
      </c>
      <c r="BO18" s="467"/>
      <c r="BP18" s="467"/>
      <c r="BQ18" s="467"/>
      <c r="BR18" s="467"/>
      <c r="BS18" s="467"/>
      <c r="BT18" s="467"/>
      <c r="BU18" s="468"/>
      <c r="BV18" s="466">
        <v>7102422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2054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8573917</v>
      </c>
      <c r="BO19" s="467"/>
      <c r="BP19" s="467"/>
      <c r="BQ19" s="467"/>
      <c r="BR19" s="467"/>
      <c r="BS19" s="467"/>
      <c r="BT19" s="467"/>
      <c r="BU19" s="468"/>
      <c r="BV19" s="466">
        <v>8185517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11012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10766696</v>
      </c>
      <c r="BO23" s="467"/>
      <c r="BP23" s="467"/>
      <c r="BQ23" s="467"/>
      <c r="BR23" s="467"/>
      <c r="BS23" s="467"/>
      <c r="BT23" s="467"/>
      <c r="BU23" s="468"/>
      <c r="BV23" s="466">
        <v>11282160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8140</v>
      </c>
      <c r="R24" s="443"/>
      <c r="S24" s="443"/>
      <c r="T24" s="443"/>
      <c r="U24" s="443"/>
      <c r="V24" s="444"/>
      <c r="W24" s="508"/>
      <c r="X24" s="499"/>
      <c r="Y24" s="500"/>
      <c r="Z24" s="439" t="s">
        <v>170</v>
      </c>
      <c r="AA24" s="440"/>
      <c r="AB24" s="440"/>
      <c r="AC24" s="440"/>
      <c r="AD24" s="440"/>
      <c r="AE24" s="440"/>
      <c r="AF24" s="440"/>
      <c r="AG24" s="441"/>
      <c r="AH24" s="442">
        <v>192</v>
      </c>
      <c r="AI24" s="443"/>
      <c r="AJ24" s="443"/>
      <c r="AK24" s="443"/>
      <c r="AL24" s="444"/>
      <c r="AM24" s="442">
        <v>543744</v>
      </c>
      <c r="AN24" s="443"/>
      <c r="AO24" s="443"/>
      <c r="AP24" s="443"/>
      <c r="AQ24" s="443"/>
      <c r="AR24" s="444"/>
      <c r="AS24" s="442">
        <v>2832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8899136</v>
      </c>
      <c r="BO24" s="467"/>
      <c r="BP24" s="467"/>
      <c r="BQ24" s="467"/>
      <c r="BR24" s="467"/>
      <c r="BS24" s="467"/>
      <c r="BT24" s="467"/>
      <c r="BU24" s="468"/>
      <c r="BV24" s="466">
        <v>9208384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6710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175</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207930</v>
      </c>
      <c r="BO25" s="462"/>
      <c r="BP25" s="462"/>
      <c r="BQ25" s="462"/>
      <c r="BR25" s="462"/>
      <c r="BS25" s="462"/>
      <c r="BT25" s="462"/>
      <c r="BU25" s="463"/>
      <c r="BV25" s="461">
        <v>318958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6130</v>
      </c>
      <c r="R26" s="443"/>
      <c r="S26" s="443"/>
      <c r="T26" s="443"/>
      <c r="U26" s="443"/>
      <c r="V26" s="444"/>
      <c r="W26" s="508"/>
      <c r="X26" s="499"/>
      <c r="Y26" s="500"/>
      <c r="Z26" s="439" t="s">
        <v>178</v>
      </c>
      <c r="AA26" s="521"/>
      <c r="AB26" s="521"/>
      <c r="AC26" s="521"/>
      <c r="AD26" s="521"/>
      <c r="AE26" s="521"/>
      <c r="AF26" s="521"/>
      <c r="AG26" s="522"/>
      <c r="AH26" s="442">
        <v>2</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3770</v>
      </c>
      <c r="R27" s="443"/>
      <c r="S27" s="443"/>
      <c r="T27" s="443"/>
      <c r="U27" s="443"/>
      <c r="V27" s="444"/>
      <c r="W27" s="508"/>
      <c r="X27" s="499"/>
      <c r="Y27" s="500"/>
      <c r="Z27" s="439" t="s">
        <v>182</v>
      </c>
      <c r="AA27" s="440"/>
      <c r="AB27" s="440"/>
      <c r="AC27" s="440"/>
      <c r="AD27" s="440"/>
      <c r="AE27" s="440"/>
      <c r="AF27" s="440"/>
      <c r="AG27" s="441"/>
      <c r="AH27" s="442">
        <v>44</v>
      </c>
      <c r="AI27" s="443"/>
      <c r="AJ27" s="443"/>
      <c r="AK27" s="443"/>
      <c r="AL27" s="444"/>
      <c r="AM27" s="442">
        <v>107008</v>
      </c>
      <c r="AN27" s="443"/>
      <c r="AO27" s="443"/>
      <c r="AP27" s="443"/>
      <c r="AQ27" s="443"/>
      <c r="AR27" s="444"/>
      <c r="AS27" s="442">
        <v>2432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344026</v>
      </c>
      <c r="BO27" s="470"/>
      <c r="BP27" s="470"/>
      <c r="BQ27" s="470"/>
      <c r="BR27" s="470"/>
      <c r="BS27" s="470"/>
      <c r="BT27" s="470"/>
      <c r="BU27" s="471"/>
      <c r="BV27" s="469">
        <v>344025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3190</v>
      </c>
      <c r="R28" s="443"/>
      <c r="S28" s="443"/>
      <c r="T28" s="443"/>
      <c r="U28" s="443"/>
      <c r="V28" s="444"/>
      <c r="W28" s="508"/>
      <c r="X28" s="499"/>
      <c r="Y28" s="500"/>
      <c r="Z28" s="439" t="s">
        <v>185</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1607253</v>
      </c>
      <c r="BO28" s="462"/>
      <c r="BP28" s="462"/>
      <c r="BQ28" s="462"/>
      <c r="BR28" s="462"/>
      <c r="BS28" s="462"/>
      <c r="BT28" s="462"/>
      <c r="BU28" s="463"/>
      <c r="BV28" s="461">
        <v>1814903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12</v>
      </c>
      <c r="M29" s="443"/>
      <c r="N29" s="443"/>
      <c r="O29" s="443"/>
      <c r="P29" s="444"/>
      <c r="Q29" s="442">
        <v>2900</v>
      </c>
      <c r="R29" s="443"/>
      <c r="S29" s="443"/>
      <c r="T29" s="443"/>
      <c r="U29" s="443"/>
      <c r="V29" s="444"/>
      <c r="W29" s="509"/>
      <c r="X29" s="510"/>
      <c r="Y29" s="511"/>
      <c r="Z29" s="439" t="s">
        <v>188</v>
      </c>
      <c r="AA29" s="440"/>
      <c r="AB29" s="440"/>
      <c r="AC29" s="440"/>
      <c r="AD29" s="440"/>
      <c r="AE29" s="440"/>
      <c r="AF29" s="440"/>
      <c r="AG29" s="441"/>
      <c r="AH29" s="442">
        <v>236</v>
      </c>
      <c r="AI29" s="443"/>
      <c r="AJ29" s="443"/>
      <c r="AK29" s="443"/>
      <c r="AL29" s="444"/>
      <c r="AM29" s="442">
        <v>650752</v>
      </c>
      <c r="AN29" s="443"/>
      <c r="AO29" s="443"/>
      <c r="AP29" s="443"/>
      <c r="AQ29" s="443"/>
      <c r="AR29" s="444"/>
      <c r="AS29" s="442">
        <v>2757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268351</v>
      </c>
      <c r="BO29" s="467"/>
      <c r="BP29" s="467"/>
      <c r="BQ29" s="467"/>
      <c r="BR29" s="467"/>
      <c r="BS29" s="467"/>
      <c r="BT29" s="467"/>
      <c r="BU29" s="468"/>
      <c r="BV29" s="466">
        <v>248326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804329</v>
      </c>
      <c r="BO30" s="470"/>
      <c r="BP30" s="470"/>
      <c r="BQ30" s="470"/>
      <c r="BR30" s="470"/>
      <c r="BS30" s="470"/>
      <c r="BT30" s="470"/>
      <c r="BU30" s="471"/>
      <c r="BV30" s="469">
        <v>770497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200</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奈良県葛城地区清掃事務組合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墓地事業特別会計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奈良県市町村総合事務組合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学校給食特別会計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介護保険特別会計（保険事業勘定）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葛城広域行政事務組合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介護保険特別会計（介護サービス事業勘定）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奈良広域水質検査センター組合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奈良県後期高齢者医療広域連合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奈良県広域消防組合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山辺・県北西部広域環境衛生組合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国保中央病院組合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IZWqAhJQ3FKU0ju32O8oOlDSIOChlm+gpA/DgpDhdSLNctP3/oCOYv+w3Hs34YFIkFeL1+pbCAXTq6V24tVKA==" saltValue="kOMji38nZ5C3LbRoFfW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565</v>
      </c>
      <c r="D34" s="1248"/>
      <c r="E34" s="1249"/>
      <c r="F34" s="32">
        <v>36.32</v>
      </c>
      <c r="G34" s="33">
        <v>32.65</v>
      </c>
      <c r="H34" s="33">
        <v>29.21</v>
      </c>
      <c r="I34" s="33">
        <v>26.1</v>
      </c>
      <c r="J34" s="34">
        <v>27.61</v>
      </c>
      <c r="K34" s="22"/>
      <c r="L34" s="22"/>
      <c r="M34" s="22"/>
      <c r="N34" s="22"/>
      <c r="O34" s="22"/>
      <c r="P34" s="22"/>
    </row>
    <row r="35" spans="1:16" ht="39" customHeight="1" x14ac:dyDescent="0.15">
      <c r="A35" s="22"/>
      <c r="B35" s="35"/>
      <c r="C35" s="1242" t="s">
        <v>566</v>
      </c>
      <c r="D35" s="1243"/>
      <c r="E35" s="1244"/>
      <c r="F35" s="36">
        <v>8.99</v>
      </c>
      <c r="G35" s="37">
        <v>5.7</v>
      </c>
      <c r="H35" s="37">
        <v>3.47</v>
      </c>
      <c r="I35" s="37">
        <v>3.76</v>
      </c>
      <c r="J35" s="38">
        <v>4.47</v>
      </c>
      <c r="K35" s="22"/>
      <c r="L35" s="22"/>
      <c r="M35" s="22"/>
      <c r="N35" s="22"/>
      <c r="O35" s="22"/>
      <c r="P35" s="22"/>
    </row>
    <row r="36" spans="1:16" ht="39" customHeight="1" x14ac:dyDescent="0.15">
      <c r="A36" s="22"/>
      <c r="B36" s="35"/>
      <c r="C36" s="1242" t="s">
        <v>567</v>
      </c>
      <c r="D36" s="1243"/>
      <c r="E36" s="1244"/>
      <c r="F36" s="36" t="s">
        <v>515</v>
      </c>
      <c r="G36" s="37" t="s">
        <v>515</v>
      </c>
      <c r="H36" s="37" t="s">
        <v>515</v>
      </c>
      <c r="I36" s="37">
        <v>0.72</v>
      </c>
      <c r="J36" s="38">
        <v>0.76</v>
      </c>
      <c r="K36" s="22"/>
      <c r="L36" s="22"/>
      <c r="M36" s="22"/>
      <c r="N36" s="22"/>
      <c r="O36" s="22"/>
      <c r="P36" s="22"/>
    </row>
    <row r="37" spans="1:16" ht="39" customHeight="1" x14ac:dyDescent="0.15">
      <c r="A37" s="22"/>
      <c r="B37" s="35"/>
      <c r="C37" s="1242" t="s">
        <v>568</v>
      </c>
      <c r="D37" s="1243"/>
      <c r="E37" s="1244"/>
      <c r="F37" s="36" t="s">
        <v>515</v>
      </c>
      <c r="G37" s="37" t="s">
        <v>515</v>
      </c>
      <c r="H37" s="37" t="s">
        <v>515</v>
      </c>
      <c r="I37" s="37">
        <v>0.01</v>
      </c>
      <c r="J37" s="38">
        <v>0</v>
      </c>
      <c r="K37" s="22"/>
      <c r="L37" s="22"/>
      <c r="M37" s="22"/>
      <c r="N37" s="22"/>
      <c r="O37" s="22"/>
      <c r="P37" s="22"/>
    </row>
    <row r="38" spans="1:16" ht="39" customHeight="1" x14ac:dyDescent="0.15">
      <c r="A38" s="22"/>
      <c r="B38" s="35"/>
      <c r="C38" s="1242" t="s">
        <v>569</v>
      </c>
      <c r="D38" s="1243"/>
      <c r="E38" s="1244"/>
      <c r="F38" s="36">
        <v>0.01</v>
      </c>
      <c r="G38" s="37">
        <v>0</v>
      </c>
      <c r="H38" s="37">
        <v>0</v>
      </c>
      <c r="I38" s="37">
        <v>0.01</v>
      </c>
      <c r="J38" s="38">
        <v>0</v>
      </c>
      <c r="K38" s="22"/>
      <c r="L38" s="22"/>
      <c r="M38" s="22"/>
      <c r="N38" s="22"/>
      <c r="O38" s="22"/>
      <c r="P38" s="22"/>
    </row>
    <row r="39" spans="1:16" ht="39" customHeight="1" x14ac:dyDescent="0.15">
      <c r="A39" s="22"/>
      <c r="B39" s="35"/>
      <c r="C39" s="1242" t="s">
        <v>570</v>
      </c>
      <c r="D39" s="1243"/>
      <c r="E39" s="1244"/>
      <c r="F39" s="36">
        <v>0</v>
      </c>
      <c r="G39" s="37">
        <v>0</v>
      </c>
      <c r="H39" s="37">
        <v>0</v>
      </c>
      <c r="I39" s="37">
        <v>0.03</v>
      </c>
      <c r="J39" s="38">
        <v>0</v>
      </c>
      <c r="K39" s="22"/>
      <c r="L39" s="22"/>
      <c r="M39" s="22"/>
      <c r="N39" s="22"/>
      <c r="O39" s="22"/>
      <c r="P39" s="22"/>
    </row>
    <row r="40" spans="1:16" ht="39" customHeight="1" x14ac:dyDescent="0.15">
      <c r="A40" s="22"/>
      <c r="B40" s="35"/>
      <c r="C40" s="1242" t="s">
        <v>571</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572</v>
      </c>
      <c r="D41" s="1243"/>
      <c r="E41" s="1244"/>
      <c r="F41" s="36" t="s">
        <v>515</v>
      </c>
      <c r="G41" s="37" t="s">
        <v>515</v>
      </c>
      <c r="H41" s="37" t="s">
        <v>515</v>
      </c>
      <c r="I41" s="37">
        <v>0.1</v>
      </c>
      <c r="J41" s="38">
        <v>0</v>
      </c>
      <c r="K41" s="22"/>
      <c r="L41" s="22"/>
      <c r="M41" s="22"/>
      <c r="N41" s="22"/>
      <c r="O41" s="22"/>
      <c r="P41" s="22"/>
    </row>
    <row r="42" spans="1:16" ht="39" customHeight="1" x14ac:dyDescent="0.15">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574</v>
      </c>
      <c r="D43" s="1246"/>
      <c r="E43" s="1247"/>
      <c r="F43" s="41">
        <v>1.21</v>
      </c>
      <c r="G43" s="42">
        <v>2.1</v>
      </c>
      <c r="H43" s="42">
        <v>1.86</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1pMo4SB+4rqb7zksICoRXc8D0YnBduNNph94Nu5D6RtdZ0SvHBy9C94n0jtcT6NVRdn5otrcTDCz03iAi91BQ==" saltValue="K3CYrpg6hcmgl5B6xRr9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1257</v>
      </c>
      <c r="L45" s="60">
        <v>1004</v>
      </c>
      <c r="M45" s="60">
        <v>1107</v>
      </c>
      <c r="N45" s="60">
        <v>1115</v>
      </c>
      <c r="O45" s="61">
        <v>1143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305</v>
      </c>
      <c r="L48" s="64">
        <v>328</v>
      </c>
      <c r="M48" s="64">
        <v>309</v>
      </c>
      <c r="N48" s="64">
        <v>286</v>
      </c>
      <c r="O48" s="65">
        <v>264</v>
      </c>
      <c r="P48" s="48"/>
      <c r="Q48" s="48"/>
      <c r="R48" s="48"/>
      <c r="S48" s="48"/>
      <c r="T48" s="48"/>
      <c r="U48" s="48"/>
    </row>
    <row r="49" spans="1:21" ht="30.75" customHeight="1" x14ac:dyDescent="0.15">
      <c r="A49" s="48"/>
      <c r="B49" s="1270"/>
      <c r="C49" s="1271"/>
      <c r="D49" s="62"/>
      <c r="E49" s="1252" t="s">
        <v>16</v>
      </c>
      <c r="F49" s="1252"/>
      <c r="G49" s="1252"/>
      <c r="H49" s="1252"/>
      <c r="I49" s="1252"/>
      <c r="J49" s="1253"/>
      <c r="K49" s="63">
        <v>202</v>
      </c>
      <c r="L49" s="64">
        <v>183</v>
      </c>
      <c r="M49" s="64">
        <v>163</v>
      </c>
      <c r="N49" s="64">
        <v>111</v>
      </c>
      <c r="O49" s="65">
        <v>110</v>
      </c>
      <c r="P49" s="48"/>
      <c r="Q49" s="48"/>
      <c r="R49" s="48"/>
      <c r="S49" s="48"/>
      <c r="T49" s="48"/>
      <c r="U49" s="48"/>
    </row>
    <row r="50" spans="1:21" ht="30.75" customHeight="1" x14ac:dyDescent="0.15">
      <c r="A50" s="48"/>
      <c r="B50" s="1270"/>
      <c r="C50" s="1271"/>
      <c r="D50" s="62"/>
      <c r="E50" s="1252" t="s">
        <v>17</v>
      </c>
      <c r="F50" s="1252"/>
      <c r="G50" s="1252"/>
      <c r="H50" s="1252"/>
      <c r="I50" s="1252"/>
      <c r="J50" s="1253"/>
      <c r="K50" s="63">
        <v>119</v>
      </c>
      <c r="L50" s="64">
        <v>86</v>
      </c>
      <c r="M50" s="64">
        <v>85</v>
      </c>
      <c r="N50" s="64">
        <v>11</v>
      </c>
      <c r="O50" s="65">
        <v>11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515</v>
      </c>
      <c r="L51" s="64" t="s">
        <v>515</v>
      </c>
      <c r="M51" s="64" t="s">
        <v>515</v>
      </c>
      <c r="N51" s="64" t="s">
        <v>515</v>
      </c>
      <c r="O51" s="65" t="s">
        <v>515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1287</v>
      </c>
      <c r="L52" s="64">
        <v>1112</v>
      </c>
      <c r="M52" s="64">
        <v>1106</v>
      </c>
      <c r="N52" s="64">
        <v>1030</v>
      </c>
      <c r="O52" s="65">
        <v>1010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596</v>
      </c>
      <c r="L53" s="69">
        <v>489</v>
      </c>
      <c r="M53" s="69">
        <v>558</v>
      </c>
      <c r="N53" s="69">
        <v>493</v>
      </c>
      <c r="O53" s="70">
        <v>518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38mFvH+q0LEKk210SFz3tgepBfJUftyjhHtLeOxT+VgGO2DEWhWTRyAxHOPnXczlwaFdAWgzRtE9dno+Jr6zg==" saltValue="fXDHEAJoNHmn+37DnG5L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70" zoomScaleNormal="7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11015</v>
      </c>
      <c r="J41" s="104">
        <v>11129</v>
      </c>
      <c r="K41" s="104">
        <v>11479</v>
      </c>
      <c r="L41" s="104">
        <v>11282</v>
      </c>
      <c r="M41" s="105">
        <v>10767</v>
      </c>
    </row>
    <row r="42" spans="2:13" ht="27.75" customHeight="1" x14ac:dyDescent="0.15">
      <c r="B42" s="1278"/>
      <c r="C42" s="1279"/>
      <c r="D42" s="106"/>
      <c r="E42" s="1282" t="s">
        <v>32</v>
      </c>
      <c r="F42" s="1282"/>
      <c r="G42" s="1282"/>
      <c r="H42" s="1283"/>
      <c r="I42" s="107">
        <v>238</v>
      </c>
      <c r="J42" s="108">
        <v>152</v>
      </c>
      <c r="K42" s="108">
        <v>67</v>
      </c>
      <c r="L42" s="108">
        <v>56</v>
      </c>
      <c r="M42" s="109">
        <v>46</v>
      </c>
    </row>
    <row r="43" spans="2:13" ht="27.75" customHeight="1" x14ac:dyDescent="0.15">
      <c r="B43" s="1278"/>
      <c r="C43" s="1279"/>
      <c r="D43" s="106"/>
      <c r="E43" s="1282" t="s">
        <v>33</v>
      </c>
      <c r="F43" s="1282"/>
      <c r="G43" s="1282"/>
      <c r="H43" s="1283"/>
      <c r="I43" s="107">
        <v>4453</v>
      </c>
      <c r="J43" s="108">
        <v>4373</v>
      </c>
      <c r="K43" s="108">
        <v>4188</v>
      </c>
      <c r="L43" s="108">
        <v>4662</v>
      </c>
      <c r="M43" s="109">
        <v>4522</v>
      </c>
    </row>
    <row r="44" spans="2:13" ht="27.75" customHeight="1" x14ac:dyDescent="0.15">
      <c r="B44" s="1278"/>
      <c r="C44" s="1279"/>
      <c r="D44" s="106"/>
      <c r="E44" s="1282" t="s">
        <v>34</v>
      </c>
      <c r="F44" s="1282"/>
      <c r="G44" s="1282"/>
      <c r="H44" s="1283"/>
      <c r="I44" s="107">
        <v>774</v>
      </c>
      <c r="J44" s="108">
        <v>628</v>
      </c>
      <c r="K44" s="108">
        <v>512</v>
      </c>
      <c r="L44" s="108">
        <v>466</v>
      </c>
      <c r="M44" s="109">
        <v>405</v>
      </c>
    </row>
    <row r="45" spans="2:13" ht="27.75" customHeight="1" x14ac:dyDescent="0.15">
      <c r="B45" s="1278"/>
      <c r="C45" s="1279"/>
      <c r="D45" s="106"/>
      <c r="E45" s="1282" t="s">
        <v>35</v>
      </c>
      <c r="F45" s="1282"/>
      <c r="G45" s="1282"/>
      <c r="H45" s="1283"/>
      <c r="I45" s="107">
        <v>2043</v>
      </c>
      <c r="J45" s="108">
        <v>1836</v>
      </c>
      <c r="K45" s="108">
        <v>1692</v>
      </c>
      <c r="L45" s="108">
        <v>1640</v>
      </c>
      <c r="M45" s="109">
        <v>1484</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2949</v>
      </c>
      <c r="J50" s="108">
        <v>2966</v>
      </c>
      <c r="K50" s="108">
        <v>2903</v>
      </c>
      <c r="L50" s="108">
        <v>2962</v>
      </c>
      <c r="M50" s="109">
        <v>2808</v>
      </c>
    </row>
    <row r="51" spans="2:13" ht="27.75" customHeight="1" x14ac:dyDescent="0.15">
      <c r="B51" s="1278"/>
      <c r="C51" s="1279"/>
      <c r="D51" s="106"/>
      <c r="E51" s="1282" t="s">
        <v>42</v>
      </c>
      <c r="F51" s="1282"/>
      <c r="G51" s="1282"/>
      <c r="H51" s="1283"/>
      <c r="I51" s="107" t="s">
        <v>515</v>
      </c>
      <c r="J51" s="108" t="s">
        <v>515</v>
      </c>
      <c r="K51" s="108" t="s">
        <v>515</v>
      </c>
      <c r="L51" s="108" t="s">
        <v>515</v>
      </c>
      <c r="M51" s="109" t="s">
        <v>515</v>
      </c>
    </row>
    <row r="52" spans="2:13" ht="27.75" customHeight="1" x14ac:dyDescent="0.15">
      <c r="B52" s="1280"/>
      <c r="C52" s="1281"/>
      <c r="D52" s="106"/>
      <c r="E52" s="1282" t="s">
        <v>43</v>
      </c>
      <c r="F52" s="1282"/>
      <c r="G52" s="1282"/>
      <c r="H52" s="1283"/>
      <c r="I52" s="107">
        <v>12065</v>
      </c>
      <c r="J52" s="108">
        <v>12235</v>
      </c>
      <c r="K52" s="108">
        <v>11745</v>
      </c>
      <c r="L52" s="108">
        <v>11599</v>
      </c>
      <c r="M52" s="109">
        <v>11339</v>
      </c>
    </row>
    <row r="53" spans="2:13" ht="27.75" customHeight="1" thickBot="1" x14ac:dyDescent="0.2">
      <c r="B53" s="1284" t="s">
        <v>44</v>
      </c>
      <c r="C53" s="1285"/>
      <c r="D53" s="113"/>
      <c r="E53" s="1286" t="s">
        <v>45</v>
      </c>
      <c r="F53" s="1286"/>
      <c r="G53" s="1286"/>
      <c r="H53" s="1287"/>
      <c r="I53" s="114">
        <v>3508</v>
      </c>
      <c r="J53" s="115">
        <v>2917</v>
      </c>
      <c r="K53" s="115">
        <v>3290</v>
      </c>
      <c r="L53" s="115">
        <v>3545</v>
      </c>
      <c r="M53" s="116">
        <v>3076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fk15vvDDcON3Fa0D03CewSJr0DJFY6i7UWmmD5QvNUUO/3z40wgXH6t4n2SDaI8x5csxALbTIM30iCPkLIIaQ==" saltValue="GPX3kG3gJcFYJjfzLRqx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1813</v>
      </c>
      <c r="G55" s="128">
        <v>1815</v>
      </c>
      <c r="H55" s="129">
        <v>1607</v>
      </c>
    </row>
    <row r="56" spans="2:8" ht="52.5" customHeight="1" x14ac:dyDescent="0.15">
      <c r="B56" s="130"/>
      <c r="C56" s="1305" t="s">
        <v>49</v>
      </c>
      <c r="D56" s="1305"/>
      <c r="E56" s="1306"/>
      <c r="F56" s="131">
        <v>228</v>
      </c>
      <c r="G56" s="131">
        <v>248</v>
      </c>
      <c r="H56" s="132">
        <v>268</v>
      </c>
    </row>
    <row r="57" spans="2:8" ht="53.25" customHeight="1" x14ac:dyDescent="0.15">
      <c r="B57" s="130"/>
      <c r="C57" s="1307" t="s">
        <v>50</v>
      </c>
      <c r="D57" s="1307"/>
      <c r="E57" s="1308"/>
      <c r="F57" s="133">
        <v>733</v>
      </c>
      <c r="G57" s="133">
        <v>770</v>
      </c>
      <c r="H57" s="134">
        <v>804</v>
      </c>
    </row>
    <row r="58" spans="2:8" ht="45.75" customHeight="1" x14ac:dyDescent="0.15">
      <c r="B58" s="135"/>
      <c r="C58" s="1295" t="s">
        <v>590</v>
      </c>
      <c r="D58" s="1296"/>
      <c r="E58" s="1297"/>
      <c r="F58" s="136">
        <v>238</v>
      </c>
      <c r="G58" s="136">
        <v>275</v>
      </c>
      <c r="H58" s="137">
        <v>318</v>
      </c>
    </row>
    <row r="59" spans="2:8" ht="45.75" customHeight="1" x14ac:dyDescent="0.15">
      <c r="B59" s="135"/>
      <c r="C59" s="1295" t="s">
        <v>591</v>
      </c>
      <c r="D59" s="1296"/>
      <c r="E59" s="1297"/>
      <c r="F59" s="136">
        <v>291</v>
      </c>
      <c r="G59" s="136">
        <v>291</v>
      </c>
      <c r="H59" s="137">
        <v>291</v>
      </c>
    </row>
    <row r="60" spans="2:8" ht="45.75" customHeight="1" x14ac:dyDescent="0.15">
      <c r="B60" s="135"/>
      <c r="C60" s="1295" t="s">
        <v>592</v>
      </c>
      <c r="D60" s="1296"/>
      <c r="E60" s="1297"/>
      <c r="F60" s="136">
        <v>95</v>
      </c>
      <c r="G60" s="136">
        <v>76</v>
      </c>
      <c r="H60" s="137">
        <v>57</v>
      </c>
    </row>
    <row r="61" spans="2:8" ht="45.75" customHeight="1" x14ac:dyDescent="0.15">
      <c r="B61" s="135"/>
      <c r="C61" s="1295" t="s">
        <v>593</v>
      </c>
      <c r="D61" s="1296"/>
      <c r="E61" s="1297"/>
      <c r="F61" s="136">
        <v>46</v>
      </c>
      <c r="G61" s="136">
        <v>46</v>
      </c>
      <c r="H61" s="137">
        <v>46</v>
      </c>
    </row>
    <row r="62" spans="2:8" ht="45.75" customHeight="1" thickBot="1" x14ac:dyDescent="0.2">
      <c r="B62" s="138"/>
      <c r="C62" s="1298" t="s">
        <v>594</v>
      </c>
      <c r="D62" s="1299"/>
      <c r="E62" s="1300"/>
      <c r="F62" s="139">
        <v>17</v>
      </c>
      <c r="G62" s="139">
        <v>36</v>
      </c>
      <c r="H62" s="140">
        <v>44</v>
      </c>
    </row>
    <row r="63" spans="2:8" ht="52.5" customHeight="1" thickBot="1" x14ac:dyDescent="0.2">
      <c r="B63" s="141"/>
      <c r="C63" s="1301" t="s">
        <v>51</v>
      </c>
      <c r="D63" s="1301"/>
      <c r="E63" s="1302"/>
      <c r="F63" s="142">
        <v>2775</v>
      </c>
      <c r="G63" s="142">
        <v>2834</v>
      </c>
      <c r="H63" s="143">
        <v>2680</v>
      </c>
    </row>
    <row r="64" spans="2:8" ht="15" customHeight="1" x14ac:dyDescent="0.15"/>
  </sheetData>
  <sheetProtection algorithmName="SHA-512" hashValue="qcWV7e7XlLrur6ntjIDLRTJM1+Xf9ff0aigwAxKV2NC5uGtr+/kRnlt44mWkEcy8t4+ZxGwvaFccwj+10ggZTw==" saltValue="uKwBz8dT4tm7muQL7BD3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600</v>
      </c>
      <c r="AO51" s="1325"/>
      <c r="AP51" s="1325"/>
      <c r="AQ51" s="1325"/>
      <c r="AR51" s="1325"/>
      <c r="AS51" s="1325"/>
      <c r="AT51" s="1325"/>
      <c r="AU51" s="1325"/>
      <c r="AV51" s="1325"/>
      <c r="AW51" s="1325"/>
      <c r="AX51" s="1325"/>
      <c r="AY51" s="1325"/>
      <c r="AZ51" s="1325"/>
      <c r="BA51" s="1325"/>
      <c r="BB51" s="1325" t="s">
        <v>601</v>
      </c>
      <c r="BC51" s="1325"/>
      <c r="BD51" s="1325"/>
      <c r="BE51" s="1325"/>
      <c r="BF51" s="1325"/>
      <c r="BG51" s="1325"/>
      <c r="BH51" s="1325"/>
      <c r="BI51" s="1325"/>
      <c r="BJ51" s="1325"/>
      <c r="BK51" s="1325"/>
      <c r="BL51" s="1325"/>
      <c r="BM51" s="1325"/>
      <c r="BN51" s="1325"/>
      <c r="BO51" s="1325"/>
      <c r="BP51" s="1323">
        <v>56.7</v>
      </c>
      <c r="BQ51" s="1323"/>
      <c r="BR51" s="1323"/>
      <c r="BS51" s="1323"/>
      <c r="BT51" s="1323"/>
      <c r="BU51" s="1323"/>
      <c r="BV51" s="1323"/>
      <c r="BW51" s="1323"/>
      <c r="BX51" s="1323">
        <v>46.7</v>
      </c>
      <c r="BY51" s="1323"/>
      <c r="BZ51" s="1323"/>
      <c r="CA51" s="1323"/>
      <c r="CB51" s="1323"/>
      <c r="CC51" s="1323"/>
      <c r="CD51" s="1323"/>
      <c r="CE51" s="1323"/>
      <c r="CF51" s="1323">
        <v>52.5</v>
      </c>
      <c r="CG51" s="1323"/>
      <c r="CH51" s="1323"/>
      <c r="CI51" s="1323"/>
      <c r="CJ51" s="1323"/>
      <c r="CK51" s="1323"/>
      <c r="CL51" s="1323"/>
      <c r="CM51" s="1323"/>
      <c r="CN51" s="1323">
        <v>54.8</v>
      </c>
      <c r="CO51" s="1323"/>
      <c r="CP51" s="1323"/>
      <c r="CQ51" s="1323"/>
      <c r="CR51" s="1323"/>
      <c r="CS51" s="1323"/>
      <c r="CT51" s="1323"/>
      <c r="CU51" s="1323"/>
      <c r="CV51" s="1323">
        <v>48.2</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602</v>
      </c>
      <c r="BC53" s="1325"/>
      <c r="BD53" s="1325"/>
      <c r="BE53" s="1325"/>
      <c r="BF53" s="1325"/>
      <c r="BG53" s="1325"/>
      <c r="BH53" s="1325"/>
      <c r="BI53" s="1325"/>
      <c r="BJ53" s="1325"/>
      <c r="BK53" s="1325"/>
      <c r="BL53" s="1325"/>
      <c r="BM53" s="1325"/>
      <c r="BN53" s="1325"/>
      <c r="BO53" s="1325"/>
      <c r="BP53" s="1323">
        <v>64.8</v>
      </c>
      <c r="BQ53" s="1323"/>
      <c r="BR53" s="1323"/>
      <c r="BS53" s="1323"/>
      <c r="BT53" s="1323"/>
      <c r="BU53" s="1323"/>
      <c r="BV53" s="1323"/>
      <c r="BW53" s="1323"/>
      <c r="BX53" s="1323">
        <v>65</v>
      </c>
      <c r="BY53" s="1323"/>
      <c r="BZ53" s="1323"/>
      <c r="CA53" s="1323"/>
      <c r="CB53" s="1323"/>
      <c r="CC53" s="1323"/>
      <c r="CD53" s="1323"/>
      <c r="CE53" s="1323"/>
      <c r="CF53" s="1323">
        <v>64.2</v>
      </c>
      <c r="CG53" s="1323"/>
      <c r="CH53" s="1323"/>
      <c r="CI53" s="1323"/>
      <c r="CJ53" s="1323"/>
      <c r="CK53" s="1323"/>
      <c r="CL53" s="1323"/>
      <c r="CM53" s="1323"/>
      <c r="CN53" s="1323">
        <v>65.5</v>
      </c>
      <c r="CO53" s="1323"/>
      <c r="CP53" s="1323"/>
      <c r="CQ53" s="1323"/>
      <c r="CR53" s="1323"/>
      <c r="CS53" s="1323"/>
      <c r="CT53" s="1323"/>
      <c r="CU53" s="1323"/>
      <c r="CV53" s="1323">
        <v>66.8</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603</v>
      </c>
      <c r="AO55" s="1322"/>
      <c r="AP55" s="1322"/>
      <c r="AQ55" s="1322"/>
      <c r="AR55" s="1322"/>
      <c r="AS55" s="1322"/>
      <c r="AT55" s="1322"/>
      <c r="AU55" s="1322"/>
      <c r="AV55" s="1322"/>
      <c r="AW55" s="1322"/>
      <c r="AX55" s="1322"/>
      <c r="AY55" s="1322"/>
      <c r="AZ55" s="1322"/>
      <c r="BA55" s="1322"/>
      <c r="BB55" s="1325" t="s">
        <v>601</v>
      </c>
      <c r="BC55" s="1325"/>
      <c r="BD55" s="1325"/>
      <c r="BE55" s="1325"/>
      <c r="BF55" s="1325"/>
      <c r="BG55" s="1325"/>
      <c r="BH55" s="1325"/>
      <c r="BI55" s="1325"/>
      <c r="BJ55" s="1325"/>
      <c r="BK55" s="1325"/>
      <c r="BL55" s="1325"/>
      <c r="BM55" s="1325"/>
      <c r="BN55" s="1325"/>
      <c r="BO55" s="1325"/>
      <c r="BP55" s="1323">
        <v>13</v>
      </c>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602</v>
      </c>
      <c r="BC57" s="1325"/>
      <c r="BD57" s="1325"/>
      <c r="BE57" s="1325"/>
      <c r="BF57" s="1325"/>
      <c r="BG57" s="1325"/>
      <c r="BH57" s="1325"/>
      <c r="BI57" s="1325"/>
      <c r="BJ57" s="1325"/>
      <c r="BK57" s="1325"/>
      <c r="BL57" s="1325"/>
      <c r="BM57" s="1325"/>
      <c r="BN57" s="1325"/>
      <c r="BO57" s="1325"/>
      <c r="BP57" s="1323">
        <v>53.4</v>
      </c>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600</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23">
        <v>56.7</v>
      </c>
      <c r="BQ73" s="1323"/>
      <c r="BR73" s="1323"/>
      <c r="BS73" s="1323"/>
      <c r="BT73" s="1323"/>
      <c r="BU73" s="1323"/>
      <c r="BV73" s="1323"/>
      <c r="BW73" s="1323"/>
      <c r="BX73" s="1323">
        <v>46.7</v>
      </c>
      <c r="BY73" s="1323"/>
      <c r="BZ73" s="1323"/>
      <c r="CA73" s="1323"/>
      <c r="CB73" s="1323"/>
      <c r="CC73" s="1323"/>
      <c r="CD73" s="1323"/>
      <c r="CE73" s="1323"/>
      <c r="CF73" s="1323">
        <v>52.5</v>
      </c>
      <c r="CG73" s="1323"/>
      <c r="CH73" s="1323"/>
      <c r="CI73" s="1323"/>
      <c r="CJ73" s="1323"/>
      <c r="CK73" s="1323"/>
      <c r="CL73" s="1323"/>
      <c r="CM73" s="1323"/>
      <c r="CN73" s="1323">
        <v>54.8</v>
      </c>
      <c r="CO73" s="1323"/>
      <c r="CP73" s="1323"/>
      <c r="CQ73" s="1323"/>
      <c r="CR73" s="1323"/>
      <c r="CS73" s="1323"/>
      <c r="CT73" s="1323"/>
      <c r="CU73" s="1323"/>
      <c r="CV73" s="1323">
        <v>48.2</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3">
        <v>11.1</v>
      </c>
      <c r="BQ75" s="1323"/>
      <c r="BR75" s="1323"/>
      <c r="BS75" s="1323"/>
      <c r="BT75" s="1323"/>
      <c r="BU75" s="1323"/>
      <c r="BV75" s="1323"/>
      <c r="BW75" s="1323"/>
      <c r="BX75" s="1323">
        <v>9.5</v>
      </c>
      <c r="BY75" s="1323"/>
      <c r="BZ75" s="1323"/>
      <c r="CA75" s="1323"/>
      <c r="CB75" s="1323"/>
      <c r="CC75" s="1323"/>
      <c r="CD75" s="1323"/>
      <c r="CE75" s="1323"/>
      <c r="CF75" s="1323">
        <v>8.6999999999999993</v>
      </c>
      <c r="CG75" s="1323"/>
      <c r="CH75" s="1323"/>
      <c r="CI75" s="1323"/>
      <c r="CJ75" s="1323"/>
      <c r="CK75" s="1323"/>
      <c r="CL75" s="1323"/>
      <c r="CM75" s="1323"/>
      <c r="CN75" s="1323">
        <v>8.1</v>
      </c>
      <c r="CO75" s="1323"/>
      <c r="CP75" s="1323"/>
      <c r="CQ75" s="1323"/>
      <c r="CR75" s="1323"/>
      <c r="CS75" s="1323"/>
      <c r="CT75" s="1323"/>
      <c r="CU75" s="1323"/>
      <c r="CV75" s="1323">
        <v>8.1999999999999993</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603</v>
      </c>
      <c r="AO77" s="1322"/>
      <c r="AP77" s="1322"/>
      <c r="AQ77" s="1322"/>
      <c r="AR77" s="1322"/>
      <c r="AS77" s="1322"/>
      <c r="AT77" s="1322"/>
      <c r="AU77" s="1322"/>
      <c r="AV77" s="1322"/>
      <c r="AW77" s="1322"/>
      <c r="AX77" s="1322"/>
      <c r="AY77" s="1322"/>
      <c r="AZ77" s="1322"/>
      <c r="BA77" s="1322"/>
      <c r="BB77" s="1325" t="s">
        <v>601</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606</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mjqtn0qA007yJ+Oq4WazgiT8y5FDLT1d3skyCR/9/bL/JK4AmAKeplMf1vApuHuOaW0SaRme0YNMOeUN+FY9A==" saltValue="OUVG1lGwHVYs5LmeMJdn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t+/JsLYgClNp6Vb0c1SAAD6b6D+9TltvYEa20BNh1871TcQlwQ+cx0cubiNfxRpnZoGQXq3BZHP+m0ES+gTRig==" saltValue="a2fyxfTy6tm6A8QEk18r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B6wAYY9nIyYoD5lMBUjdnfBHVxqlXrnsuQ9heZKLOuOvuYYv4M0MOXh3z3nDsl86PXKe9xNNAQGn/OK2AzV1+A==" saltValue="HV7s5JzAU1cZtozcLC3R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45861</v>
      </c>
      <c r="E3" s="162"/>
      <c r="F3" s="163">
        <v>49919</v>
      </c>
      <c r="G3" s="164"/>
      <c r="H3" s="165"/>
    </row>
    <row r="4" spans="1:8" x14ac:dyDescent="0.15">
      <c r="A4" s="166"/>
      <c r="B4" s="167"/>
      <c r="C4" s="168"/>
      <c r="D4" s="169">
        <v>41990</v>
      </c>
      <c r="E4" s="170"/>
      <c r="F4" s="171">
        <v>26398</v>
      </c>
      <c r="G4" s="172"/>
      <c r="H4" s="173"/>
    </row>
    <row r="5" spans="1:8" x14ac:dyDescent="0.15">
      <c r="A5" s="154" t="s">
        <v>549</v>
      </c>
      <c r="B5" s="159"/>
      <c r="C5" s="160"/>
      <c r="D5" s="161">
        <v>50382</v>
      </c>
      <c r="E5" s="162"/>
      <c r="F5" s="163">
        <v>47738</v>
      </c>
      <c r="G5" s="164"/>
      <c r="H5" s="165"/>
    </row>
    <row r="6" spans="1:8" x14ac:dyDescent="0.15">
      <c r="A6" s="166"/>
      <c r="B6" s="167"/>
      <c r="C6" s="168"/>
      <c r="D6" s="169">
        <v>42960</v>
      </c>
      <c r="E6" s="170"/>
      <c r="F6" s="171">
        <v>24937</v>
      </c>
      <c r="G6" s="172"/>
      <c r="H6" s="173"/>
    </row>
    <row r="7" spans="1:8" x14ac:dyDescent="0.15">
      <c r="A7" s="154" t="s">
        <v>550</v>
      </c>
      <c r="B7" s="159"/>
      <c r="C7" s="160"/>
      <c r="D7" s="161">
        <v>49922</v>
      </c>
      <c r="E7" s="162"/>
      <c r="F7" s="163">
        <v>52191</v>
      </c>
      <c r="G7" s="164"/>
      <c r="H7" s="165"/>
    </row>
    <row r="8" spans="1:8" x14ac:dyDescent="0.15">
      <c r="A8" s="166"/>
      <c r="B8" s="167"/>
      <c r="C8" s="168"/>
      <c r="D8" s="169">
        <v>26714</v>
      </c>
      <c r="E8" s="170"/>
      <c r="F8" s="171">
        <v>24843</v>
      </c>
      <c r="G8" s="172"/>
      <c r="H8" s="173"/>
    </row>
    <row r="9" spans="1:8" x14ac:dyDescent="0.15">
      <c r="A9" s="154" t="s">
        <v>551</v>
      </c>
      <c r="B9" s="159"/>
      <c r="C9" s="160"/>
      <c r="D9" s="161">
        <v>14830</v>
      </c>
      <c r="E9" s="162"/>
      <c r="F9" s="163">
        <v>47387</v>
      </c>
      <c r="G9" s="164"/>
      <c r="H9" s="165"/>
    </row>
    <row r="10" spans="1:8" x14ac:dyDescent="0.15">
      <c r="A10" s="166"/>
      <c r="B10" s="167"/>
      <c r="C10" s="168"/>
      <c r="D10" s="169">
        <v>10302</v>
      </c>
      <c r="E10" s="170"/>
      <c r="F10" s="171">
        <v>24928</v>
      </c>
      <c r="G10" s="172"/>
      <c r="H10" s="173"/>
    </row>
    <row r="11" spans="1:8" x14ac:dyDescent="0.15">
      <c r="A11" s="154" t="s">
        <v>552</v>
      </c>
      <c r="B11" s="159"/>
      <c r="C11" s="160"/>
      <c r="D11" s="161">
        <v>14868</v>
      </c>
      <c r="E11" s="162"/>
      <c r="F11" s="163">
        <v>51264</v>
      </c>
      <c r="G11" s="164"/>
      <c r="H11" s="165"/>
    </row>
    <row r="12" spans="1:8" x14ac:dyDescent="0.15">
      <c r="A12" s="166"/>
      <c r="B12" s="167"/>
      <c r="C12" s="174"/>
      <c r="D12" s="169">
        <v>5873</v>
      </c>
      <c r="E12" s="170"/>
      <c r="F12" s="171">
        <v>26040</v>
      </c>
      <c r="G12" s="172"/>
      <c r="H12" s="173"/>
    </row>
    <row r="13" spans="1:8" x14ac:dyDescent="0.15">
      <c r="A13" s="154"/>
      <c r="B13" s="159"/>
      <c r="C13" s="175"/>
      <c r="D13" s="176">
        <v>35173</v>
      </c>
      <c r="E13" s="177"/>
      <c r="F13" s="178">
        <v>49700</v>
      </c>
      <c r="G13" s="179"/>
      <c r="H13" s="165"/>
    </row>
    <row r="14" spans="1:8" x14ac:dyDescent="0.15">
      <c r="A14" s="166"/>
      <c r="B14" s="167"/>
      <c r="C14" s="168"/>
      <c r="D14" s="169">
        <v>25568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8.99</v>
      </c>
      <c r="C19" s="180">
        <f>ROUND(VALUE(SUBSTITUTE(実質収支比率等に係る経年分析!G$48,"▲","-")),2)</f>
        <v>5.71</v>
      </c>
      <c r="D19" s="180">
        <f>ROUND(VALUE(SUBSTITUTE(実質収支比率等に係る経年分析!H$48,"▲","-")),2)</f>
        <v>3.47</v>
      </c>
      <c r="E19" s="180">
        <f>ROUND(VALUE(SUBSTITUTE(実質収支比率等に係る経年分析!I$48,"▲","-")),2)</f>
        <v>3.77</v>
      </c>
      <c r="F19" s="180">
        <f>ROUND(VALUE(SUBSTITUTE(実質収支比率等に係る経年分析!J$48,"▲","-")),2)</f>
        <v>4.4800000000000004</v>
      </c>
    </row>
    <row r="20" spans="1:11" x14ac:dyDescent="0.15">
      <c r="A20" s="180" t="s">
        <v>55</v>
      </c>
      <c r="B20" s="180">
        <f>ROUND(VALUE(SUBSTITUTE(実質収支比率等に係る経年分析!F$47,"▲","-")),2)</f>
        <v>25.7</v>
      </c>
      <c r="C20" s="180">
        <f>ROUND(VALUE(SUBSTITUTE(実質収支比率等に係る経年分析!G$47,"▲","-")),2)</f>
        <v>26.14</v>
      </c>
      <c r="D20" s="180">
        <f>ROUND(VALUE(SUBSTITUTE(実質収支比率等に係る経年分析!H$47,"▲","-")),2)</f>
        <v>24.6</v>
      </c>
      <c r="E20" s="180">
        <f>ROUND(VALUE(SUBSTITUTE(実質収支比率等に係る経年分析!I$47,"▲","-")),2)</f>
        <v>24.22</v>
      </c>
      <c r="F20" s="180">
        <f>ROUND(VALUE(SUBSTITUTE(実質収支比率等に係る経年分析!J$47,"▲","-")),2)</f>
        <v>21.76</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-3.39</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-2.15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介護保険特別会計（介護サービス事業勘定）</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1287</v>
      </c>
      <c r="E42" s="182"/>
      <c r="F42" s="182"/>
      <c r="G42" s="182">
        <f>'実質公債費比率（分子）の構造'!L$52</f>
        <v>1112</v>
      </c>
      <c r="H42" s="182"/>
      <c r="I42" s="182"/>
      <c r="J42" s="182">
        <f>'実質公債費比率（分子）の構造'!M$52</f>
        <v>1106</v>
      </c>
      <c r="K42" s="182"/>
      <c r="L42" s="182"/>
      <c r="M42" s="182">
        <f>'実質公債費比率（分子）の構造'!N$52</f>
        <v>1030</v>
      </c>
      <c r="N42" s="182"/>
      <c r="O42" s="182"/>
      <c r="P42" s="182">
        <f>'実質公債費比率（分子）の構造'!O$52</f>
        <v>1010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119</v>
      </c>
      <c r="C44" s="182"/>
      <c r="D44" s="182"/>
      <c r="E44" s="182">
        <f>'実質公債費比率（分子）の構造'!L$50</f>
        <v>86</v>
      </c>
      <c r="F44" s="182"/>
      <c r="G44" s="182"/>
      <c r="H44" s="182">
        <f>'実質公債費比率（分子）の構造'!M$50</f>
        <v>85</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202</v>
      </c>
      <c r="C45" s="182"/>
      <c r="D45" s="182"/>
      <c r="E45" s="182">
        <f>'実質公債費比率（分子）の構造'!L$49</f>
        <v>183</v>
      </c>
      <c r="F45" s="182"/>
      <c r="G45" s="182"/>
      <c r="H45" s="182">
        <f>'実質公債費比率（分子）の構造'!M$49</f>
        <v>163</v>
      </c>
      <c r="I45" s="182"/>
      <c r="J45" s="182"/>
      <c r="K45" s="182">
        <f>'実質公債費比率（分子）の構造'!N$49</f>
        <v>111</v>
      </c>
      <c r="L45" s="182"/>
      <c r="M45" s="182"/>
      <c r="N45" s="182">
        <f>'実質公債費比率（分子）の構造'!O$49</f>
        <v>110</v>
      </c>
      <c r="O45" s="182"/>
      <c r="P45" s="182"/>
    </row>
    <row r="46" spans="1:16" x14ac:dyDescent="0.15">
      <c r="A46" s="182" t="s">
        <v>67</v>
      </c>
      <c r="B46" s="182">
        <f>'実質公債費比率（分子）の構造'!K$48</f>
        <v>305</v>
      </c>
      <c r="C46" s="182"/>
      <c r="D46" s="182"/>
      <c r="E46" s="182">
        <f>'実質公債費比率（分子）の構造'!L$48</f>
        <v>328</v>
      </c>
      <c r="F46" s="182"/>
      <c r="G46" s="182"/>
      <c r="H46" s="182">
        <f>'実質公債費比率（分子）の構造'!M$48</f>
        <v>309</v>
      </c>
      <c r="I46" s="182"/>
      <c r="J46" s="182"/>
      <c r="K46" s="182">
        <f>'実質公債費比率（分子）の構造'!N$48</f>
        <v>286</v>
      </c>
      <c r="L46" s="182"/>
      <c r="M46" s="182"/>
      <c r="N46" s="182">
        <f>'実質公債費比率（分子）の構造'!O$48</f>
        <v>264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1257</v>
      </c>
      <c r="C49" s="182"/>
      <c r="D49" s="182"/>
      <c r="E49" s="182">
        <f>'実質公債費比率（分子）の構造'!L$45</f>
        <v>1004</v>
      </c>
      <c r="F49" s="182"/>
      <c r="G49" s="182"/>
      <c r="H49" s="182">
        <f>'実質公債費比率（分子）の構造'!M$45</f>
        <v>1107</v>
      </c>
      <c r="I49" s="182"/>
      <c r="J49" s="182"/>
      <c r="K49" s="182">
        <f>'実質公債費比率（分子）の構造'!N$45</f>
        <v>1115</v>
      </c>
      <c r="L49" s="182"/>
      <c r="M49" s="182"/>
      <c r="N49" s="182">
        <f>'実質公債費比率（分子）の構造'!O$45</f>
        <v>1143</v>
      </c>
      <c r="O49" s="182"/>
      <c r="P49" s="182"/>
    </row>
    <row r="50" spans="1:16" x14ac:dyDescent="0.15">
      <c r="A50" s="182" t="s">
        <v>71</v>
      </c>
      <c r="B50" s="182" t="e">
        <f>NA()</f>
        <v>#N/A</v>
      </c>
      <c r="C50" s="182">
        <f>IF(ISNUMBER('実質公債費比率（分子）の構造'!K$53),'実質公債費比率（分子）の構造'!K$53,NA())</f>
        <v>596</v>
      </c>
      <c r="D50" s="182" t="e">
        <f>NA()</f>
        <v>#N/A</v>
      </c>
      <c r="E50" s="182" t="e">
        <f>NA()</f>
        <v>#N/A</v>
      </c>
      <c r="F50" s="182">
        <f>IF(ISNUMBER('実質公債費比率（分子）の構造'!L$53),'実質公債費比率（分子）の構造'!L$53,NA())</f>
        <v>489</v>
      </c>
      <c r="G50" s="182" t="e">
        <f>NA()</f>
        <v>#N/A</v>
      </c>
      <c r="H50" s="182" t="e">
        <f>NA()</f>
        <v>#N/A</v>
      </c>
      <c r="I50" s="182">
        <f>IF(ISNUMBER('実質公債費比率（分子）の構造'!M$53),'実質公債費比率（分子）の構造'!M$53,NA())</f>
        <v>558</v>
      </c>
      <c r="J50" s="182" t="e">
        <f>NA()</f>
        <v>#N/A</v>
      </c>
      <c r="K50" s="182" t="e">
        <f>NA()</f>
        <v>#N/A</v>
      </c>
      <c r="L50" s="182">
        <f>IF(ISNUMBER('実質公債費比率（分子）の構造'!N$53),'実質公債費比率（分子）の構造'!N$53,NA())</f>
        <v>493</v>
      </c>
      <c r="M50" s="182" t="e">
        <f>NA()</f>
        <v>#N/A</v>
      </c>
      <c r="N50" s="182" t="e">
        <f>NA()</f>
        <v>#N/A</v>
      </c>
      <c r="O50" s="182">
        <f>IF(ISNUMBER('実質公債費比率（分子）の構造'!O$53),'実質公債費比率（分子）の構造'!O$53,NA())</f>
        <v>518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12065</v>
      </c>
      <c r="E56" s="181"/>
      <c r="F56" s="181"/>
      <c r="G56" s="181">
        <f>'将来負担比率（分子）の構造'!J$52</f>
        <v>12235</v>
      </c>
      <c r="H56" s="181"/>
      <c r="I56" s="181"/>
      <c r="J56" s="181">
        <f>'将来負担比率（分子）の構造'!K$52</f>
        <v>11745</v>
      </c>
      <c r="K56" s="181"/>
      <c r="L56" s="181"/>
      <c r="M56" s="181">
        <f>'将来負担比率（分子）の構造'!L$52</f>
        <v>11599</v>
      </c>
      <c r="N56" s="181"/>
      <c r="O56" s="181"/>
      <c r="P56" s="181">
        <f>'将来負担比率（分子）の構造'!M$52</f>
        <v>11339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2949</v>
      </c>
      <c r="E58" s="181"/>
      <c r="F58" s="181"/>
      <c r="G58" s="181">
        <f>'将来負担比率（分子）の構造'!J$50</f>
        <v>2966</v>
      </c>
      <c r="H58" s="181"/>
      <c r="I58" s="181"/>
      <c r="J58" s="181">
        <f>'将来負担比率（分子）の構造'!K$50</f>
        <v>2903</v>
      </c>
      <c r="K58" s="181"/>
      <c r="L58" s="181"/>
      <c r="M58" s="181">
        <f>'将来負担比率（分子）の構造'!L$50</f>
        <v>2962</v>
      </c>
      <c r="N58" s="181"/>
      <c r="O58" s="181"/>
      <c r="P58" s="181">
        <f>'将来負担比率（分子）の構造'!M$50</f>
        <v>2808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2043</v>
      </c>
      <c r="C62" s="181"/>
      <c r="D62" s="181"/>
      <c r="E62" s="181">
        <f>'将来負担比率（分子）の構造'!J$45</f>
        <v>1836</v>
      </c>
      <c r="F62" s="181"/>
      <c r="G62" s="181"/>
      <c r="H62" s="181">
        <f>'将来負担比率（分子）の構造'!K$45</f>
        <v>1692</v>
      </c>
      <c r="I62" s="181"/>
      <c r="J62" s="181"/>
      <c r="K62" s="181">
        <f>'将来負担比率（分子）の構造'!L$45</f>
        <v>1640</v>
      </c>
      <c r="L62" s="181"/>
      <c r="M62" s="181"/>
      <c r="N62" s="181">
        <f>'将来負担比率（分子）の構造'!M$45</f>
        <v>1484</v>
      </c>
      <c r="O62" s="181"/>
      <c r="P62" s="181"/>
    </row>
    <row r="63" spans="1:16" x14ac:dyDescent="0.15">
      <c r="A63" s="181" t="s">
        <v>34</v>
      </c>
      <c r="B63" s="181">
        <f>'将来負担比率（分子）の構造'!I$44</f>
        <v>774</v>
      </c>
      <c r="C63" s="181"/>
      <c r="D63" s="181"/>
      <c r="E63" s="181">
        <f>'将来負担比率（分子）の構造'!J$44</f>
        <v>628</v>
      </c>
      <c r="F63" s="181"/>
      <c r="G63" s="181"/>
      <c r="H63" s="181">
        <f>'将来負担比率（分子）の構造'!K$44</f>
        <v>512</v>
      </c>
      <c r="I63" s="181"/>
      <c r="J63" s="181"/>
      <c r="K63" s="181">
        <f>'将来負担比率（分子）の構造'!L$44</f>
        <v>466</v>
      </c>
      <c r="L63" s="181"/>
      <c r="M63" s="181"/>
      <c r="N63" s="181">
        <f>'将来負担比率（分子）の構造'!M$44</f>
        <v>405</v>
      </c>
      <c r="O63" s="181"/>
      <c r="P63" s="181"/>
    </row>
    <row r="64" spans="1:16" x14ac:dyDescent="0.15">
      <c r="A64" s="181" t="s">
        <v>33</v>
      </c>
      <c r="B64" s="181">
        <f>'将来負担比率（分子）の構造'!I$43</f>
        <v>4453</v>
      </c>
      <c r="C64" s="181"/>
      <c r="D64" s="181"/>
      <c r="E64" s="181">
        <f>'将来負担比率（分子）の構造'!J$43</f>
        <v>4373</v>
      </c>
      <c r="F64" s="181"/>
      <c r="G64" s="181"/>
      <c r="H64" s="181">
        <f>'将来負担比率（分子）の構造'!K$43</f>
        <v>4188</v>
      </c>
      <c r="I64" s="181"/>
      <c r="J64" s="181"/>
      <c r="K64" s="181">
        <f>'将来負担比率（分子）の構造'!L$43</f>
        <v>4662</v>
      </c>
      <c r="L64" s="181"/>
      <c r="M64" s="181"/>
      <c r="N64" s="181">
        <f>'将来負担比率（分子）の構造'!M$43</f>
        <v>4522</v>
      </c>
      <c r="O64" s="181"/>
      <c r="P64" s="181"/>
    </row>
    <row r="65" spans="1:16" x14ac:dyDescent="0.15">
      <c r="A65" s="181" t="s">
        <v>32</v>
      </c>
      <c r="B65" s="181">
        <f>'将来負担比率（分子）の構造'!I$42</f>
        <v>238</v>
      </c>
      <c r="C65" s="181"/>
      <c r="D65" s="181"/>
      <c r="E65" s="181">
        <f>'将来負担比率（分子）の構造'!J$42</f>
        <v>152</v>
      </c>
      <c r="F65" s="181"/>
      <c r="G65" s="181"/>
      <c r="H65" s="181">
        <f>'将来負担比率（分子）の構造'!K$42</f>
        <v>67</v>
      </c>
      <c r="I65" s="181"/>
      <c r="J65" s="181"/>
      <c r="K65" s="181">
        <f>'将来負担比率（分子）の構造'!L$42</f>
        <v>56</v>
      </c>
      <c r="L65" s="181"/>
      <c r="M65" s="181"/>
      <c r="N65" s="181">
        <f>'将来負担比率（分子）の構造'!M$42</f>
        <v>46</v>
      </c>
      <c r="O65" s="181"/>
      <c r="P65" s="181"/>
    </row>
    <row r="66" spans="1:16" x14ac:dyDescent="0.15">
      <c r="A66" s="181" t="s">
        <v>31</v>
      </c>
      <c r="B66" s="181">
        <f>'将来負担比率（分子）の構造'!I$41</f>
        <v>11015</v>
      </c>
      <c r="C66" s="181"/>
      <c r="D66" s="181"/>
      <c r="E66" s="181">
        <f>'将来負担比率（分子）の構造'!J$41</f>
        <v>11129</v>
      </c>
      <c r="F66" s="181"/>
      <c r="G66" s="181"/>
      <c r="H66" s="181">
        <f>'将来負担比率（分子）の構造'!K$41</f>
        <v>11479</v>
      </c>
      <c r="I66" s="181"/>
      <c r="J66" s="181"/>
      <c r="K66" s="181">
        <f>'将来負担比率（分子）の構造'!L$41</f>
        <v>11282</v>
      </c>
      <c r="L66" s="181"/>
      <c r="M66" s="181"/>
      <c r="N66" s="181">
        <f>'将来負担比率（分子）の構造'!M$41</f>
        <v>10767</v>
      </c>
      <c r="O66" s="181"/>
      <c r="P66" s="181"/>
    </row>
    <row r="67" spans="1:16" x14ac:dyDescent="0.15">
      <c r="A67" s="181" t="s">
        <v>75</v>
      </c>
      <c r="B67" s="181" t="e">
        <f>NA()</f>
        <v>#N/A</v>
      </c>
      <c r="C67" s="181">
        <f>IF(ISNUMBER('将来負担比率（分子）の構造'!I$53), IF('将来負担比率（分子）の構造'!I$53 &lt; 0, 0, '将来負担比率（分子）の構造'!I$53), NA())</f>
        <v>3508</v>
      </c>
      <c r="D67" s="181" t="e">
        <f>NA()</f>
        <v>#N/A</v>
      </c>
      <c r="E67" s="181" t="e">
        <f>NA()</f>
        <v>#N/A</v>
      </c>
      <c r="F67" s="181">
        <f>IF(ISNUMBER('将来負担比率（分子）の構造'!J$53), IF('将来負担比率（分子）の構造'!J$53 &lt; 0, 0, '将来負担比率（分子）の構造'!J$53), NA())</f>
        <v>2917</v>
      </c>
      <c r="G67" s="181" t="e">
        <f>NA()</f>
        <v>#N/A</v>
      </c>
      <c r="H67" s="181" t="e">
        <f>NA()</f>
        <v>#N/A</v>
      </c>
      <c r="I67" s="181">
        <f>IF(ISNUMBER('将来負担比率（分子）の構造'!K$53), IF('将来負担比率（分子）の構造'!K$53 &lt; 0, 0, '将来負担比率（分子）の構造'!K$53), NA())</f>
        <v>3290</v>
      </c>
      <c r="J67" s="181" t="e">
        <f>NA()</f>
        <v>#N/A</v>
      </c>
      <c r="K67" s="181" t="e">
        <f>NA()</f>
        <v>#N/A</v>
      </c>
      <c r="L67" s="181">
        <f>IF(ISNUMBER('将来負担比率（分子）の構造'!L$53), IF('将来負担比率（分子）の構造'!L$53 &lt; 0, 0, '将来負担比率（分子）の構造'!L$53), NA())</f>
        <v>3545</v>
      </c>
      <c r="M67" s="181" t="e">
        <f>NA()</f>
        <v>#N/A</v>
      </c>
      <c r="N67" s="181" t="e">
        <f>NA()</f>
        <v>#N/A</v>
      </c>
      <c r="O67" s="181">
        <f>IF(ISNUMBER('将来負担比率（分子）の構造'!M$53), IF('将来負担比率（分子）の構造'!M$53 &lt; 0, 0, '将来負担比率（分子）の構造'!M$53), NA())</f>
        <v>3076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1813</v>
      </c>
      <c r="C72" s="185">
        <f>基金残高に係る経年分析!G55</f>
        <v>1815</v>
      </c>
      <c r="D72" s="185">
        <f>基金残高に係る経年分析!H55</f>
        <v>1607</v>
      </c>
    </row>
    <row r="73" spans="1:16" x14ac:dyDescent="0.15">
      <c r="A73" s="184" t="s">
        <v>78</v>
      </c>
      <c r="B73" s="185">
        <f>基金残高に係る経年分析!F56</f>
        <v>228</v>
      </c>
      <c r="C73" s="185">
        <f>基金残高に係る経年分析!G56</f>
        <v>248</v>
      </c>
      <c r="D73" s="185">
        <f>基金残高に係る経年分析!H56</f>
        <v>268</v>
      </c>
    </row>
    <row r="74" spans="1:16" x14ac:dyDescent="0.15">
      <c r="A74" s="184" t="s">
        <v>79</v>
      </c>
      <c r="B74" s="185">
        <f>基金残高に係る経年分析!F57</f>
        <v>733</v>
      </c>
      <c r="C74" s="185">
        <f>基金残高に係る経年分析!G57</f>
        <v>770</v>
      </c>
      <c r="D74" s="185">
        <f>基金残高に係る経年分析!H57</f>
        <v>804</v>
      </c>
    </row>
  </sheetData>
  <sheetProtection algorithmName="SHA-512" hashValue="0bPLXBK1rM8G60dzAsJ8OcQb833kpg1FyEZ/p4x1KeKc3rpLw0XM6vOOix0/5zKsSAC7IKqAJoztwZsWPQHVMw==" saltValue="n+mImoIY+fHPPrNQ795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227</v>
      </c>
      <c r="C5" s="747"/>
      <c r="D5" s="747"/>
      <c r="E5" s="747"/>
      <c r="F5" s="747"/>
      <c r="G5" s="747"/>
      <c r="H5" s="747"/>
      <c r="I5" s="747"/>
      <c r="J5" s="747"/>
      <c r="K5" s="747"/>
      <c r="L5" s="747"/>
      <c r="M5" s="747"/>
      <c r="N5" s="747"/>
      <c r="O5" s="747"/>
      <c r="P5" s="747"/>
      <c r="Q5" s="748"/>
      <c r="R5" s="733">
        <v>4135308</v>
      </c>
      <c r="S5" s="734"/>
      <c r="T5" s="734"/>
      <c r="U5" s="734"/>
      <c r="V5" s="734"/>
      <c r="W5" s="734"/>
      <c r="X5" s="734"/>
      <c r="Y5" s="777"/>
      <c r="Z5" s="795">
        <v>35.799999999999997</v>
      </c>
      <c r="AA5" s="795"/>
      <c r="AB5" s="795"/>
      <c r="AC5" s="795"/>
      <c r="AD5" s="796">
        <v>4135308</v>
      </c>
      <c r="AE5" s="796"/>
      <c r="AF5" s="796"/>
      <c r="AG5" s="796"/>
      <c r="AH5" s="796"/>
      <c r="AI5" s="796"/>
      <c r="AJ5" s="796"/>
      <c r="AK5" s="796"/>
      <c r="AL5" s="778">
        <v>57.6</v>
      </c>
      <c r="AM5" s="751"/>
      <c r="AN5" s="751"/>
      <c r="AO5" s="779"/>
      <c r="AP5" s="746" t="s">
        <v>228</v>
      </c>
      <c r="AQ5" s="747"/>
      <c r="AR5" s="747"/>
      <c r="AS5" s="747"/>
      <c r="AT5" s="747"/>
      <c r="AU5" s="747"/>
      <c r="AV5" s="747"/>
      <c r="AW5" s="747"/>
      <c r="AX5" s="747"/>
      <c r="AY5" s="747"/>
      <c r="AZ5" s="747"/>
      <c r="BA5" s="747"/>
      <c r="BB5" s="747"/>
      <c r="BC5" s="747"/>
      <c r="BD5" s="747"/>
      <c r="BE5" s="747"/>
      <c r="BF5" s="748"/>
      <c r="BG5" s="678">
        <v>4135308</v>
      </c>
      <c r="BH5" s="679"/>
      <c r="BI5" s="679"/>
      <c r="BJ5" s="679"/>
      <c r="BK5" s="679"/>
      <c r="BL5" s="679"/>
      <c r="BM5" s="679"/>
      <c r="BN5" s="680"/>
      <c r="BO5" s="715">
        <v>100</v>
      </c>
      <c r="BP5" s="715"/>
      <c r="BQ5" s="715"/>
      <c r="BR5" s="715"/>
      <c r="BS5" s="716" t="s">
        <v>229</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86769</v>
      </c>
      <c r="S6" s="679"/>
      <c r="T6" s="679"/>
      <c r="U6" s="679"/>
      <c r="V6" s="679"/>
      <c r="W6" s="679"/>
      <c r="X6" s="679"/>
      <c r="Y6" s="680"/>
      <c r="Z6" s="715">
        <v>0.8</v>
      </c>
      <c r="AA6" s="715"/>
      <c r="AB6" s="715"/>
      <c r="AC6" s="715"/>
      <c r="AD6" s="716">
        <v>86769</v>
      </c>
      <c r="AE6" s="716"/>
      <c r="AF6" s="716"/>
      <c r="AG6" s="716"/>
      <c r="AH6" s="716"/>
      <c r="AI6" s="716"/>
      <c r="AJ6" s="716"/>
      <c r="AK6" s="716"/>
      <c r="AL6" s="681">
        <v>1.2</v>
      </c>
      <c r="AM6" s="682"/>
      <c r="AN6" s="682"/>
      <c r="AO6" s="717"/>
      <c r="AP6" s="675" t="s">
        <v>234</v>
      </c>
      <c r="AQ6" s="676"/>
      <c r="AR6" s="676"/>
      <c r="AS6" s="676"/>
      <c r="AT6" s="676"/>
      <c r="AU6" s="676"/>
      <c r="AV6" s="676"/>
      <c r="AW6" s="676"/>
      <c r="AX6" s="676"/>
      <c r="AY6" s="676"/>
      <c r="AZ6" s="676"/>
      <c r="BA6" s="676"/>
      <c r="BB6" s="676"/>
      <c r="BC6" s="676"/>
      <c r="BD6" s="676"/>
      <c r="BE6" s="676"/>
      <c r="BF6" s="677"/>
      <c r="BG6" s="678">
        <v>4135308</v>
      </c>
      <c r="BH6" s="679"/>
      <c r="BI6" s="679"/>
      <c r="BJ6" s="679"/>
      <c r="BK6" s="679"/>
      <c r="BL6" s="679"/>
      <c r="BM6" s="679"/>
      <c r="BN6" s="680"/>
      <c r="BO6" s="715">
        <v>100</v>
      </c>
      <c r="BP6" s="715"/>
      <c r="BQ6" s="715"/>
      <c r="BR6" s="715"/>
      <c r="BS6" s="716" t="s">
        <v>127</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123052</v>
      </c>
      <c r="CS6" s="679"/>
      <c r="CT6" s="679"/>
      <c r="CU6" s="679"/>
      <c r="CV6" s="679"/>
      <c r="CW6" s="679"/>
      <c r="CX6" s="679"/>
      <c r="CY6" s="680"/>
      <c r="CZ6" s="778">
        <v>1.1000000000000001</v>
      </c>
      <c r="DA6" s="751"/>
      <c r="DB6" s="751"/>
      <c r="DC6" s="781"/>
      <c r="DD6" s="684" t="s">
        <v>127</v>
      </c>
      <c r="DE6" s="679"/>
      <c r="DF6" s="679"/>
      <c r="DG6" s="679"/>
      <c r="DH6" s="679"/>
      <c r="DI6" s="679"/>
      <c r="DJ6" s="679"/>
      <c r="DK6" s="679"/>
      <c r="DL6" s="679"/>
      <c r="DM6" s="679"/>
      <c r="DN6" s="679"/>
      <c r="DO6" s="679"/>
      <c r="DP6" s="680"/>
      <c r="DQ6" s="684">
        <v>123052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7304</v>
      </c>
      <c r="S7" s="679"/>
      <c r="T7" s="679"/>
      <c r="U7" s="679"/>
      <c r="V7" s="679"/>
      <c r="W7" s="679"/>
      <c r="X7" s="679"/>
      <c r="Y7" s="680"/>
      <c r="Z7" s="715">
        <v>0.1</v>
      </c>
      <c r="AA7" s="715"/>
      <c r="AB7" s="715"/>
      <c r="AC7" s="715"/>
      <c r="AD7" s="716">
        <v>7304</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2262900</v>
      </c>
      <c r="BH7" s="679"/>
      <c r="BI7" s="679"/>
      <c r="BJ7" s="679"/>
      <c r="BK7" s="679"/>
      <c r="BL7" s="679"/>
      <c r="BM7" s="679"/>
      <c r="BN7" s="680"/>
      <c r="BO7" s="715">
        <v>54.7</v>
      </c>
      <c r="BP7" s="715"/>
      <c r="BQ7" s="715"/>
      <c r="BR7" s="715"/>
      <c r="BS7" s="716" t="s">
        <v>127</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1258019</v>
      </c>
      <c r="CS7" s="679"/>
      <c r="CT7" s="679"/>
      <c r="CU7" s="679"/>
      <c r="CV7" s="679"/>
      <c r="CW7" s="679"/>
      <c r="CX7" s="679"/>
      <c r="CY7" s="680"/>
      <c r="CZ7" s="715">
        <v>11.4</v>
      </c>
      <c r="DA7" s="715"/>
      <c r="DB7" s="715"/>
      <c r="DC7" s="715"/>
      <c r="DD7" s="684">
        <v>4333</v>
      </c>
      <c r="DE7" s="679"/>
      <c r="DF7" s="679"/>
      <c r="DG7" s="679"/>
      <c r="DH7" s="679"/>
      <c r="DI7" s="679"/>
      <c r="DJ7" s="679"/>
      <c r="DK7" s="679"/>
      <c r="DL7" s="679"/>
      <c r="DM7" s="679"/>
      <c r="DN7" s="679"/>
      <c r="DO7" s="679"/>
      <c r="DP7" s="680"/>
      <c r="DQ7" s="684">
        <v>1118496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48875</v>
      </c>
      <c r="S8" s="679"/>
      <c r="T8" s="679"/>
      <c r="U8" s="679"/>
      <c r="V8" s="679"/>
      <c r="W8" s="679"/>
      <c r="X8" s="679"/>
      <c r="Y8" s="680"/>
      <c r="Z8" s="715">
        <v>0.4</v>
      </c>
      <c r="AA8" s="715"/>
      <c r="AB8" s="715"/>
      <c r="AC8" s="715"/>
      <c r="AD8" s="716">
        <v>48875</v>
      </c>
      <c r="AE8" s="716"/>
      <c r="AF8" s="716"/>
      <c r="AG8" s="716"/>
      <c r="AH8" s="716"/>
      <c r="AI8" s="716"/>
      <c r="AJ8" s="716"/>
      <c r="AK8" s="716"/>
      <c r="AL8" s="681">
        <v>0.7</v>
      </c>
      <c r="AM8" s="682"/>
      <c r="AN8" s="682"/>
      <c r="AO8" s="717"/>
      <c r="AP8" s="675" t="s">
        <v>240</v>
      </c>
      <c r="AQ8" s="676"/>
      <c r="AR8" s="676"/>
      <c r="AS8" s="676"/>
      <c r="AT8" s="676"/>
      <c r="AU8" s="676"/>
      <c r="AV8" s="676"/>
      <c r="AW8" s="676"/>
      <c r="AX8" s="676"/>
      <c r="AY8" s="676"/>
      <c r="AZ8" s="676"/>
      <c r="BA8" s="676"/>
      <c r="BB8" s="676"/>
      <c r="BC8" s="676"/>
      <c r="BD8" s="676"/>
      <c r="BE8" s="676"/>
      <c r="BF8" s="677"/>
      <c r="BG8" s="678">
        <v>57445</v>
      </c>
      <c r="BH8" s="679"/>
      <c r="BI8" s="679"/>
      <c r="BJ8" s="679"/>
      <c r="BK8" s="679"/>
      <c r="BL8" s="679"/>
      <c r="BM8" s="679"/>
      <c r="BN8" s="680"/>
      <c r="BO8" s="715">
        <v>1.4</v>
      </c>
      <c r="BP8" s="715"/>
      <c r="BQ8" s="715"/>
      <c r="BR8" s="715"/>
      <c r="BS8" s="684" t="s">
        <v>127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4087351</v>
      </c>
      <c r="CS8" s="679"/>
      <c r="CT8" s="679"/>
      <c r="CU8" s="679"/>
      <c r="CV8" s="679"/>
      <c r="CW8" s="679"/>
      <c r="CX8" s="679"/>
      <c r="CY8" s="680"/>
      <c r="CZ8" s="715">
        <v>37.1</v>
      </c>
      <c r="DA8" s="715"/>
      <c r="DB8" s="715"/>
      <c r="DC8" s="715"/>
      <c r="DD8" s="684">
        <v>10917</v>
      </c>
      <c r="DE8" s="679"/>
      <c r="DF8" s="679"/>
      <c r="DG8" s="679"/>
      <c r="DH8" s="679"/>
      <c r="DI8" s="679"/>
      <c r="DJ8" s="679"/>
      <c r="DK8" s="679"/>
      <c r="DL8" s="679"/>
      <c r="DM8" s="679"/>
      <c r="DN8" s="679"/>
      <c r="DO8" s="679"/>
      <c r="DP8" s="680"/>
      <c r="DQ8" s="684">
        <v>2134030</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28048</v>
      </c>
      <c r="S9" s="679"/>
      <c r="T9" s="679"/>
      <c r="U9" s="679"/>
      <c r="V9" s="679"/>
      <c r="W9" s="679"/>
      <c r="X9" s="679"/>
      <c r="Y9" s="680"/>
      <c r="Z9" s="715">
        <v>0.2</v>
      </c>
      <c r="AA9" s="715"/>
      <c r="AB9" s="715"/>
      <c r="AC9" s="715"/>
      <c r="AD9" s="716">
        <v>28048</v>
      </c>
      <c r="AE9" s="716"/>
      <c r="AF9" s="716"/>
      <c r="AG9" s="716"/>
      <c r="AH9" s="716"/>
      <c r="AI9" s="716"/>
      <c r="AJ9" s="716"/>
      <c r="AK9" s="716"/>
      <c r="AL9" s="681">
        <v>0.4</v>
      </c>
      <c r="AM9" s="682"/>
      <c r="AN9" s="682"/>
      <c r="AO9" s="717"/>
      <c r="AP9" s="675" t="s">
        <v>243</v>
      </c>
      <c r="AQ9" s="676"/>
      <c r="AR9" s="676"/>
      <c r="AS9" s="676"/>
      <c r="AT9" s="676"/>
      <c r="AU9" s="676"/>
      <c r="AV9" s="676"/>
      <c r="AW9" s="676"/>
      <c r="AX9" s="676"/>
      <c r="AY9" s="676"/>
      <c r="AZ9" s="676"/>
      <c r="BA9" s="676"/>
      <c r="BB9" s="676"/>
      <c r="BC9" s="676"/>
      <c r="BD9" s="676"/>
      <c r="BE9" s="676"/>
      <c r="BF9" s="677"/>
      <c r="BG9" s="678">
        <v>2050620</v>
      </c>
      <c r="BH9" s="679"/>
      <c r="BI9" s="679"/>
      <c r="BJ9" s="679"/>
      <c r="BK9" s="679"/>
      <c r="BL9" s="679"/>
      <c r="BM9" s="679"/>
      <c r="BN9" s="680"/>
      <c r="BO9" s="715">
        <v>49.6</v>
      </c>
      <c r="BP9" s="715"/>
      <c r="BQ9" s="715"/>
      <c r="BR9" s="715"/>
      <c r="BS9" s="684" t="s">
        <v>127</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1312488</v>
      </c>
      <c r="CS9" s="679"/>
      <c r="CT9" s="679"/>
      <c r="CU9" s="679"/>
      <c r="CV9" s="679"/>
      <c r="CW9" s="679"/>
      <c r="CX9" s="679"/>
      <c r="CY9" s="680"/>
      <c r="CZ9" s="715">
        <v>11.9</v>
      </c>
      <c r="DA9" s="715"/>
      <c r="DB9" s="715"/>
      <c r="DC9" s="715"/>
      <c r="DD9" s="684">
        <v>1885</v>
      </c>
      <c r="DE9" s="679"/>
      <c r="DF9" s="679"/>
      <c r="DG9" s="679"/>
      <c r="DH9" s="679"/>
      <c r="DI9" s="679"/>
      <c r="DJ9" s="679"/>
      <c r="DK9" s="679"/>
      <c r="DL9" s="679"/>
      <c r="DM9" s="679"/>
      <c r="DN9" s="679"/>
      <c r="DO9" s="679"/>
      <c r="DP9" s="680"/>
      <c r="DQ9" s="684">
        <v>1161569</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127</v>
      </c>
      <c r="AA10" s="715"/>
      <c r="AB10" s="715"/>
      <c r="AC10" s="715"/>
      <c r="AD10" s="716" t="s">
        <v>229</v>
      </c>
      <c r="AE10" s="716"/>
      <c r="AF10" s="716"/>
      <c r="AG10" s="716"/>
      <c r="AH10" s="716"/>
      <c r="AI10" s="716"/>
      <c r="AJ10" s="716"/>
      <c r="AK10" s="716"/>
      <c r="AL10" s="681" t="s">
        <v>127</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65908</v>
      </c>
      <c r="BH10" s="679"/>
      <c r="BI10" s="679"/>
      <c r="BJ10" s="679"/>
      <c r="BK10" s="679"/>
      <c r="BL10" s="679"/>
      <c r="BM10" s="679"/>
      <c r="BN10" s="680"/>
      <c r="BO10" s="715">
        <v>1.6</v>
      </c>
      <c r="BP10" s="715"/>
      <c r="BQ10" s="715"/>
      <c r="BR10" s="715"/>
      <c r="BS10" s="684" t="s">
        <v>127</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9241</v>
      </c>
      <c r="CS10" s="679"/>
      <c r="CT10" s="679"/>
      <c r="CU10" s="679"/>
      <c r="CV10" s="679"/>
      <c r="CW10" s="679"/>
      <c r="CX10" s="679"/>
      <c r="CY10" s="680"/>
      <c r="CZ10" s="715">
        <v>0.1</v>
      </c>
      <c r="DA10" s="715"/>
      <c r="DB10" s="715"/>
      <c r="DC10" s="715"/>
      <c r="DD10" s="684" t="s">
        <v>229</v>
      </c>
      <c r="DE10" s="679"/>
      <c r="DF10" s="679"/>
      <c r="DG10" s="679"/>
      <c r="DH10" s="679"/>
      <c r="DI10" s="679"/>
      <c r="DJ10" s="679"/>
      <c r="DK10" s="679"/>
      <c r="DL10" s="679"/>
      <c r="DM10" s="679"/>
      <c r="DN10" s="679"/>
      <c r="DO10" s="679"/>
      <c r="DP10" s="680"/>
      <c r="DQ10" s="684">
        <v>9241</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494574</v>
      </c>
      <c r="S11" s="679"/>
      <c r="T11" s="679"/>
      <c r="U11" s="679"/>
      <c r="V11" s="679"/>
      <c r="W11" s="679"/>
      <c r="X11" s="679"/>
      <c r="Y11" s="680"/>
      <c r="Z11" s="681">
        <v>4.3</v>
      </c>
      <c r="AA11" s="682"/>
      <c r="AB11" s="682"/>
      <c r="AC11" s="683"/>
      <c r="AD11" s="684">
        <v>494574</v>
      </c>
      <c r="AE11" s="679"/>
      <c r="AF11" s="679"/>
      <c r="AG11" s="679"/>
      <c r="AH11" s="679"/>
      <c r="AI11" s="679"/>
      <c r="AJ11" s="679"/>
      <c r="AK11" s="680"/>
      <c r="AL11" s="681">
        <v>6.9</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88927</v>
      </c>
      <c r="BH11" s="679"/>
      <c r="BI11" s="679"/>
      <c r="BJ11" s="679"/>
      <c r="BK11" s="679"/>
      <c r="BL11" s="679"/>
      <c r="BM11" s="679"/>
      <c r="BN11" s="680"/>
      <c r="BO11" s="715">
        <v>2.2000000000000002</v>
      </c>
      <c r="BP11" s="715"/>
      <c r="BQ11" s="715"/>
      <c r="BR11" s="715"/>
      <c r="BS11" s="684" t="s">
        <v>127</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127048</v>
      </c>
      <c r="CS11" s="679"/>
      <c r="CT11" s="679"/>
      <c r="CU11" s="679"/>
      <c r="CV11" s="679"/>
      <c r="CW11" s="679"/>
      <c r="CX11" s="679"/>
      <c r="CY11" s="680"/>
      <c r="CZ11" s="715">
        <v>1.2</v>
      </c>
      <c r="DA11" s="715"/>
      <c r="DB11" s="715"/>
      <c r="DC11" s="715"/>
      <c r="DD11" s="684">
        <v>7843</v>
      </c>
      <c r="DE11" s="679"/>
      <c r="DF11" s="679"/>
      <c r="DG11" s="679"/>
      <c r="DH11" s="679"/>
      <c r="DI11" s="679"/>
      <c r="DJ11" s="679"/>
      <c r="DK11" s="679"/>
      <c r="DL11" s="679"/>
      <c r="DM11" s="679"/>
      <c r="DN11" s="679"/>
      <c r="DO11" s="679"/>
      <c r="DP11" s="680"/>
      <c r="DQ11" s="684">
        <v>61244</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229</v>
      </c>
      <c r="AA12" s="715"/>
      <c r="AB12" s="715"/>
      <c r="AC12" s="715"/>
      <c r="AD12" s="716" t="s">
        <v>127</v>
      </c>
      <c r="AE12" s="716"/>
      <c r="AF12" s="716"/>
      <c r="AG12" s="716"/>
      <c r="AH12" s="716"/>
      <c r="AI12" s="716"/>
      <c r="AJ12" s="716"/>
      <c r="AK12" s="716"/>
      <c r="AL12" s="681" t="s">
        <v>127</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1622648</v>
      </c>
      <c r="BH12" s="679"/>
      <c r="BI12" s="679"/>
      <c r="BJ12" s="679"/>
      <c r="BK12" s="679"/>
      <c r="BL12" s="679"/>
      <c r="BM12" s="679"/>
      <c r="BN12" s="680"/>
      <c r="BO12" s="715">
        <v>39.200000000000003</v>
      </c>
      <c r="BP12" s="715"/>
      <c r="BQ12" s="715"/>
      <c r="BR12" s="715"/>
      <c r="BS12" s="684" t="s">
        <v>127</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168731</v>
      </c>
      <c r="CS12" s="679"/>
      <c r="CT12" s="679"/>
      <c r="CU12" s="679"/>
      <c r="CV12" s="679"/>
      <c r="CW12" s="679"/>
      <c r="CX12" s="679"/>
      <c r="CY12" s="680"/>
      <c r="CZ12" s="715">
        <v>1.5</v>
      </c>
      <c r="DA12" s="715"/>
      <c r="DB12" s="715"/>
      <c r="DC12" s="715"/>
      <c r="DD12" s="684">
        <v>32059</v>
      </c>
      <c r="DE12" s="679"/>
      <c r="DF12" s="679"/>
      <c r="DG12" s="679"/>
      <c r="DH12" s="679"/>
      <c r="DI12" s="679"/>
      <c r="DJ12" s="679"/>
      <c r="DK12" s="679"/>
      <c r="DL12" s="679"/>
      <c r="DM12" s="679"/>
      <c r="DN12" s="679"/>
      <c r="DO12" s="679"/>
      <c r="DP12" s="680"/>
      <c r="DQ12" s="684">
        <v>76710</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229</v>
      </c>
      <c r="AA13" s="715"/>
      <c r="AB13" s="715"/>
      <c r="AC13" s="715"/>
      <c r="AD13" s="716" t="s">
        <v>229</v>
      </c>
      <c r="AE13" s="716"/>
      <c r="AF13" s="716"/>
      <c r="AG13" s="716"/>
      <c r="AH13" s="716"/>
      <c r="AI13" s="716"/>
      <c r="AJ13" s="716"/>
      <c r="AK13" s="716"/>
      <c r="AL13" s="681" t="s">
        <v>127</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1622640</v>
      </c>
      <c r="BH13" s="679"/>
      <c r="BI13" s="679"/>
      <c r="BJ13" s="679"/>
      <c r="BK13" s="679"/>
      <c r="BL13" s="679"/>
      <c r="BM13" s="679"/>
      <c r="BN13" s="680"/>
      <c r="BO13" s="715">
        <v>39.200000000000003</v>
      </c>
      <c r="BP13" s="715"/>
      <c r="BQ13" s="715"/>
      <c r="BR13" s="715"/>
      <c r="BS13" s="684" t="s">
        <v>229</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961043</v>
      </c>
      <c r="CS13" s="679"/>
      <c r="CT13" s="679"/>
      <c r="CU13" s="679"/>
      <c r="CV13" s="679"/>
      <c r="CW13" s="679"/>
      <c r="CX13" s="679"/>
      <c r="CY13" s="680"/>
      <c r="CZ13" s="715">
        <v>8.6999999999999993</v>
      </c>
      <c r="DA13" s="715"/>
      <c r="DB13" s="715"/>
      <c r="DC13" s="715"/>
      <c r="DD13" s="684">
        <v>256362</v>
      </c>
      <c r="DE13" s="679"/>
      <c r="DF13" s="679"/>
      <c r="DG13" s="679"/>
      <c r="DH13" s="679"/>
      <c r="DI13" s="679"/>
      <c r="DJ13" s="679"/>
      <c r="DK13" s="679"/>
      <c r="DL13" s="679"/>
      <c r="DM13" s="679"/>
      <c r="DN13" s="679"/>
      <c r="DO13" s="679"/>
      <c r="DP13" s="680"/>
      <c r="DQ13" s="684">
        <v>753652</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14373</v>
      </c>
      <c r="S14" s="679"/>
      <c r="T14" s="679"/>
      <c r="U14" s="679"/>
      <c r="V14" s="679"/>
      <c r="W14" s="679"/>
      <c r="X14" s="679"/>
      <c r="Y14" s="680"/>
      <c r="Z14" s="715">
        <v>0.1</v>
      </c>
      <c r="AA14" s="715"/>
      <c r="AB14" s="715"/>
      <c r="AC14" s="715"/>
      <c r="AD14" s="716">
        <v>14373</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81248</v>
      </c>
      <c r="BH14" s="679"/>
      <c r="BI14" s="679"/>
      <c r="BJ14" s="679"/>
      <c r="BK14" s="679"/>
      <c r="BL14" s="679"/>
      <c r="BM14" s="679"/>
      <c r="BN14" s="680"/>
      <c r="BO14" s="715">
        <v>2</v>
      </c>
      <c r="BP14" s="715"/>
      <c r="BQ14" s="715"/>
      <c r="BR14" s="715"/>
      <c r="BS14" s="684" t="s">
        <v>127</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461284</v>
      </c>
      <c r="CS14" s="679"/>
      <c r="CT14" s="679"/>
      <c r="CU14" s="679"/>
      <c r="CV14" s="679"/>
      <c r="CW14" s="679"/>
      <c r="CX14" s="679"/>
      <c r="CY14" s="680"/>
      <c r="CZ14" s="715">
        <v>4.2</v>
      </c>
      <c r="DA14" s="715"/>
      <c r="DB14" s="715"/>
      <c r="DC14" s="715"/>
      <c r="DD14" s="684">
        <v>10257</v>
      </c>
      <c r="DE14" s="679"/>
      <c r="DF14" s="679"/>
      <c r="DG14" s="679"/>
      <c r="DH14" s="679"/>
      <c r="DI14" s="679"/>
      <c r="DJ14" s="679"/>
      <c r="DK14" s="679"/>
      <c r="DL14" s="679"/>
      <c r="DM14" s="679"/>
      <c r="DN14" s="679"/>
      <c r="DO14" s="679"/>
      <c r="DP14" s="680"/>
      <c r="DQ14" s="684">
        <v>440908</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229</v>
      </c>
      <c r="AA15" s="715"/>
      <c r="AB15" s="715"/>
      <c r="AC15" s="715"/>
      <c r="AD15" s="716" t="s">
        <v>127</v>
      </c>
      <c r="AE15" s="716"/>
      <c r="AF15" s="716"/>
      <c r="AG15" s="716"/>
      <c r="AH15" s="716"/>
      <c r="AI15" s="716"/>
      <c r="AJ15" s="716"/>
      <c r="AK15" s="716"/>
      <c r="AL15" s="681" t="s">
        <v>127</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168512</v>
      </c>
      <c r="BH15" s="679"/>
      <c r="BI15" s="679"/>
      <c r="BJ15" s="679"/>
      <c r="BK15" s="679"/>
      <c r="BL15" s="679"/>
      <c r="BM15" s="679"/>
      <c r="BN15" s="680"/>
      <c r="BO15" s="715">
        <v>4.0999999999999996</v>
      </c>
      <c r="BP15" s="715"/>
      <c r="BQ15" s="715"/>
      <c r="BR15" s="715"/>
      <c r="BS15" s="684" t="s">
        <v>127</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1365943</v>
      </c>
      <c r="CS15" s="679"/>
      <c r="CT15" s="679"/>
      <c r="CU15" s="679"/>
      <c r="CV15" s="679"/>
      <c r="CW15" s="679"/>
      <c r="CX15" s="679"/>
      <c r="CY15" s="680"/>
      <c r="CZ15" s="715">
        <v>12.4</v>
      </c>
      <c r="DA15" s="715"/>
      <c r="DB15" s="715"/>
      <c r="DC15" s="715"/>
      <c r="DD15" s="684">
        <v>197618</v>
      </c>
      <c r="DE15" s="679"/>
      <c r="DF15" s="679"/>
      <c r="DG15" s="679"/>
      <c r="DH15" s="679"/>
      <c r="DI15" s="679"/>
      <c r="DJ15" s="679"/>
      <c r="DK15" s="679"/>
      <c r="DL15" s="679"/>
      <c r="DM15" s="679"/>
      <c r="DN15" s="679"/>
      <c r="DO15" s="679"/>
      <c r="DP15" s="680"/>
      <c r="DQ15" s="684">
        <v>1023264</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4991</v>
      </c>
      <c r="S16" s="679"/>
      <c r="T16" s="679"/>
      <c r="U16" s="679"/>
      <c r="V16" s="679"/>
      <c r="W16" s="679"/>
      <c r="X16" s="679"/>
      <c r="Y16" s="680"/>
      <c r="Z16" s="715">
        <v>0</v>
      </c>
      <c r="AA16" s="715"/>
      <c r="AB16" s="715"/>
      <c r="AC16" s="715"/>
      <c r="AD16" s="716">
        <v>4991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229</v>
      </c>
      <c r="BP16" s="715"/>
      <c r="BQ16" s="715"/>
      <c r="BR16" s="715"/>
      <c r="BS16" s="684" t="s">
        <v>127</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229</v>
      </c>
      <c r="DA16" s="715"/>
      <c r="DB16" s="715"/>
      <c r="DC16" s="715"/>
      <c r="DD16" s="684" t="s">
        <v>229</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157369</v>
      </c>
      <c r="S17" s="679"/>
      <c r="T17" s="679"/>
      <c r="U17" s="679"/>
      <c r="V17" s="679"/>
      <c r="W17" s="679"/>
      <c r="X17" s="679"/>
      <c r="Y17" s="680"/>
      <c r="Z17" s="715">
        <v>1.4</v>
      </c>
      <c r="AA17" s="715"/>
      <c r="AB17" s="715"/>
      <c r="AC17" s="715"/>
      <c r="AD17" s="716">
        <v>157369</v>
      </c>
      <c r="AE17" s="716"/>
      <c r="AF17" s="716"/>
      <c r="AG17" s="716"/>
      <c r="AH17" s="716"/>
      <c r="AI17" s="716"/>
      <c r="AJ17" s="716"/>
      <c r="AK17" s="716"/>
      <c r="AL17" s="681">
        <v>2.2000000000000002</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1143120</v>
      </c>
      <c r="CS17" s="679"/>
      <c r="CT17" s="679"/>
      <c r="CU17" s="679"/>
      <c r="CV17" s="679"/>
      <c r="CW17" s="679"/>
      <c r="CX17" s="679"/>
      <c r="CY17" s="680"/>
      <c r="CZ17" s="715">
        <v>10.4</v>
      </c>
      <c r="DA17" s="715"/>
      <c r="DB17" s="715"/>
      <c r="DC17" s="715"/>
      <c r="DD17" s="684" t="s">
        <v>229</v>
      </c>
      <c r="DE17" s="679"/>
      <c r="DF17" s="679"/>
      <c r="DG17" s="679"/>
      <c r="DH17" s="679"/>
      <c r="DI17" s="679"/>
      <c r="DJ17" s="679"/>
      <c r="DK17" s="679"/>
      <c r="DL17" s="679"/>
      <c r="DM17" s="679"/>
      <c r="DN17" s="679"/>
      <c r="DO17" s="679"/>
      <c r="DP17" s="680"/>
      <c r="DQ17" s="684">
        <v>1143120</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48628</v>
      </c>
      <c r="S18" s="679"/>
      <c r="T18" s="679"/>
      <c r="U18" s="679"/>
      <c r="V18" s="679"/>
      <c r="W18" s="679"/>
      <c r="X18" s="679"/>
      <c r="Y18" s="680"/>
      <c r="Z18" s="715">
        <v>0.4</v>
      </c>
      <c r="AA18" s="715"/>
      <c r="AB18" s="715"/>
      <c r="AC18" s="715"/>
      <c r="AD18" s="716">
        <v>48628</v>
      </c>
      <c r="AE18" s="716"/>
      <c r="AF18" s="716"/>
      <c r="AG18" s="716"/>
      <c r="AH18" s="716"/>
      <c r="AI18" s="716"/>
      <c r="AJ18" s="716"/>
      <c r="AK18" s="716"/>
      <c r="AL18" s="681">
        <v>0.7</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229</v>
      </c>
      <c r="BP18" s="715"/>
      <c r="BQ18" s="715"/>
      <c r="BR18" s="715"/>
      <c r="BS18" s="684" t="s">
        <v>229</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2159</v>
      </c>
      <c r="S19" s="679"/>
      <c r="T19" s="679"/>
      <c r="U19" s="679"/>
      <c r="V19" s="679"/>
      <c r="W19" s="679"/>
      <c r="X19" s="679"/>
      <c r="Y19" s="680"/>
      <c r="Z19" s="715">
        <v>0</v>
      </c>
      <c r="AA19" s="715"/>
      <c r="AB19" s="715"/>
      <c r="AC19" s="715"/>
      <c r="AD19" s="716">
        <v>2159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127</v>
      </c>
      <c r="BH19" s="679"/>
      <c r="BI19" s="679"/>
      <c r="BJ19" s="679"/>
      <c r="BK19" s="679"/>
      <c r="BL19" s="679"/>
      <c r="BM19" s="679"/>
      <c r="BN19" s="680"/>
      <c r="BO19" s="715" t="s">
        <v>229</v>
      </c>
      <c r="BP19" s="715"/>
      <c r="BQ19" s="715"/>
      <c r="BR19" s="715"/>
      <c r="BS19" s="684" t="s">
        <v>229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639</v>
      </c>
      <c r="S20" s="679"/>
      <c r="T20" s="679"/>
      <c r="U20" s="679"/>
      <c r="V20" s="679"/>
      <c r="W20" s="679"/>
      <c r="X20" s="679"/>
      <c r="Y20" s="680"/>
      <c r="Z20" s="715">
        <v>0</v>
      </c>
      <c r="AA20" s="715"/>
      <c r="AB20" s="715"/>
      <c r="AC20" s="715"/>
      <c r="AD20" s="716">
        <v>639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127</v>
      </c>
      <c r="BH20" s="679"/>
      <c r="BI20" s="679"/>
      <c r="BJ20" s="679"/>
      <c r="BK20" s="679"/>
      <c r="BL20" s="679"/>
      <c r="BM20" s="679"/>
      <c r="BN20" s="680"/>
      <c r="BO20" s="715" t="s">
        <v>127</v>
      </c>
      <c r="BP20" s="715"/>
      <c r="BQ20" s="715"/>
      <c r="BR20" s="715"/>
      <c r="BS20" s="684" t="s">
        <v>229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11017320</v>
      </c>
      <c r="CS20" s="679"/>
      <c r="CT20" s="679"/>
      <c r="CU20" s="679"/>
      <c r="CV20" s="679"/>
      <c r="CW20" s="679"/>
      <c r="CX20" s="679"/>
      <c r="CY20" s="680"/>
      <c r="CZ20" s="715">
        <v>100</v>
      </c>
      <c r="DA20" s="715"/>
      <c r="DB20" s="715"/>
      <c r="DC20" s="715"/>
      <c r="DD20" s="684">
        <v>521274</v>
      </c>
      <c r="DE20" s="679"/>
      <c r="DF20" s="679"/>
      <c r="DG20" s="679"/>
      <c r="DH20" s="679"/>
      <c r="DI20" s="679"/>
      <c r="DJ20" s="679"/>
      <c r="DK20" s="679"/>
      <c r="DL20" s="679"/>
      <c r="DM20" s="679"/>
      <c r="DN20" s="679"/>
      <c r="DO20" s="679"/>
      <c r="DP20" s="680"/>
      <c r="DQ20" s="684">
        <v>8045286</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105943</v>
      </c>
      <c r="S21" s="679"/>
      <c r="T21" s="679"/>
      <c r="U21" s="679"/>
      <c r="V21" s="679"/>
      <c r="W21" s="679"/>
      <c r="X21" s="679"/>
      <c r="Y21" s="680"/>
      <c r="Z21" s="715">
        <v>0.9</v>
      </c>
      <c r="AA21" s="715"/>
      <c r="AB21" s="715"/>
      <c r="AC21" s="715"/>
      <c r="AD21" s="716">
        <v>105943</v>
      </c>
      <c r="AE21" s="716"/>
      <c r="AF21" s="716"/>
      <c r="AG21" s="716"/>
      <c r="AH21" s="716"/>
      <c r="AI21" s="716"/>
      <c r="AJ21" s="716"/>
      <c r="AK21" s="716"/>
      <c r="AL21" s="681">
        <v>1.5</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t="s">
        <v>127</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2449607</v>
      </c>
      <c r="S22" s="679"/>
      <c r="T22" s="679"/>
      <c r="U22" s="679"/>
      <c r="V22" s="679"/>
      <c r="W22" s="679"/>
      <c r="X22" s="679"/>
      <c r="Y22" s="680"/>
      <c r="Z22" s="715">
        <v>21.2</v>
      </c>
      <c r="AA22" s="715"/>
      <c r="AB22" s="715"/>
      <c r="AC22" s="715"/>
      <c r="AD22" s="716">
        <v>2142977</v>
      </c>
      <c r="AE22" s="716"/>
      <c r="AF22" s="716"/>
      <c r="AG22" s="716"/>
      <c r="AH22" s="716"/>
      <c r="AI22" s="716"/>
      <c r="AJ22" s="716"/>
      <c r="AK22" s="716"/>
      <c r="AL22" s="681">
        <v>29.9</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229</v>
      </c>
      <c r="BP22" s="715"/>
      <c r="BQ22" s="715"/>
      <c r="BR22" s="715"/>
      <c r="BS22" s="684" t="s">
        <v>127</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2142977</v>
      </c>
      <c r="S23" s="679"/>
      <c r="T23" s="679"/>
      <c r="U23" s="679"/>
      <c r="V23" s="679"/>
      <c r="W23" s="679"/>
      <c r="X23" s="679"/>
      <c r="Y23" s="680"/>
      <c r="Z23" s="715">
        <v>18.600000000000001</v>
      </c>
      <c r="AA23" s="715"/>
      <c r="AB23" s="715"/>
      <c r="AC23" s="715"/>
      <c r="AD23" s="716">
        <v>2142977</v>
      </c>
      <c r="AE23" s="716"/>
      <c r="AF23" s="716"/>
      <c r="AG23" s="716"/>
      <c r="AH23" s="716"/>
      <c r="AI23" s="716"/>
      <c r="AJ23" s="716"/>
      <c r="AK23" s="716"/>
      <c r="AL23" s="681">
        <v>29.9</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127</v>
      </c>
      <c r="BH23" s="679"/>
      <c r="BI23" s="679"/>
      <c r="BJ23" s="679"/>
      <c r="BK23" s="679"/>
      <c r="BL23" s="679"/>
      <c r="BM23" s="679"/>
      <c r="BN23" s="680"/>
      <c r="BO23" s="715" t="s">
        <v>229</v>
      </c>
      <c r="BP23" s="715"/>
      <c r="BQ23" s="715"/>
      <c r="BR23" s="715"/>
      <c r="BS23" s="684" t="s">
        <v>229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306630</v>
      </c>
      <c r="S24" s="679"/>
      <c r="T24" s="679"/>
      <c r="U24" s="679"/>
      <c r="V24" s="679"/>
      <c r="W24" s="679"/>
      <c r="X24" s="679"/>
      <c r="Y24" s="680"/>
      <c r="Z24" s="715">
        <v>2.7</v>
      </c>
      <c r="AA24" s="715"/>
      <c r="AB24" s="715"/>
      <c r="AC24" s="715"/>
      <c r="AD24" s="716" t="s">
        <v>127</v>
      </c>
      <c r="AE24" s="716"/>
      <c r="AF24" s="716"/>
      <c r="AG24" s="716"/>
      <c r="AH24" s="716"/>
      <c r="AI24" s="716"/>
      <c r="AJ24" s="716"/>
      <c r="AK24" s="716"/>
      <c r="AL24" s="681" t="s">
        <v>229</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229</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5394359</v>
      </c>
      <c r="CS24" s="734"/>
      <c r="CT24" s="734"/>
      <c r="CU24" s="734"/>
      <c r="CV24" s="734"/>
      <c r="CW24" s="734"/>
      <c r="CX24" s="734"/>
      <c r="CY24" s="777"/>
      <c r="CZ24" s="778">
        <v>49</v>
      </c>
      <c r="DA24" s="751"/>
      <c r="DB24" s="751"/>
      <c r="DC24" s="781"/>
      <c r="DD24" s="776">
        <v>3669232</v>
      </c>
      <c r="DE24" s="734"/>
      <c r="DF24" s="734"/>
      <c r="DG24" s="734"/>
      <c r="DH24" s="734"/>
      <c r="DI24" s="734"/>
      <c r="DJ24" s="734"/>
      <c r="DK24" s="777"/>
      <c r="DL24" s="776">
        <v>3667480</v>
      </c>
      <c r="DM24" s="734"/>
      <c r="DN24" s="734"/>
      <c r="DO24" s="734"/>
      <c r="DP24" s="734"/>
      <c r="DQ24" s="734"/>
      <c r="DR24" s="734"/>
      <c r="DS24" s="734"/>
      <c r="DT24" s="734"/>
      <c r="DU24" s="734"/>
      <c r="DV24" s="777"/>
      <c r="DW24" s="778">
        <v>48.6</v>
      </c>
      <c r="DX24" s="751"/>
      <c r="DY24" s="751"/>
      <c r="DZ24" s="751"/>
      <c r="EA24" s="751"/>
      <c r="EB24" s="751"/>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229</v>
      </c>
      <c r="AA25" s="715"/>
      <c r="AB25" s="715"/>
      <c r="AC25" s="715"/>
      <c r="AD25" s="716" t="s">
        <v>127</v>
      </c>
      <c r="AE25" s="716"/>
      <c r="AF25" s="716"/>
      <c r="AG25" s="716"/>
      <c r="AH25" s="716"/>
      <c r="AI25" s="716"/>
      <c r="AJ25" s="716"/>
      <c r="AK25" s="716"/>
      <c r="AL25" s="681" t="s">
        <v>127</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229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1780138</v>
      </c>
      <c r="CS25" s="697"/>
      <c r="CT25" s="697"/>
      <c r="CU25" s="697"/>
      <c r="CV25" s="697"/>
      <c r="CW25" s="697"/>
      <c r="CX25" s="697"/>
      <c r="CY25" s="698"/>
      <c r="CZ25" s="681">
        <v>16.2</v>
      </c>
      <c r="DA25" s="699"/>
      <c r="DB25" s="699"/>
      <c r="DC25" s="700"/>
      <c r="DD25" s="684">
        <v>1591738</v>
      </c>
      <c r="DE25" s="697"/>
      <c r="DF25" s="697"/>
      <c r="DG25" s="697"/>
      <c r="DH25" s="697"/>
      <c r="DI25" s="697"/>
      <c r="DJ25" s="697"/>
      <c r="DK25" s="698"/>
      <c r="DL25" s="684">
        <v>1589986</v>
      </c>
      <c r="DM25" s="697"/>
      <c r="DN25" s="697"/>
      <c r="DO25" s="697"/>
      <c r="DP25" s="697"/>
      <c r="DQ25" s="697"/>
      <c r="DR25" s="697"/>
      <c r="DS25" s="697"/>
      <c r="DT25" s="697"/>
      <c r="DU25" s="697"/>
      <c r="DV25" s="698"/>
      <c r="DW25" s="681">
        <v>21.1</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7427218</v>
      </c>
      <c r="S26" s="679"/>
      <c r="T26" s="679"/>
      <c r="U26" s="679"/>
      <c r="V26" s="679"/>
      <c r="W26" s="679"/>
      <c r="X26" s="679"/>
      <c r="Y26" s="680"/>
      <c r="Z26" s="715">
        <v>64.3</v>
      </c>
      <c r="AA26" s="715"/>
      <c r="AB26" s="715"/>
      <c r="AC26" s="715"/>
      <c r="AD26" s="716">
        <v>7120588</v>
      </c>
      <c r="AE26" s="716"/>
      <c r="AF26" s="716"/>
      <c r="AG26" s="716"/>
      <c r="AH26" s="716"/>
      <c r="AI26" s="716"/>
      <c r="AJ26" s="716"/>
      <c r="AK26" s="716"/>
      <c r="AL26" s="681">
        <v>99.2</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1206655</v>
      </c>
      <c r="CS26" s="679"/>
      <c r="CT26" s="679"/>
      <c r="CU26" s="679"/>
      <c r="CV26" s="679"/>
      <c r="CW26" s="679"/>
      <c r="CX26" s="679"/>
      <c r="CY26" s="680"/>
      <c r="CZ26" s="681">
        <v>11</v>
      </c>
      <c r="DA26" s="699"/>
      <c r="DB26" s="699"/>
      <c r="DC26" s="700"/>
      <c r="DD26" s="684">
        <v>1036474</v>
      </c>
      <c r="DE26" s="679"/>
      <c r="DF26" s="679"/>
      <c r="DG26" s="679"/>
      <c r="DH26" s="679"/>
      <c r="DI26" s="679"/>
      <c r="DJ26" s="679"/>
      <c r="DK26" s="680"/>
      <c r="DL26" s="684" t="s">
        <v>229</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4112</v>
      </c>
      <c r="S27" s="679"/>
      <c r="T27" s="679"/>
      <c r="U27" s="679"/>
      <c r="V27" s="679"/>
      <c r="W27" s="679"/>
      <c r="X27" s="679"/>
      <c r="Y27" s="680"/>
      <c r="Z27" s="715">
        <v>0</v>
      </c>
      <c r="AA27" s="715"/>
      <c r="AB27" s="715"/>
      <c r="AC27" s="715"/>
      <c r="AD27" s="716">
        <v>4112</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4135308</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2471101</v>
      </c>
      <c r="CS27" s="697"/>
      <c r="CT27" s="697"/>
      <c r="CU27" s="697"/>
      <c r="CV27" s="697"/>
      <c r="CW27" s="697"/>
      <c r="CX27" s="697"/>
      <c r="CY27" s="698"/>
      <c r="CZ27" s="681">
        <v>22.4</v>
      </c>
      <c r="DA27" s="699"/>
      <c r="DB27" s="699"/>
      <c r="DC27" s="700"/>
      <c r="DD27" s="684">
        <v>934374</v>
      </c>
      <c r="DE27" s="697"/>
      <c r="DF27" s="697"/>
      <c r="DG27" s="697"/>
      <c r="DH27" s="697"/>
      <c r="DI27" s="697"/>
      <c r="DJ27" s="697"/>
      <c r="DK27" s="698"/>
      <c r="DL27" s="684">
        <v>934374</v>
      </c>
      <c r="DM27" s="697"/>
      <c r="DN27" s="697"/>
      <c r="DO27" s="697"/>
      <c r="DP27" s="697"/>
      <c r="DQ27" s="697"/>
      <c r="DR27" s="697"/>
      <c r="DS27" s="697"/>
      <c r="DT27" s="697"/>
      <c r="DU27" s="697"/>
      <c r="DV27" s="698"/>
      <c r="DW27" s="681">
        <v>12.4</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190853</v>
      </c>
      <c r="S28" s="679"/>
      <c r="T28" s="679"/>
      <c r="U28" s="679"/>
      <c r="V28" s="679"/>
      <c r="W28" s="679"/>
      <c r="X28" s="679"/>
      <c r="Y28" s="680"/>
      <c r="Z28" s="715">
        <v>1.7</v>
      </c>
      <c r="AA28" s="715"/>
      <c r="AB28" s="715"/>
      <c r="AC28" s="715"/>
      <c r="AD28" s="716">
        <v>1210</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1143120</v>
      </c>
      <c r="CS28" s="679"/>
      <c r="CT28" s="679"/>
      <c r="CU28" s="679"/>
      <c r="CV28" s="679"/>
      <c r="CW28" s="679"/>
      <c r="CX28" s="679"/>
      <c r="CY28" s="680"/>
      <c r="CZ28" s="681">
        <v>10.4</v>
      </c>
      <c r="DA28" s="699"/>
      <c r="DB28" s="699"/>
      <c r="DC28" s="700"/>
      <c r="DD28" s="684">
        <v>1143120</v>
      </c>
      <c r="DE28" s="679"/>
      <c r="DF28" s="679"/>
      <c r="DG28" s="679"/>
      <c r="DH28" s="679"/>
      <c r="DI28" s="679"/>
      <c r="DJ28" s="679"/>
      <c r="DK28" s="680"/>
      <c r="DL28" s="684">
        <v>1143120</v>
      </c>
      <c r="DM28" s="679"/>
      <c r="DN28" s="679"/>
      <c r="DO28" s="679"/>
      <c r="DP28" s="679"/>
      <c r="DQ28" s="679"/>
      <c r="DR28" s="679"/>
      <c r="DS28" s="679"/>
      <c r="DT28" s="679"/>
      <c r="DU28" s="679"/>
      <c r="DV28" s="680"/>
      <c r="DW28" s="681">
        <v>15.1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204287</v>
      </c>
      <c r="S29" s="679"/>
      <c r="T29" s="679"/>
      <c r="U29" s="679"/>
      <c r="V29" s="679"/>
      <c r="W29" s="679"/>
      <c r="X29" s="679"/>
      <c r="Y29" s="680"/>
      <c r="Z29" s="715">
        <v>1.8</v>
      </c>
      <c r="AA29" s="715"/>
      <c r="AB29" s="715"/>
      <c r="AC29" s="715"/>
      <c r="AD29" s="716">
        <v>51084</v>
      </c>
      <c r="AE29" s="716"/>
      <c r="AF29" s="716"/>
      <c r="AG29" s="716"/>
      <c r="AH29" s="716"/>
      <c r="AI29" s="716"/>
      <c r="AJ29" s="716"/>
      <c r="AK29" s="716"/>
      <c r="AL29" s="681">
        <v>0.7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1143120</v>
      </c>
      <c r="CS29" s="697"/>
      <c r="CT29" s="697"/>
      <c r="CU29" s="697"/>
      <c r="CV29" s="697"/>
      <c r="CW29" s="697"/>
      <c r="CX29" s="697"/>
      <c r="CY29" s="698"/>
      <c r="CZ29" s="681">
        <v>10.4</v>
      </c>
      <c r="DA29" s="699"/>
      <c r="DB29" s="699"/>
      <c r="DC29" s="700"/>
      <c r="DD29" s="684">
        <v>1143120</v>
      </c>
      <c r="DE29" s="697"/>
      <c r="DF29" s="697"/>
      <c r="DG29" s="697"/>
      <c r="DH29" s="697"/>
      <c r="DI29" s="697"/>
      <c r="DJ29" s="697"/>
      <c r="DK29" s="698"/>
      <c r="DL29" s="684">
        <v>1143120</v>
      </c>
      <c r="DM29" s="697"/>
      <c r="DN29" s="697"/>
      <c r="DO29" s="697"/>
      <c r="DP29" s="697"/>
      <c r="DQ29" s="697"/>
      <c r="DR29" s="697"/>
      <c r="DS29" s="697"/>
      <c r="DT29" s="697"/>
      <c r="DU29" s="697"/>
      <c r="DV29" s="698"/>
      <c r="DW29" s="681">
        <v>15.1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81283</v>
      </c>
      <c r="S30" s="679"/>
      <c r="T30" s="679"/>
      <c r="U30" s="679"/>
      <c r="V30" s="679"/>
      <c r="W30" s="679"/>
      <c r="X30" s="679"/>
      <c r="Y30" s="680"/>
      <c r="Z30" s="715">
        <v>0.7</v>
      </c>
      <c r="AA30" s="715"/>
      <c r="AB30" s="715"/>
      <c r="AC30" s="715"/>
      <c r="AD30" s="716" t="s">
        <v>127</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1076364</v>
      </c>
      <c r="CS30" s="679"/>
      <c r="CT30" s="679"/>
      <c r="CU30" s="679"/>
      <c r="CV30" s="679"/>
      <c r="CW30" s="679"/>
      <c r="CX30" s="679"/>
      <c r="CY30" s="680"/>
      <c r="CZ30" s="681">
        <v>9.8000000000000007</v>
      </c>
      <c r="DA30" s="699"/>
      <c r="DB30" s="699"/>
      <c r="DC30" s="700"/>
      <c r="DD30" s="684">
        <v>1076364</v>
      </c>
      <c r="DE30" s="679"/>
      <c r="DF30" s="679"/>
      <c r="DG30" s="679"/>
      <c r="DH30" s="679"/>
      <c r="DI30" s="679"/>
      <c r="DJ30" s="679"/>
      <c r="DK30" s="680"/>
      <c r="DL30" s="684">
        <v>1076364</v>
      </c>
      <c r="DM30" s="679"/>
      <c r="DN30" s="679"/>
      <c r="DO30" s="679"/>
      <c r="DP30" s="679"/>
      <c r="DQ30" s="679"/>
      <c r="DR30" s="679"/>
      <c r="DS30" s="679"/>
      <c r="DT30" s="679"/>
      <c r="DU30" s="679"/>
      <c r="DV30" s="680"/>
      <c r="DW30" s="681">
        <v>14.3</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1341041</v>
      </c>
      <c r="S31" s="679"/>
      <c r="T31" s="679"/>
      <c r="U31" s="679"/>
      <c r="V31" s="679"/>
      <c r="W31" s="679"/>
      <c r="X31" s="679"/>
      <c r="Y31" s="680"/>
      <c r="Z31" s="715">
        <v>11.6</v>
      </c>
      <c r="AA31" s="715"/>
      <c r="AB31" s="715"/>
      <c r="AC31" s="715"/>
      <c r="AD31" s="716" t="s">
        <v>127</v>
      </c>
      <c r="AE31" s="716"/>
      <c r="AF31" s="716"/>
      <c r="AG31" s="716"/>
      <c r="AH31" s="716"/>
      <c r="AI31" s="716"/>
      <c r="AJ31" s="716"/>
      <c r="AK31" s="716"/>
      <c r="AL31" s="681" t="s">
        <v>229</v>
      </c>
      <c r="AM31" s="682"/>
      <c r="AN31" s="682"/>
      <c r="AO31" s="717"/>
      <c r="AP31" s="753" t="s">
        <v>312</v>
      </c>
      <c r="AQ31" s="754"/>
      <c r="AR31" s="754"/>
      <c r="AS31" s="754"/>
      <c r="AT31" s="759" t="s">
        <v>313</v>
      </c>
      <c r="AU31" s="231"/>
      <c r="AV31" s="231"/>
      <c r="AW31" s="231"/>
      <c r="AX31" s="746" t="s">
        <v>188</v>
      </c>
      <c r="AY31" s="747"/>
      <c r="AZ31" s="747"/>
      <c r="BA31" s="747"/>
      <c r="BB31" s="747"/>
      <c r="BC31" s="747"/>
      <c r="BD31" s="747"/>
      <c r="BE31" s="747"/>
      <c r="BF31" s="748"/>
      <c r="BG31" s="749">
        <v>99.8</v>
      </c>
      <c r="BH31" s="750"/>
      <c r="BI31" s="750"/>
      <c r="BJ31" s="750"/>
      <c r="BK31" s="750"/>
      <c r="BL31" s="750"/>
      <c r="BM31" s="751">
        <v>98</v>
      </c>
      <c r="BN31" s="750"/>
      <c r="BO31" s="750"/>
      <c r="BP31" s="750"/>
      <c r="BQ31" s="752"/>
      <c r="BR31" s="749">
        <v>99.8</v>
      </c>
      <c r="BS31" s="750"/>
      <c r="BT31" s="750"/>
      <c r="BU31" s="750"/>
      <c r="BV31" s="750"/>
      <c r="BW31" s="750"/>
      <c r="BX31" s="751">
        <v>98</v>
      </c>
      <c r="BY31" s="750"/>
      <c r="BZ31" s="750"/>
      <c r="CA31" s="750"/>
      <c r="CB31" s="752"/>
      <c r="CD31" s="769"/>
      <c r="CE31" s="770"/>
      <c r="CF31" s="711" t="s">
        <v>314</v>
      </c>
      <c r="CG31" s="712"/>
      <c r="CH31" s="712"/>
      <c r="CI31" s="712"/>
      <c r="CJ31" s="712"/>
      <c r="CK31" s="712"/>
      <c r="CL31" s="712"/>
      <c r="CM31" s="712"/>
      <c r="CN31" s="712"/>
      <c r="CO31" s="712"/>
      <c r="CP31" s="712"/>
      <c r="CQ31" s="713"/>
      <c r="CR31" s="678">
        <v>66756</v>
      </c>
      <c r="CS31" s="697"/>
      <c r="CT31" s="697"/>
      <c r="CU31" s="697"/>
      <c r="CV31" s="697"/>
      <c r="CW31" s="697"/>
      <c r="CX31" s="697"/>
      <c r="CY31" s="698"/>
      <c r="CZ31" s="681">
        <v>0.6</v>
      </c>
      <c r="DA31" s="699"/>
      <c r="DB31" s="699"/>
      <c r="DC31" s="700"/>
      <c r="DD31" s="684">
        <v>66756</v>
      </c>
      <c r="DE31" s="697"/>
      <c r="DF31" s="697"/>
      <c r="DG31" s="697"/>
      <c r="DH31" s="697"/>
      <c r="DI31" s="697"/>
      <c r="DJ31" s="697"/>
      <c r="DK31" s="698"/>
      <c r="DL31" s="684">
        <v>66756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315</v>
      </c>
      <c r="C32" s="743"/>
      <c r="D32" s="743"/>
      <c r="E32" s="743"/>
      <c r="F32" s="743"/>
      <c r="G32" s="743"/>
      <c r="H32" s="743"/>
      <c r="I32" s="743"/>
      <c r="J32" s="743"/>
      <c r="K32" s="743"/>
      <c r="L32" s="743"/>
      <c r="M32" s="743"/>
      <c r="N32" s="743"/>
      <c r="O32" s="743"/>
      <c r="P32" s="743"/>
      <c r="Q32" s="744"/>
      <c r="R32" s="678" t="s">
        <v>229</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229</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99.8</v>
      </c>
      <c r="BH32" s="697"/>
      <c r="BI32" s="697"/>
      <c r="BJ32" s="697"/>
      <c r="BK32" s="697"/>
      <c r="BL32" s="697"/>
      <c r="BM32" s="682">
        <v>98.7</v>
      </c>
      <c r="BN32" s="763"/>
      <c r="BO32" s="763"/>
      <c r="BP32" s="763"/>
      <c r="BQ32" s="721"/>
      <c r="BR32" s="762">
        <v>99.8</v>
      </c>
      <c r="BS32" s="697"/>
      <c r="BT32" s="697"/>
      <c r="BU32" s="697"/>
      <c r="BV32" s="697"/>
      <c r="BW32" s="697"/>
      <c r="BX32" s="682">
        <v>98.6</v>
      </c>
      <c r="BY32" s="763"/>
      <c r="BZ32" s="763"/>
      <c r="CA32" s="763"/>
      <c r="CB32" s="721"/>
      <c r="CD32" s="771"/>
      <c r="CE32" s="772"/>
      <c r="CF32" s="711" t="s">
        <v>318</v>
      </c>
      <c r="CG32" s="712"/>
      <c r="CH32" s="712"/>
      <c r="CI32" s="712"/>
      <c r="CJ32" s="712"/>
      <c r="CK32" s="712"/>
      <c r="CL32" s="712"/>
      <c r="CM32" s="712"/>
      <c r="CN32" s="712"/>
      <c r="CO32" s="712"/>
      <c r="CP32" s="712"/>
      <c r="CQ32" s="713"/>
      <c r="CR32" s="678" t="s">
        <v>229</v>
      </c>
      <c r="CS32" s="679"/>
      <c r="CT32" s="679"/>
      <c r="CU32" s="679"/>
      <c r="CV32" s="679"/>
      <c r="CW32" s="679"/>
      <c r="CX32" s="679"/>
      <c r="CY32" s="680"/>
      <c r="CZ32" s="681" t="s">
        <v>127</v>
      </c>
      <c r="DA32" s="699"/>
      <c r="DB32" s="699"/>
      <c r="DC32" s="700"/>
      <c r="DD32" s="684" t="s">
        <v>229</v>
      </c>
      <c r="DE32" s="679"/>
      <c r="DF32" s="679"/>
      <c r="DG32" s="679"/>
      <c r="DH32" s="679"/>
      <c r="DI32" s="679"/>
      <c r="DJ32" s="679"/>
      <c r="DK32" s="680"/>
      <c r="DL32" s="684" t="s">
        <v>127</v>
      </c>
      <c r="DM32" s="679"/>
      <c r="DN32" s="679"/>
      <c r="DO32" s="679"/>
      <c r="DP32" s="679"/>
      <c r="DQ32" s="679"/>
      <c r="DR32" s="679"/>
      <c r="DS32" s="679"/>
      <c r="DT32" s="679"/>
      <c r="DU32" s="679"/>
      <c r="DV32" s="680"/>
      <c r="DW32" s="681" t="s">
        <v>229</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827526</v>
      </c>
      <c r="S33" s="679"/>
      <c r="T33" s="679"/>
      <c r="U33" s="679"/>
      <c r="V33" s="679"/>
      <c r="W33" s="679"/>
      <c r="X33" s="679"/>
      <c r="Y33" s="680"/>
      <c r="Z33" s="715">
        <v>7.2</v>
      </c>
      <c r="AA33" s="715"/>
      <c r="AB33" s="715"/>
      <c r="AC33" s="715"/>
      <c r="AD33" s="716" t="s">
        <v>229</v>
      </c>
      <c r="AE33" s="716"/>
      <c r="AF33" s="716"/>
      <c r="AG33" s="716"/>
      <c r="AH33" s="716"/>
      <c r="AI33" s="716"/>
      <c r="AJ33" s="716"/>
      <c r="AK33" s="716"/>
      <c r="AL33" s="681" t="s">
        <v>127</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99.7</v>
      </c>
      <c r="BH33" s="663"/>
      <c r="BI33" s="663"/>
      <c r="BJ33" s="663"/>
      <c r="BK33" s="663"/>
      <c r="BL33" s="663"/>
      <c r="BM33" s="706">
        <v>96.8</v>
      </c>
      <c r="BN33" s="663"/>
      <c r="BO33" s="663"/>
      <c r="BP33" s="663"/>
      <c r="BQ33" s="727"/>
      <c r="BR33" s="745">
        <v>99.7</v>
      </c>
      <c r="BS33" s="663"/>
      <c r="BT33" s="663"/>
      <c r="BU33" s="663"/>
      <c r="BV33" s="663"/>
      <c r="BW33" s="663"/>
      <c r="BX33" s="706">
        <v>96.8</v>
      </c>
      <c r="BY33" s="663"/>
      <c r="BZ33" s="663"/>
      <c r="CA33" s="663"/>
      <c r="CB33" s="727"/>
      <c r="CD33" s="711" t="s">
        <v>321</v>
      </c>
      <c r="CE33" s="712"/>
      <c r="CF33" s="712"/>
      <c r="CG33" s="712"/>
      <c r="CH33" s="712"/>
      <c r="CI33" s="712"/>
      <c r="CJ33" s="712"/>
      <c r="CK33" s="712"/>
      <c r="CL33" s="712"/>
      <c r="CM33" s="712"/>
      <c r="CN33" s="712"/>
      <c r="CO33" s="712"/>
      <c r="CP33" s="712"/>
      <c r="CQ33" s="713"/>
      <c r="CR33" s="678">
        <v>5101687</v>
      </c>
      <c r="CS33" s="697"/>
      <c r="CT33" s="697"/>
      <c r="CU33" s="697"/>
      <c r="CV33" s="697"/>
      <c r="CW33" s="697"/>
      <c r="CX33" s="697"/>
      <c r="CY33" s="698"/>
      <c r="CZ33" s="681">
        <v>46.3</v>
      </c>
      <c r="DA33" s="699"/>
      <c r="DB33" s="699"/>
      <c r="DC33" s="700"/>
      <c r="DD33" s="684">
        <v>4210824</v>
      </c>
      <c r="DE33" s="697"/>
      <c r="DF33" s="697"/>
      <c r="DG33" s="697"/>
      <c r="DH33" s="697"/>
      <c r="DI33" s="697"/>
      <c r="DJ33" s="697"/>
      <c r="DK33" s="698"/>
      <c r="DL33" s="684">
        <v>3496970</v>
      </c>
      <c r="DM33" s="697"/>
      <c r="DN33" s="697"/>
      <c r="DO33" s="697"/>
      <c r="DP33" s="697"/>
      <c r="DQ33" s="697"/>
      <c r="DR33" s="697"/>
      <c r="DS33" s="697"/>
      <c r="DT33" s="697"/>
      <c r="DU33" s="697"/>
      <c r="DV33" s="698"/>
      <c r="DW33" s="681">
        <v>46.3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19858</v>
      </c>
      <c r="S34" s="679"/>
      <c r="T34" s="679"/>
      <c r="U34" s="679"/>
      <c r="V34" s="679"/>
      <c r="W34" s="679"/>
      <c r="X34" s="679"/>
      <c r="Y34" s="680"/>
      <c r="Z34" s="715">
        <v>0.2</v>
      </c>
      <c r="AA34" s="715"/>
      <c r="AB34" s="715"/>
      <c r="AC34" s="715"/>
      <c r="AD34" s="716" t="s">
        <v>229</v>
      </c>
      <c r="AE34" s="716"/>
      <c r="AF34" s="716"/>
      <c r="AG34" s="716"/>
      <c r="AH34" s="716"/>
      <c r="AI34" s="716"/>
      <c r="AJ34" s="716"/>
      <c r="AK34" s="716"/>
      <c r="AL34" s="681" t="s">
        <v>229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2309185</v>
      </c>
      <c r="CS34" s="679"/>
      <c r="CT34" s="679"/>
      <c r="CU34" s="679"/>
      <c r="CV34" s="679"/>
      <c r="CW34" s="679"/>
      <c r="CX34" s="679"/>
      <c r="CY34" s="680"/>
      <c r="CZ34" s="681">
        <v>21</v>
      </c>
      <c r="DA34" s="699"/>
      <c r="DB34" s="699"/>
      <c r="DC34" s="700"/>
      <c r="DD34" s="684">
        <v>1822229</v>
      </c>
      <c r="DE34" s="679"/>
      <c r="DF34" s="679"/>
      <c r="DG34" s="679"/>
      <c r="DH34" s="679"/>
      <c r="DI34" s="679"/>
      <c r="DJ34" s="679"/>
      <c r="DK34" s="680"/>
      <c r="DL34" s="684">
        <v>1655875</v>
      </c>
      <c r="DM34" s="679"/>
      <c r="DN34" s="679"/>
      <c r="DO34" s="679"/>
      <c r="DP34" s="679"/>
      <c r="DQ34" s="679"/>
      <c r="DR34" s="679"/>
      <c r="DS34" s="679"/>
      <c r="DT34" s="679"/>
      <c r="DU34" s="679"/>
      <c r="DV34" s="680"/>
      <c r="DW34" s="681">
        <v>21.9</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40142</v>
      </c>
      <c r="S35" s="679"/>
      <c r="T35" s="679"/>
      <c r="U35" s="679"/>
      <c r="V35" s="679"/>
      <c r="W35" s="679"/>
      <c r="X35" s="679"/>
      <c r="Y35" s="680"/>
      <c r="Z35" s="715">
        <v>0.3</v>
      </c>
      <c r="AA35" s="715"/>
      <c r="AB35" s="715"/>
      <c r="AC35" s="715"/>
      <c r="AD35" s="716" t="s">
        <v>127</v>
      </c>
      <c r="AE35" s="716"/>
      <c r="AF35" s="716"/>
      <c r="AG35" s="716"/>
      <c r="AH35" s="716"/>
      <c r="AI35" s="716"/>
      <c r="AJ35" s="716"/>
      <c r="AK35" s="716"/>
      <c r="AL35" s="681" t="s">
        <v>229</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198042</v>
      </c>
      <c r="CS35" s="697"/>
      <c r="CT35" s="697"/>
      <c r="CU35" s="697"/>
      <c r="CV35" s="697"/>
      <c r="CW35" s="697"/>
      <c r="CX35" s="697"/>
      <c r="CY35" s="698"/>
      <c r="CZ35" s="681">
        <v>1.8</v>
      </c>
      <c r="DA35" s="699"/>
      <c r="DB35" s="699"/>
      <c r="DC35" s="700"/>
      <c r="DD35" s="684">
        <v>193773</v>
      </c>
      <c r="DE35" s="697"/>
      <c r="DF35" s="697"/>
      <c r="DG35" s="697"/>
      <c r="DH35" s="697"/>
      <c r="DI35" s="697"/>
      <c r="DJ35" s="697"/>
      <c r="DK35" s="698"/>
      <c r="DL35" s="684">
        <v>193773</v>
      </c>
      <c r="DM35" s="697"/>
      <c r="DN35" s="697"/>
      <c r="DO35" s="697"/>
      <c r="DP35" s="697"/>
      <c r="DQ35" s="697"/>
      <c r="DR35" s="697"/>
      <c r="DS35" s="697"/>
      <c r="DT35" s="697"/>
      <c r="DU35" s="697"/>
      <c r="DV35" s="698"/>
      <c r="DW35" s="681">
        <v>2.6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384365</v>
      </c>
      <c r="S36" s="679"/>
      <c r="T36" s="679"/>
      <c r="U36" s="679"/>
      <c r="V36" s="679"/>
      <c r="W36" s="679"/>
      <c r="X36" s="679"/>
      <c r="Y36" s="680"/>
      <c r="Z36" s="715">
        <v>3.3</v>
      </c>
      <c r="AA36" s="715"/>
      <c r="AB36" s="715"/>
      <c r="AC36" s="715"/>
      <c r="AD36" s="716" t="s">
        <v>127</v>
      </c>
      <c r="AE36" s="716"/>
      <c r="AF36" s="716"/>
      <c r="AG36" s="716"/>
      <c r="AH36" s="716"/>
      <c r="AI36" s="716"/>
      <c r="AJ36" s="716"/>
      <c r="AK36" s="716"/>
      <c r="AL36" s="681" t="s">
        <v>229</v>
      </c>
      <c r="AM36" s="682"/>
      <c r="AN36" s="682"/>
      <c r="AO36" s="717"/>
      <c r="AP36" s="235"/>
      <c r="AQ36" s="730" t="s">
        <v>329</v>
      </c>
      <c r="AR36" s="731"/>
      <c r="AS36" s="731"/>
      <c r="AT36" s="731"/>
      <c r="AU36" s="731"/>
      <c r="AV36" s="731"/>
      <c r="AW36" s="731"/>
      <c r="AX36" s="731"/>
      <c r="AY36" s="732"/>
      <c r="AZ36" s="733">
        <v>1399425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t="s">
        <v>229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1434625</v>
      </c>
      <c r="CS36" s="679"/>
      <c r="CT36" s="679"/>
      <c r="CU36" s="679"/>
      <c r="CV36" s="679"/>
      <c r="CW36" s="679"/>
      <c r="CX36" s="679"/>
      <c r="CY36" s="680"/>
      <c r="CZ36" s="681">
        <v>13</v>
      </c>
      <c r="DA36" s="699"/>
      <c r="DB36" s="699"/>
      <c r="DC36" s="700"/>
      <c r="DD36" s="684">
        <v>1264605</v>
      </c>
      <c r="DE36" s="679"/>
      <c r="DF36" s="679"/>
      <c r="DG36" s="679"/>
      <c r="DH36" s="679"/>
      <c r="DI36" s="679"/>
      <c r="DJ36" s="679"/>
      <c r="DK36" s="680"/>
      <c r="DL36" s="684">
        <v>917585</v>
      </c>
      <c r="DM36" s="679"/>
      <c r="DN36" s="679"/>
      <c r="DO36" s="679"/>
      <c r="DP36" s="679"/>
      <c r="DQ36" s="679"/>
      <c r="DR36" s="679"/>
      <c r="DS36" s="679"/>
      <c r="DT36" s="679"/>
      <c r="DU36" s="679"/>
      <c r="DV36" s="680"/>
      <c r="DW36" s="681">
        <v>12.2</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329017</v>
      </c>
      <c r="S37" s="679"/>
      <c r="T37" s="679"/>
      <c r="U37" s="679"/>
      <c r="V37" s="679"/>
      <c r="W37" s="679"/>
      <c r="X37" s="679"/>
      <c r="Y37" s="680"/>
      <c r="Z37" s="715">
        <v>2.8</v>
      </c>
      <c r="AA37" s="715"/>
      <c r="AB37" s="715"/>
      <c r="AC37" s="715"/>
      <c r="AD37" s="716" t="s">
        <v>127</v>
      </c>
      <c r="AE37" s="716"/>
      <c r="AF37" s="716"/>
      <c r="AG37" s="716"/>
      <c r="AH37" s="716"/>
      <c r="AI37" s="716"/>
      <c r="AJ37" s="716"/>
      <c r="AK37" s="716"/>
      <c r="AL37" s="681" t="s">
        <v>127</v>
      </c>
      <c r="AM37" s="682"/>
      <c r="AN37" s="682"/>
      <c r="AO37" s="717"/>
      <c r="AQ37" s="718" t="s">
        <v>333</v>
      </c>
      <c r="AR37" s="719"/>
      <c r="AS37" s="719"/>
      <c r="AT37" s="719"/>
      <c r="AU37" s="719"/>
      <c r="AV37" s="719"/>
      <c r="AW37" s="719"/>
      <c r="AX37" s="719"/>
      <c r="AY37" s="720"/>
      <c r="AZ37" s="678">
        <v>347000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t="s">
        <v>127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494574</v>
      </c>
      <c r="CS37" s="697"/>
      <c r="CT37" s="697"/>
      <c r="CU37" s="697"/>
      <c r="CV37" s="697"/>
      <c r="CW37" s="697"/>
      <c r="CX37" s="697"/>
      <c r="CY37" s="698"/>
      <c r="CZ37" s="681">
        <v>4.5</v>
      </c>
      <c r="DA37" s="699"/>
      <c r="DB37" s="699"/>
      <c r="DC37" s="700"/>
      <c r="DD37" s="684">
        <v>492981</v>
      </c>
      <c r="DE37" s="697"/>
      <c r="DF37" s="697"/>
      <c r="DG37" s="697"/>
      <c r="DH37" s="697"/>
      <c r="DI37" s="697"/>
      <c r="DJ37" s="697"/>
      <c r="DK37" s="698"/>
      <c r="DL37" s="684">
        <v>452830</v>
      </c>
      <c r="DM37" s="697"/>
      <c r="DN37" s="697"/>
      <c r="DO37" s="697"/>
      <c r="DP37" s="697"/>
      <c r="DQ37" s="697"/>
      <c r="DR37" s="697"/>
      <c r="DS37" s="697"/>
      <c r="DT37" s="697"/>
      <c r="DU37" s="697"/>
      <c r="DV37" s="698"/>
      <c r="DW37" s="681">
        <v>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135349</v>
      </c>
      <c r="S38" s="679"/>
      <c r="T38" s="679"/>
      <c r="U38" s="679"/>
      <c r="V38" s="679"/>
      <c r="W38" s="679"/>
      <c r="X38" s="679"/>
      <c r="Y38" s="680"/>
      <c r="Z38" s="715">
        <v>1.2</v>
      </c>
      <c r="AA38" s="715"/>
      <c r="AB38" s="715"/>
      <c r="AC38" s="715"/>
      <c r="AD38" s="716">
        <v>701</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119252</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4202</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929969</v>
      </c>
      <c r="CS38" s="679"/>
      <c r="CT38" s="679"/>
      <c r="CU38" s="679"/>
      <c r="CV38" s="679"/>
      <c r="CW38" s="679"/>
      <c r="CX38" s="679"/>
      <c r="CY38" s="680"/>
      <c r="CZ38" s="681">
        <v>8.4</v>
      </c>
      <c r="DA38" s="699"/>
      <c r="DB38" s="699"/>
      <c r="DC38" s="700"/>
      <c r="DD38" s="684">
        <v>737266</v>
      </c>
      <c r="DE38" s="679"/>
      <c r="DF38" s="679"/>
      <c r="DG38" s="679"/>
      <c r="DH38" s="679"/>
      <c r="DI38" s="679"/>
      <c r="DJ38" s="679"/>
      <c r="DK38" s="680"/>
      <c r="DL38" s="684">
        <v>729737</v>
      </c>
      <c r="DM38" s="679"/>
      <c r="DN38" s="679"/>
      <c r="DO38" s="679"/>
      <c r="DP38" s="679"/>
      <c r="DQ38" s="679"/>
      <c r="DR38" s="679"/>
      <c r="DS38" s="679"/>
      <c r="DT38" s="679"/>
      <c r="DU38" s="679"/>
      <c r="DV38" s="680"/>
      <c r="DW38" s="681">
        <v>9.6999999999999993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560900</v>
      </c>
      <c r="S39" s="679"/>
      <c r="T39" s="679"/>
      <c r="U39" s="679"/>
      <c r="V39" s="679"/>
      <c r="W39" s="679"/>
      <c r="X39" s="679"/>
      <c r="Y39" s="680"/>
      <c r="Z39" s="715">
        <v>4.9000000000000004</v>
      </c>
      <c r="AA39" s="715"/>
      <c r="AB39" s="715"/>
      <c r="AC39" s="715"/>
      <c r="AD39" s="716" t="s">
        <v>127</v>
      </c>
      <c r="AE39" s="716"/>
      <c r="AF39" s="716"/>
      <c r="AG39" s="716"/>
      <c r="AH39" s="716"/>
      <c r="AI39" s="716"/>
      <c r="AJ39" s="716"/>
      <c r="AK39" s="716"/>
      <c r="AL39" s="681" t="s">
        <v>229</v>
      </c>
      <c r="AM39" s="682"/>
      <c r="AN39" s="682"/>
      <c r="AO39" s="717"/>
      <c r="AQ39" s="718" t="s">
        <v>341</v>
      </c>
      <c r="AR39" s="719"/>
      <c r="AS39" s="719"/>
      <c r="AT39" s="719"/>
      <c r="AU39" s="719"/>
      <c r="AV39" s="719"/>
      <c r="AW39" s="719"/>
      <c r="AX39" s="719"/>
      <c r="AY39" s="720"/>
      <c r="AZ39" s="678">
        <v>3204</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7223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224866</v>
      </c>
      <c r="CS39" s="697"/>
      <c r="CT39" s="697"/>
      <c r="CU39" s="697"/>
      <c r="CV39" s="697"/>
      <c r="CW39" s="697"/>
      <c r="CX39" s="697"/>
      <c r="CY39" s="698"/>
      <c r="CZ39" s="681">
        <v>2</v>
      </c>
      <c r="DA39" s="699"/>
      <c r="DB39" s="699"/>
      <c r="DC39" s="700"/>
      <c r="DD39" s="684">
        <v>187951</v>
      </c>
      <c r="DE39" s="697"/>
      <c r="DF39" s="697"/>
      <c r="DG39" s="697"/>
      <c r="DH39" s="697"/>
      <c r="DI39" s="697"/>
      <c r="DJ39" s="697"/>
      <c r="DK39" s="698"/>
      <c r="DL39" s="684" t="s">
        <v>127</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345</v>
      </c>
      <c r="AR40" s="719"/>
      <c r="AS40" s="719"/>
      <c r="AT40" s="719"/>
      <c r="AU40" s="719"/>
      <c r="AV40" s="719"/>
      <c r="AW40" s="719"/>
      <c r="AX40" s="719"/>
      <c r="AY40" s="720"/>
      <c r="AZ40" s="678" t="s">
        <v>127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99</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5000</v>
      </c>
      <c r="CS40" s="679"/>
      <c r="CT40" s="679"/>
      <c r="CU40" s="679"/>
      <c r="CV40" s="679"/>
      <c r="CW40" s="679"/>
      <c r="CX40" s="679"/>
      <c r="CY40" s="680"/>
      <c r="CZ40" s="681">
        <v>0</v>
      </c>
      <c r="DA40" s="699"/>
      <c r="DB40" s="699"/>
      <c r="DC40" s="700"/>
      <c r="DD40" s="684">
        <v>5000</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371400</v>
      </c>
      <c r="S41" s="679"/>
      <c r="T41" s="679"/>
      <c r="U41" s="679"/>
      <c r="V41" s="679"/>
      <c r="W41" s="679"/>
      <c r="X41" s="679"/>
      <c r="Y41" s="680"/>
      <c r="Z41" s="715">
        <v>3.2</v>
      </c>
      <c r="AA41" s="715"/>
      <c r="AB41" s="715"/>
      <c r="AC41" s="715"/>
      <c r="AD41" s="716" t="s">
        <v>127</v>
      </c>
      <c r="AE41" s="716"/>
      <c r="AF41" s="716"/>
      <c r="AG41" s="716"/>
      <c r="AH41" s="716"/>
      <c r="AI41" s="716"/>
      <c r="AJ41" s="716"/>
      <c r="AK41" s="716"/>
      <c r="AL41" s="681" t="s">
        <v>229</v>
      </c>
      <c r="AM41" s="682"/>
      <c r="AN41" s="682"/>
      <c r="AO41" s="717"/>
      <c r="AQ41" s="718" t="s">
        <v>350</v>
      </c>
      <c r="AR41" s="719"/>
      <c r="AS41" s="719"/>
      <c r="AT41" s="719"/>
      <c r="AU41" s="719"/>
      <c r="AV41" s="719"/>
      <c r="AW41" s="719"/>
      <c r="AX41" s="719"/>
      <c r="AY41" s="720"/>
      <c r="AZ41" s="678">
        <v>227936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127</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11545951</v>
      </c>
      <c r="S42" s="701"/>
      <c r="T42" s="701"/>
      <c r="U42" s="701"/>
      <c r="V42" s="701"/>
      <c r="W42" s="701"/>
      <c r="X42" s="701"/>
      <c r="Y42" s="703"/>
      <c r="Z42" s="704">
        <v>100</v>
      </c>
      <c r="AA42" s="704"/>
      <c r="AB42" s="704"/>
      <c r="AC42" s="704"/>
      <c r="AD42" s="705">
        <v>7177695</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702033</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321</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521274</v>
      </c>
      <c r="CS42" s="679"/>
      <c r="CT42" s="679"/>
      <c r="CU42" s="679"/>
      <c r="CV42" s="679"/>
      <c r="CW42" s="679"/>
      <c r="CX42" s="679"/>
      <c r="CY42" s="680"/>
      <c r="CZ42" s="681">
        <v>4.7</v>
      </c>
      <c r="DA42" s="682"/>
      <c r="DB42" s="682"/>
      <c r="DC42" s="683"/>
      <c r="DD42" s="684">
        <v>165230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3778</v>
      </c>
      <c r="CS43" s="697"/>
      <c r="CT43" s="697"/>
      <c r="CU43" s="697"/>
      <c r="CV43" s="697"/>
      <c r="CW43" s="697"/>
      <c r="CX43" s="697"/>
      <c r="CY43" s="698"/>
      <c r="CZ43" s="681">
        <v>0</v>
      </c>
      <c r="DA43" s="699"/>
      <c r="DB43" s="699"/>
      <c r="DC43" s="700"/>
      <c r="DD43" s="684">
        <v>3778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521274</v>
      </c>
      <c r="CS44" s="679"/>
      <c r="CT44" s="679"/>
      <c r="CU44" s="679"/>
      <c r="CV44" s="679"/>
      <c r="CW44" s="679"/>
      <c r="CX44" s="679"/>
      <c r="CY44" s="680"/>
      <c r="CZ44" s="681">
        <v>4.7</v>
      </c>
      <c r="DA44" s="682"/>
      <c r="DB44" s="682"/>
      <c r="DC44" s="683"/>
      <c r="DD44" s="684">
        <v>165230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315385</v>
      </c>
      <c r="CS45" s="697"/>
      <c r="CT45" s="697"/>
      <c r="CU45" s="697"/>
      <c r="CV45" s="697"/>
      <c r="CW45" s="697"/>
      <c r="CX45" s="697"/>
      <c r="CY45" s="698"/>
      <c r="CZ45" s="681">
        <v>2.9</v>
      </c>
      <c r="DA45" s="699"/>
      <c r="DB45" s="699"/>
      <c r="DC45" s="700"/>
      <c r="DD45" s="684">
        <v>30357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205889</v>
      </c>
      <c r="CS46" s="679"/>
      <c r="CT46" s="679"/>
      <c r="CU46" s="679"/>
      <c r="CV46" s="679"/>
      <c r="CW46" s="679"/>
      <c r="CX46" s="679"/>
      <c r="CY46" s="680"/>
      <c r="CZ46" s="681">
        <v>1.9</v>
      </c>
      <c r="DA46" s="682"/>
      <c r="DB46" s="682"/>
      <c r="DC46" s="683"/>
      <c r="DD46" s="684">
        <v>134873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t="s">
        <v>127</v>
      </c>
      <c r="CS47" s="697"/>
      <c r="CT47" s="697"/>
      <c r="CU47" s="697"/>
      <c r="CV47" s="697"/>
      <c r="CW47" s="697"/>
      <c r="CX47" s="697"/>
      <c r="CY47" s="698"/>
      <c r="CZ47" s="681" t="s">
        <v>127</v>
      </c>
      <c r="DA47" s="699"/>
      <c r="DB47" s="699"/>
      <c r="DC47" s="700"/>
      <c r="DD47" s="684" t="s">
        <v>127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11017320</v>
      </c>
      <c r="CS49" s="663"/>
      <c r="CT49" s="663"/>
      <c r="CU49" s="663"/>
      <c r="CV49" s="663"/>
      <c r="CW49" s="663"/>
      <c r="CX49" s="663"/>
      <c r="CY49" s="664"/>
      <c r="CZ49" s="665">
        <v>100</v>
      </c>
      <c r="DA49" s="666"/>
      <c r="DB49" s="666"/>
      <c r="DC49" s="667"/>
      <c r="DD49" s="668">
        <v>8045286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Mqm5j1m6UTO+/CxW/d2QiQMRPW5H0k8ZCpyglTi/b6UvuIs/xpIraNr7izTa6SIw5mv/7HBMA8lM8hnqllL/g==" saltValue="3GT9ppzgn88/ycO6p19L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11390</v>
      </c>
      <c r="R7" s="1198"/>
      <c r="S7" s="1198"/>
      <c r="T7" s="1198"/>
      <c r="U7" s="1198"/>
      <c r="V7" s="1198">
        <v>10862</v>
      </c>
      <c r="W7" s="1198"/>
      <c r="X7" s="1198"/>
      <c r="Y7" s="1198"/>
      <c r="Z7" s="1198"/>
      <c r="AA7" s="1198">
        <v>529</v>
      </c>
      <c r="AB7" s="1198"/>
      <c r="AC7" s="1198"/>
      <c r="AD7" s="1198"/>
      <c r="AE7" s="1199"/>
      <c r="AF7" s="1200">
        <v>331</v>
      </c>
      <c r="AG7" s="1201"/>
      <c r="AH7" s="1201"/>
      <c r="AI7" s="1201"/>
      <c r="AJ7" s="1202"/>
      <c r="AK7" s="1184" t="s">
        <v>581</v>
      </c>
      <c r="AL7" s="1185"/>
      <c r="AM7" s="1185"/>
      <c r="AN7" s="1185"/>
      <c r="AO7" s="1185"/>
      <c r="AP7" s="1185">
        <v>10767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t="s">
        <v>390</v>
      </c>
      <c r="C8" s="1125"/>
      <c r="D8" s="1125"/>
      <c r="E8" s="1125"/>
      <c r="F8" s="1125"/>
      <c r="G8" s="1125"/>
      <c r="H8" s="1125"/>
      <c r="I8" s="1125"/>
      <c r="J8" s="1125"/>
      <c r="K8" s="1125"/>
      <c r="L8" s="1125"/>
      <c r="M8" s="1125"/>
      <c r="N8" s="1125"/>
      <c r="O8" s="1125"/>
      <c r="P8" s="1126"/>
      <c r="Q8" s="1136">
        <v>20</v>
      </c>
      <c r="R8" s="1137"/>
      <c r="S8" s="1137"/>
      <c r="T8" s="1137"/>
      <c r="U8" s="1137"/>
      <c r="V8" s="1137">
        <v>20</v>
      </c>
      <c r="W8" s="1137"/>
      <c r="X8" s="1137"/>
      <c r="Y8" s="1137"/>
      <c r="Z8" s="1137"/>
      <c r="AA8" s="1137" t="s">
        <v>581</v>
      </c>
      <c r="AB8" s="1137"/>
      <c r="AC8" s="1137"/>
      <c r="AD8" s="1137"/>
      <c r="AE8" s="1138"/>
      <c r="AF8" s="1130" t="s">
        <v>391</v>
      </c>
      <c r="AG8" s="1131"/>
      <c r="AH8" s="1131"/>
      <c r="AI8" s="1131"/>
      <c r="AJ8" s="1132"/>
      <c r="AK8" s="1179">
        <v>3</v>
      </c>
      <c r="AL8" s="1180"/>
      <c r="AM8" s="1180"/>
      <c r="AN8" s="1180"/>
      <c r="AO8" s="1180"/>
      <c r="AP8" s="1180" t="s">
        <v>581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t="s">
        <v>392</v>
      </c>
      <c r="C9" s="1125"/>
      <c r="D9" s="1125"/>
      <c r="E9" s="1125"/>
      <c r="F9" s="1125"/>
      <c r="G9" s="1125"/>
      <c r="H9" s="1125"/>
      <c r="I9" s="1125"/>
      <c r="J9" s="1125"/>
      <c r="K9" s="1125"/>
      <c r="L9" s="1125"/>
      <c r="M9" s="1125"/>
      <c r="N9" s="1125"/>
      <c r="O9" s="1125"/>
      <c r="P9" s="1126"/>
      <c r="Q9" s="1136">
        <v>270</v>
      </c>
      <c r="R9" s="1137"/>
      <c r="S9" s="1137"/>
      <c r="T9" s="1137"/>
      <c r="U9" s="1137"/>
      <c r="V9" s="1137">
        <v>270</v>
      </c>
      <c r="W9" s="1137"/>
      <c r="X9" s="1137"/>
      <c r="Y9" s="1137"/>
      <c r="Z9" s="1137"/>
      <c r="AA9" s="1137" t="s">
        <v>581</v>
      </c>
      <c r="AB9" s="1137"/>
      <c r="AC9" s="1137"/>
      <c r="AD9" s="1137"/>
      <c r="AE9" s="1138"/>
      <c r="AF9" s="1130" t="s">
        <v>391</v>
      </c>
      <c r="AG9" s="1131"/>
      <c r="AH9" s="1131"/>
      <c r="AI9" s="1131"/>
      <c r="AJ9" s="1132"/>
      <c r="AK9" s="1179">
        <v>128</v>
      </c>
      <c r="AL9" s="1180"/>
      <c r="AM9" s="1180"/>
      <c r="AN9" s="1180"/>
      <c r="AO9" s="1180"/>
      <c r="AP9" s="1180" t="s">
        <v>581</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393</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11546</v>
      </c>
      <c r="R23" s="1162"/>
      <c r="S23" s="1162"/>
      <c r="T23" s="1162"/>
      <c r="U23" s="1162"/>
      <c r="V23" s="1162">
        <v>11017</v>
      </c>
      <c r="W23" s="1162"/>
      <c r="X23" s="1162"/>
      <c r="Y23" s="1162"/>
      <c r="Z23" s="1162"/>
      <c r="AA23" s="1162">
        <v>529</v>
      </c>
      <c r="AB23" s="1162"/>
      <c r="AC23" s="1162"/>
      <c r="AD23" s="1162"/>
      <c r="AE23" s="1163"/>
      <c r="AF23" s="1164">
        <v>331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3297</v>
      </c>
      <c r="R28" s="1147"/>
      <c r="S28" s="1147"/>
      <c r="T28" s="1147"/>
      <c r="U28" s="1147"/>
      <c r="V28" s="1147">
        <v>3297</v>
      </c>
      <c r="W28" s="1147"/>
      <c r="X28" s="1147"/>
      <c r="Y28" s="1147"/>
      <c r="Z28" s="1147"/>
      <c r="AA28" s="1147" t="s">
        <v>581</v>
      </c>
      <c r="AB28" s="1147"/>
      <c r="AC28" s="1147"/>
      <c r="AD28" s="1147"/>
      <c r="AE28" s="1148"/>
      <c r="AF28" s="1149" t="s">
        <v>407</v>
      </c>
      <c r="AG28" s="1147"/>
      <c r="AH28" s="1147"/>
      <c r="AI28" s="1147"/>
      <c r="AJ28" s="1150"/>
      <c r="AK28" s="1151"/>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408</v>
      </c>
      <c r="C29" s="1125"/>
      <c r="D29" s="1125"/>
      <c r="E29" s="1125"/>
      <c r="F29" s="1125"/>
      <c r="G29" s="1125"/>
      <c r="H29" s="1125"/>
      <c r="I29" s="1125"/>
      <c r="J29" s="1125"/>
      <c r="K29" s="1125"/>
      <c r="L29" s="1125"/>
      <c r="M29" s="1125"/>
      <c r="N29" s="1125"/>
      <c r="O29" s="1125"/>
      <c r="P29" s="1126"/>
      <c r="Q29" s="1136">
        <v>407</v>
      </c>
      <c r="R29" s="1137"/>
      <c r="S29" s="1137"/>
      <c r="T29" s="1137"/>
      <c r="U29" s="1137"/>
      <c r="V29" s="1137">
        <v>407</v>
      </c>
      <c r="W29" s="1137"/>
      <c r="X29" s="1137"/>
      <c r="Y29" s="1137"/>
      <c r="Z29" s="1137"/>
      <c r="AA29" s="1137">
        <v>1</v>
      </c>
      <c r="AB29" s="1137"/>
      <c r="AC29" s="1137"/>
      <c r="AD29" s="1137"/>
      <c r="AE29" s="1138"/>
      <c r="AF29" s="1130">
        <v>1</v>
      </c>
      <c r="AG29" s="1131"/>
      <c r="AH29" s="1131"/>
      <c r="AI29" s="1131"/>
      <c r="AJ29" s="1132"/>
      <c r="AK29" s="1073"/>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409</v>
      </c>
      <c r="C30" s="1125"/>
      <c r="D30" s="1125"/>
      <c r="E30" s="1125"/>
      <c r="F30" s="1125"/>
      <c r="G30" s="1125"/>
      <c r="H30" s="1125"/>
      <c r="I30" s="1125"/>
      <c r="J30" s="1125"/>
      <c r="K30" s="1125"/>
      <c r="L30" s="1125"/>
      <c r="M30" s="1125"/>
      <c r="N30" s="1125"/>
      <c r="O30" s="1125"/>
      <c r="P30" s="1126"/>
      <c r="Q30" s="1136">
        <v>2282</v>
      </c>
      <c r="R30" s="1137"/>
      <c r="S30" s="1137"/>
      <c r="T30" s="1137"/>
      <c r="U30" s="1137"/>
      <c r="V30" s="1137">
        <v>2277</v>
      </c>
      <c r="W30" s="1137"/>
      <c r="X30" s="1137"/>
      <c r="Y30" s="1137"/>
      <c r="Z30" s="1137"/>
      <c r="AA30" s="1137">
        <v>5</v>
      </c>
      <c r="AB30" s="1137"/>
      <c r="AC30" s="1137"/>
      <c r="AD30" s="1137"/>
      <c r="AE30" s="1138"/>
      <c r="AF30" s="1130" t="s">
        <v>391</v>
      </c>
      <c r="AG30" s="1131"/>
      <c r="AH30" s="1131"/>
      <c r="AI30" s="1131"/>
      <c r="AJ30" s="1132"/>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410</v>
      </c>
      <c r="C31" s="1125"/>
      <c r="D31" s="1125"/>
      <c r="E31" s="1125"/>
      <c r="F31" s="1125"/>
      <c r="G31" s="1125"/>
      <c r="H31" s="1125"/>
      <c r="I31" s="1125"/>
      <c r="J31" s="1125"/>
      <c r="K31" s="1125"/>
      <c r="L31" s="1125"/>
      <c r="M31" s="1125"/>
      <c r="N31" s="1125"/>
      <c r="O31" s="1125"/>
      <c r="P31" s="1126"/>
      <c r="Q31" s="1136">
        <v>16</v>
      </c>
      <c r="R31" s="1137"/>
      <c r="S31" s="1137"/>
      <c r="T31" s="1137"/>
      <c r="U31" s="1137"/>
      <c r="V31" s="1137">
        <v>15</v>
      </c>
      <c r="W31" s="1137"/>
      <c r="X31" s="1137"/>
      <c r="Y31" s="1137"/>
      <c r="Z31" s="1137"/>
      <c r="AA31" s="1137">
        <v>1</v>
      </c>
      <c r="AB31" s="1137"/>
      <c r="AC31" s="1137"/>
      <c r="AD31" s="1137"/>
      <c r="AE31" s="1138"/>
      <c r="AF31" s="1130">
        <v>1</v>
      </c>
      <c r="AG31" s="1131"/>
      <c r="AH31" s="1131"/>
      <c r="AI31" s="1131"/>
      <c r="AJ31" s="1132"/>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411</v>
      </c>
      <c r="C32" s="1125"/>
      <c r="D32" s="1125"/>
      <c r="E32" s="1125"/>
      <c r="F32" s="1125"/>
      <c r="G32" s="1125"/>
      <c r="H32" s="1125"/>
      <c r="I32" s="1125"/>
      <c r="J32" s="1125"/>
      <c r="K32" s="1125"/>
      <c r="L32" s="1125"/>
      <c r="M32" s="1125"/>
      <c r="N32" s="1125"/>
      <c r="O32" s="1125"/>
      <c r="P32" s="1126"/>
      <c r="Q32" s="1136">
        <v>787</v>
      </c>
      <c r="R32" s="1137"/>
      <c r="S32" s="1137"/>
      <c r="T32" s="1137"/>
      <c r="U32" s="1137"/>
      <c r="V32" s="1137">
        <v>766</v>
      </c>
      <c r="W32" s="1137"/>
      <c r="X32" s="1137"/>
      <c r="Y32" s="1137"/>
      <c r="Z32" s="1137"/>
      <c r="AA32" s="1137">
        <v>21</v>
      </c>
      <c r="AB32" s="1137"/>
      <c r="AC32" s="1137"/>
      <c r="AD32" s="1137"/>
      <c r="AE32" s="1138"/>
      <c r="AF32" s="1130">
        <v>2040</v>
      </c>
      <c r="AG32" s="1131"/>
      <c r="AH32" s="1131"/>
      <c r="AI32" s="1131"/>
      <c r="AJ32" s="1132"/>
      <c r="AK32" s="1073">
        <v>3</v>
      </c>
      <c r="AL32" s="1064"/>
      <c r="AM32" s="1064"/>
      <c r="AN32" s="1064"/>
      <c r="AO32" s="1064"/>
      <c r="AP32" s="1064">
        <v>8</v>
      </c>
      <c r="AQ32" s="1064"/>
      <c r="AR32" s="1064"/>
      <c r="AS32" s="1064"/>
      <c r="AT32" s="1064"/>
      <c r="AU32" s="1064" t="s">
        <v>581</v>
      </c>
      <c r="AV32" s="1064"/>
      <c r="AW32" s="1064"/>
      <c r="AX32" s="1064"/>
      <c r="AY32" s="1064"/>
      <c r="AZ32" s="1135"/>
      <c r="BA32" s="1135"/>
      <c r="BB32" s="1135"/>
      <c r="BC32" s="1135"/>
      <c r="BD32" s="1135"/>
      <c r="BE32" s="1119" t="s">
        <v>412</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413</v>
      </c>
      <c r="C33" s="1125"/>
      <c r="D33" s="1125"/>
      <c r="E33" s="1125"/>
      <c r="F33" s="1125"/>
      <c r="G33" s="1125"/>
      <c r="H33" s="1125"/>
      <c r="I33" s="1125"/>
      <c r="J33" s="1125"/>
      <c r="K33" s="1125"/>
      <c r="L33" s="1125"/>
      <c r="M33" s="1125"/>
      <c r="N33" s="1125"/>
      <c r="O33" s="1125"/>
      <c r="P33" s="1126"/>
      <c r="Q33" s="1136">
        <v>1113</v>
      </c>
      <c r="R33" s="1137"/>
      <c r="S33" s="1137"/>
      <c r="T33" s="1137"/>
      <c r="U33" s="1137"/>
      <c r="V33" s="1137">
        <v>1031</v>
      </c>
      <c r="W33" s="1137"/>
      <c r="X33" s="1137"/>
      <c r="Y33" s="1137"/>
      <c r="Z33" s="1137"/>
      <c r="AA33" s="1137">
        <v>83</v>
      </c>
      <c r="AB33" s="1137"/>
      <c r="AC33" s="1137"/>
      <c r="AD33" s="1137"/>
      <c r="AE33" s="1138"/>
      <c r="AF33" s="1130">
        <v>56</v>
      </c>
      <c r="AG33" s="1131"/>
      <c r="AH33" s="1131"/>
      <c r="AI33" s="1131"/>
      <c r="AJ33" s="1132"/>
      <c r="AK33" s="1073">
        <v>197</v>
      </c>
      <c r="AL33" s="1064"/>
      <c r="AM33" s="1064"/>
      <c r="AN33" s="1064"/>
      <c r="AO33" s="1064"/>
      <c r="AP33" s="1064">
        <v>6186</v>
      </c>
      <c r="AQ33" s="1064"/>
      <c r="AR33" s="1064"/>
      <c r="AS33" s="1064"/>
      <c r="AT33" s="1064"/>
      <c r="AU33" s="1064">
        <v>4522</v>
      </c>
      <c r="AV33" s="1064"/>
      <c r="AW33" s="1064"/>
      <c r="AX33" s="1064"/>
      <c r="AY33" s="1064"/>
      <c r="AZ33" s="1135"/>
      <c r="BA33" s="1135"/>
      <c r="BB33" s="1135"/>
      <c r="BC33" s="1135"/>
      <c r="BD33" s="1135"/>
      <c r="BE33" s="1119" t="s">
        <v>414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415</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2097</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391</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1441</v>
      </c>
      <c r="R68" s="1075"/>
      <c r="S68" s="1075"/>
      <c r="T68" s="1075"/>
      <c r="U68" s="1075"/>
      <c r="V68" s="1075">
        <v>1441</v>
      </c>
      <c r="W68" s="1075"/>
      <c r="X68" s="1075"/>
      <c r="Y68" s="1075"/>
      <c r="Z68" s="1075"/>
      <c r="AA68" s="1075">
        <v>0</v>
      </c>
      <c r="AB68" s="1075"/>
      <c r="AC68" s="1075"/>
      <c r="AD68" s="1075"/>
      <c r="AE68" s="1075"/>
      <c r="AF68" s="1075">
        <v>0</v>
      </c>
      <c r="AG68" s="1075"/>
      <c r="AH68" s="1075"/>
      <c r="AI68" s="1075"/>
      <c r="AJ68" s="1075"/>
      <c r="AK68" s="1075">
        <v>106</v>
      </c>
      <c r="AL68" s="1075"/>
      <c r="AM68" s="1075"/>
      <c r="AN68" s="1075"/>
      <c r="AO68" s="1075"/>
      <c r="AP68" s="1075">
        <v>1254</v>
      </c>
      <c r="AQ68" s="1075"/>
      <c r="AR68" s="1075"/>
      <c r="AS68" s="1075"/>
      <c r="AT68" s="1075"/>
      <c r="AU68" s="1075">
        <v>202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4724</v>
      </c>
      <c r="R69" s="1064"/>
      <c r="S69" s="1064"/>
      <c r="T69" s="1064"/>
      <c r="U69" s="1064"/>
      <c r="V69" s="1064">
        <v>4670</v>
      </c>
      <c r="W69" s="1064"/>
      <c r="X69" s="1064"/>
      <c r="Y69" s="1064"/>
      <c r="Z69" s="1064"/>
      <c r="AA69" s="1064">
        <v>54</v>
      </c>
      <c r="AB69" s="1064"/>
      <c r="AC69" s="1064"/>
      <c r="AD69" s="1064"/>
      <c r="AE69" s="1064"/>
      <c r="AF69" s="1064">
        <v>16</v>
      </c>
      <c r="AG69" s="1064"/>
      <c r="AH69" s="1064"/>
      <c r="AI69" s="1064"/>
      <c r="AJ69" s="1064"/>
      <c r="AK69" s="1064">
        <v>38</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148</v>
      </c>
      <c r="R70" s="1064"/>
      <c r="S70" s="1064"/>
      <c r="T70" s="1064"/>
      <c r="U70" s="1064"/>
      <c r="V70" s="1064">
        <v>102</v>
      </c>
      <c r="W70" s="1064"/>
      <c r="X70" s="1064"/>
      <c r="Y70" s="1064"/>
      <c r="Z70" s="1064"/>
      <c r="AA70" s="1064">
        <v>46</v>
      </c>
      <c r="AB70" s="1064"/>
      <c r="AC70" s="1064"/>
      <c r="AD70" s="1064"/>
      <c r="AE70" s="1064"/>
      <c r="AF70" s="1064">
        <v>46</v>
      </c>
      <c r="AG70" s="1064"/>
      <c r="AH70" s="1064"/>
      <c r="AI70" s="1064"/>
      <c r="AJ70" s="1064"/>
      <c r="AK70" s="1064">
        <v>0</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585</v>
      </c>
      <c r="C71" s="1068"/>
      <c r="D71" s="1068"/>
      <c r="E71" s="1068"/>
      <c r="F71" s="1068"/>
      <c r="G71" s="1068"/>
      <c r="H71" s="1068"/>
      <c r="I71" s="1068"/>
      <c r="J71" s="1068"/>
      <c r="K71" s="1068"/>
      <c r="L71" s="1068"/>
      <c r="M71" s="1068"/>
      <c r="N71" s="1068"/>
      <c r="O71" s="1068"/>
      <c r="P71" s="1069"/>
      <c r="Q71" s="1070">
        <v>118</v>
      </c>
      <c r="R71" s="1064"/>
      <c r="S71" s="1064"/>
      <c r="T71" s="1064"/>
      <c r="U71" s="1064"/>
      <c r="V71" s="1064">
        <v>116</v>
      </c>
      <c r="W71" s="1064"/>
      <c r="X71" s="1064"/>
      <c r="Y71" s="1064"/>
      <c r="Z71" s="1064"/>
      <c r="AA71" s="1064">
        <v>1</v>
      </c>
      <c r="AB71" s="1064"/>
      <c r="AC71" s="1064"/>
      <c r="AD71" s="1064"/>
      <c r="AE71" s="1064"/>
      <c r="AF71" s="1064">
        <v>1</v>
      </c>
      <c r="AG71" s="1064"/>
      <c r="AH71" s="1064"/>
      <c r="AI71" s="1064"/>
      <c r="AJ71" s="1064"/>
      <c r="AK71" s="1064">
        <v>17</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131</v>
      </c>
      <c r="R72" s="1064"/>
      <c r="S72" s="1064"/>
      <c r="T72" s="1064"/>
      <c r="U72" s="1064"/>
      <c r="V72" s="1064">
        <v>95</v>
      </c>
      <c r="W72" s="1064"/>
      <c r="X72" s="1064"/>
      <c r="Y72" s="1064"/>
      <c r="Z72" s="1064"/>
      <c r="AA72" s="1064">
        <v>36</v>
      </c>
      <c r="AB72" s="1064"/>
      <c r="AC72" s="1064"/>
      <c r="AD72" s="1064"/>
      <c r="AE72" s="1064"/>
      <c r="AF72" s="1064">
        <v>36</v>
      </c>
      <c r="AG72" s="1064"/>
      <c r="AH72" s="1064"/>
      <c r="AI72" s="1064"/>
      <c r="AJ72" s="1064"/>
      <c r="AK72" s="1064">
        <v>0</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588</v>
      </c>
      <c r="C73" s="1068"/>
      <c r="D73" s="1068"/>
      <c r="E73" s="1068"/>
      <c r="F73" s="1068"/>
      <c r="G73" s="1068"/>
      <c r="H73" s="1068"/>
      <c r="I73" s="1068"/>
      <c r="J73" s="1068"/>
      <c r="K73" s="1068"/>
      <c r="L73" s="1068"/>
      <c r="M73" s="1068"/>
      <c r="N73" s="1068"/>
      <c r="O73" s="1068"/>
      <c r="P73" s="1069"/>
      <c r="Q73" s="1070">
        <v>13584</v>
      </c>
      <c r="R73" s="1064"/>
      <c r="S73" s="1064"/>
      <c r="T73" s="1064"/>
      <c r="U73" s="1064"/>
      <c r="V73" s="1064">
        <v>13134</v>
      </c>
      <c r="W73" s="1064"/>
      <c r="X73" s="1064"/>
      <c r="Y73" s="1064"/>
      <c r="Z73" s="1064"/>
      <c r="AA73" s="1064">
        <v>450</v>
      </c>
      <c r="AB73" s="1064"/>
      <c r="AC73" s="1064"/>
      <c r="AD73" s="1064"/>
      <c r="AE73" s="1064"/>
      <c r="AF73" s="1064">
        <v>447</v>
      </c>
      <c r="AG73" s="1064"/>
      <c r="AH73" s="1064"/>
      <c r="AI73" s="1064"/>
      <c r="AJ73" s="1064"/>
      <c r="AK73" s="1064">
        <v>156</v>
      </c>
      <c r="AL73" s="1064"/>
      <c r="AM73" s="1064"/>
      <c r="AN73" s="1064"/>
      <c r="AO73" s="1064"/>
      <c r="AP73" s="1064">
        <v>2958</v>
      </c>
      <c r="AQ73" s="1064"/>
      <c r="AR73" s="1064"/>
      <c r="AS73" s="1064"/>
      <c r="AT73" s="1064"/>
      <c r="AU73" s="1064">
        <v>137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362</v>
      </c>
      <c r="R74" s="1064"/>
      <c r="S74" s="1064"/>
      <c r="T74" s="1064"/>
      <c r="U74" s="1064"/>
      <c r="V74" s="1064">
        <v>318</v>
      </c>
      <c r="W74" s="1064"/>
      <c r="X74" s="1064"/>
      <c r="Y74" s="1064"/>
      <c r="Z74" s="1064"/>
      <c r="AA74" s="1064">
        <v>44</v>
      </c>
      <c r="AB74" s="1064"/>
      <c r="AC74" s="1064"/>
      <c r="AD74" s="1064"/>
      <c r="AE74" s="1064"/>
      <c r="AF74" s="1064">
        <v>44</v>
      </c>
      <c r="AG74" s="1064"/>
      <c r="AH74" s="1064"/>
      <c r="AI74" s="1064"/>
      <c r="AJ74" s="1064"/>
      <c r="AK74" s="1064">
        <v>0</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589</v>
      </c>
      <c r="C75" s="1068"/>
      <c r="D75" s="1068"/>
      <c r="E75" s="1068"/>
      <c r="F75" s="1068"/>
      <c r="G75" s="1068"/>
      <c r="H75" s="1068"/>
      <c r="I75" s="1068"/>
      <c r="J75" s="1068"/>
      <c r="K75" s="1068"/>
      <c r="L75" s="1068"/>
      <c r="M75" s="1068"/>
      <c r="N75" s="1068"/>
      <c r="O75" s="1068"/>
      <c r="P75" s="1069"/>
      <c r="Q75" s="1071">
        <v>3265</v>
      </c>
      <c r="R75" s="1072"/>
      <c r="S75" s="1072"/>
      <c r="T75" s="1072"/>
      <c r="U75" s="1073"/>
      <c r="V75" s="1074">
        <v>3173</v>
      </c>
      <c r="W75" s="1072"/>
      <c r="X75" s="1072"/>
      <c r="Y75" s="1072"/>
      <c r="Z75" s="1073"/>
      <c r="AA75" s="1074">
        <v>92</v>
      </c>
      <c r="AB75" s="1072"/>
      <c r="AC75" s="1072"/>
      <c r="AD75" s="1072"/>
      <c r="AE75" s="1073"/>
      <c r="AF75" s="1074">
        <v>2207</v>
      </c>
      <c r="AG75" s="1072"/>
      <c r="AH75" s="1072"/>
      <c r="AI75" s="1072"/>
      <c r="AJ75" s="1073"/>
      <c r="AK75" s="1074">
        <v>308</v>
      </c>
      <c r="AL75" s="1072"/>
      <c r="AM75" s="1072"/>
      <c r="AN75" s="1072"/>
      <c r="AO75" s="1073"/>
      <c r="AP75" s="1074">
        <v>1252</v>
      </c>
      <c r="AQ75" s="1072"/>
      <c r="AR75" s="1072"/>
      <c r="AS75" s="1072"/>
      <c r="AT75" s="1073"/>
      <c r="AU75" s="1074">
        <v>268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309</v>
      </c>
      <c r="AG109" s="987"/>
      <c r="AH109" s="987"/>
      <c r="AI109" s="987"/>
      <c r="AJ109" s="988"/>
      <c r="AK109" s="989" t="s">
        <v>308</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309</v>
      </c>
      <c r="BW109" s="987"/>
      <c r="BX109" s="987"/>
      <c r="BY109" s="987"/>
      <c r="BZ109" s="988"/>
      <c r="CA109" s="989" t="s">
        <v>308</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309</v>
      </c>
      <c r="DM109" s="987"/>
      <c r="DN109" s="987"/>
      <c r="DO109" s="987"/>
      <c r="DP109" s="988"/>
      <c r="DQ109" s="989" t="s">
        <v>308</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1107038</v>
      </c>
      <c r="AB110" s="980"/>
      <c r="AC110" s="980"/>
      <c r="AD110" s="980"/>
      <c r="AE110" s="981"/>
      <c r="AF110" s="982">
        <v>1114650</v>
      </c>
      <c r="AG110" s="980"/>
      <c r="AH110" s="980"/>
      <c r="AI110" s="980"/>
      <c r="AJ110" s="981"/>
      <c r="AK110" s="982">
        <v>1143120</v>
      </c>
      <c r="AL110" s="980"/>
      <c r="AM110" s="980"/>
      <c r="AN110" s="980"/>
      <c r="AO110" s="981"/>
      <c r="AP110" s="983">
        <v>17.899999999999999</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11478723</v>
      </c>
      <c r="BR110" s="927"/>
      <c r="BS110" s="927"/>
      <c r="BT110" s="927"/>
      <c r="BU110" s="927"/>
      <c r="BV110" s="927">
        <v>11282159</v>
      </c>
      <c r="BW110" s="927"/>
      <c r="BX110" s="927"/>
      <c r="BY110" s="927"/>
      <c r="BZ110" s="927"/>
      <c r="CA110" s="927">
        <v>10766696</v>
      </c>
      <c r="CB110" s="927"/>
      <c r="CC110" s="927"/>
      <c r="CD110" s="927"/>
      <c r="CE110" s="927"/>
      <c r="CF110" s="951">
        <v>168.8</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391</v>
      </c>
      <c r="DH110" s="927"/>
      <c r="DI110" s="927"/>
      <c r="DJ110" s="927"/>
      <c r="DK110" s="927"/>
      <c r="DL110" s="927" t="s">
        <v>391</v>
      </c>
      <c r="DM110" s="927"/>
      <c r="DN110" s="927"/>
      <c r="DO110" s="927"/>
      <c r="DP110" s="927"/>
      <c r="DQ110" s="927" t="s">
        <v>127</v>
      </c>
      <c r="DR110" s="927"/>
      <c r="DS110" s="927"/>
      <c r="DT110" s="927"/>
      <c r="DU110" s="927"/>
      <c r="DV110" s="928" t="s">
        <v>391</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443</v>
      </c>
      <c r="AG111" s="1008"/>
      <c r="AH111" s="1008"/>
      <c r="AI111" s="1008"/>
      <c r="AJ111" s="1009"/>
      <c r="AK111" s="1010" t="s">
        <v>443</v>
      </c>
      <c r="AL111" s="1008"/>
      <c r="AM111" s="1008"/>
      <c r="AN111" s="1008"/>
      <c r="AO111" s="1009"/>
      <c r="AP111" s="1011" t="s">
        <v>127</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66880</v>
      </c>
      <c r="BR111" s="899"/>
      <c r="BS111" s="899"/>
      <c r="BT111" s="899"/>
      <c r="BU111" s="899"/>
      <c r="BV111" s="899">
        <v>56192</v>
      </c>
      <c r="BW111" s="899"/>
      <c r="BX111" s="899"/>
      <c r="BY111" s="899"/>
      <c r="BZ111" s="899"/>
      <c r="CA111" s="899">
        <v>45670</v>
      </c>
      <c r="CB111" s="899"/>
      <c r="CC111" s="899"/>
      <c r="CD111" s="899"/>
      <c r="CE111" s="899"/>
      <c r="CF111" s="960">
        <v>0.7</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66880</v>
      </c>
      <c r="DH111" s="899"/>
      <c r="DI111" s="899"/>
      <c r="DJ111" s="899"/>
      <c r="DK111" s="899"/>
      <c r="DL111" s="899">
        <v>56192</v>
      </c>
      <c r="DM111" s="899"/>
      <c r="DN111" s="899"/>
      <c r="DO111" s="899"/>
      <c r="DP111" s="899"/>
      <c r="DQ111" s="899">
        <v>45670</v>
      </c>
      <c r="DR111" s="899"/>
      <c r="DS111" s="899"/>
      <c r="DT111" s="899"/>
      <c r="DU111" s="899"/>
      <c r="DV111" s="876">
        <v>0.7</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443</v>
      </c>
      <c r="AG112" s="862"/>
      <c r="AH112" s="862"/>
      <c r="AI112" s="862"/>
      <c r="AJ112" s="863"/>
      <c r="AK112" s="864" t="s">
        <v>443</v>
      </c>
      <c r="AL112" s="862"/>
      <c r="AM112" s="862"/>
      <c r="AN112" s="862"/>
      <c r="AO112" s="863"/>
      <c r="AP112" s="909" t="s">
        <v>443</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4188335</v>
      </c>
      <c r="BR112" s="899"/>
      <c r="BS112" s="899"/>
      <c r="BT112" s="899"/>
      <c r="BU112" s="899"/>
      <c r="BV112" s="899">
        <v>4661747</v>
      </c>
      <c r="BW112" s="899"/>
      <c r="BX112" s="899"/>
      <c r="BY112" s="899"/>
      <c r="BZ112" s="899"/>
      <c r="CA112" s="899">
        <v>4521791</v>
      </c>
      <c r="CB112" s="899"/>
      <c r="CC112" s="899"/>
      <c r="CD112" s="899"/>
      <c r="CE112" s="899"/>
      <c r="CF112" s="960">
        <v>70.900000000000006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443</v>
      </c>
      <c r="DR112" s="899"/>
      <c r="DS112" s="899"/>
      <c r="DT112" s="899"/>
      <c r="DU112" s="899"/>
      <c r="DV112" s="876" t="s">
        <v>443</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308773</v>
      </c>
      <c r="AB113" s="1008"/>
      <c r="AC113" s="1008"/>
      <c r="AD113" s="1008"/>
      <c r="AE113" s="1009"/>
      <c r="AF113" s="1010">
        <v>285831</v>
      </c>
      <c r="AG113" s="1008"/>
      <c r="AH113" s="1008"/>
      <c r="AI113" s="1008"/>
      <c r="AJ113" s="1009"/>
      <c r="AK113" s="1010">
        <v>263801</v>
      </c>
      <c r="AL113" s="1008"/>
      <c r="AM113" s="1008"/>
      <c r="AN113" s="1008"/>
      <c r="AO113" s="1009"/>
      <c r="AP113" s="1011">
        <v>4.0999999999999996</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511899</v>
      </c>
      <c r="BR113" s="899"/>
      <c r="BS113" s="899"/>
      <c r="BT113" s="899"/>
      <c r="BU113" s="899"/>
      <c r="BV113" s="899">
        <v>465897</v>
      </c>
      <c r="BW113" s="899"/>
      <c r="BX113" s="899"/>
      <c r="BY113" s="899"/>
      <c r="BZ113" s="899"/>
      <c r="CA113" s="899">
        <v>404829</v>
      </c>
      <c r="CB113" s="899"/>
      <c r="CC113" s="899"/>
      <c r="CD113" s="899"/>
      <c r="CE113" s="899"/>
      <c r="CF113" s="960">
        <v>6.3</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443</v>
      </c>
      <c r="DM113" s="862"/>
      <c r="DN113" s="862"/>
      <c r="DO113" s="862"/>
      <c r="DP113" s="863"/>
      <c r="DQ113" s="864" t="s">
        <v>443</v>
      </c>
      <c r="DR113" s="862"/>
      <c r="DS113" s="862"/>
      <c r="DT113" s="862"/>
      <c r="DU113" s="863"/>
      <c r="DV113" s="909" t="s">
        <v>443</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162555</v>
      </c>
      <c r="AB114" s="862"/>
      <c r="AC114" s="862"/>
      <c r="AD114" s="862"/>
      <c r="AE114" s="863"/>
      <c r="AF114" s="864">
        <v>110725</v>
      </c>
      <c r="AG114" s="862"/>
      <c r="AH114" s="862"/>
      <c r="AI114" s="862"/>
      <c r="AJ114" s="863"/>
      <c r="AK114" s="864">
        <v>110206</v>
      </c>
      <c r="AL114" s="862"/>
      <c r="AM114" s="862"/>
      <c r="AN114" s="862"/>
      <c r="AO114" s="863"/>
      <c r="AP114" s="909">
        <v>1.7</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1692261</v>
      </c>
      <c r="BR114" s="899"/>
      <c r="BS114" s="899"/>
      <c r="BT114" s="899"/>
      <c r="BU114" s="899"/>
      <c r="BV114" s="899">
        <v>1639650</v>
      </c>
      <c r="BW114" s="899"/>
      <c r="BX114" s="899"/>
      <c r="BY114" s="899"/>
      <c r="BZ114" s="899"/>
      <c r="CA114" s="899">
        <v>1484148</v>
      </c>
      <c r="CB114" s="899"/>
      <c r="CC114" s="899"/>
      <c r="CD114" s="899"/>
      <c r="CE114" s="899"/>
      <c r="CF114" s="960">
        <v>23.3</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443</v>
      </c>
      <c r="DM114" s="862"/>
      <c r="DN114" s="862"/>
      <c r="DO114" s="862"/>
      <c r="DP114" s="863"/>
      <c r="DQ114" s="864" t="s">
        <v>443</v>
      </c>
      <c r="DR114" s="862"/>
      <c r="DS114" s="862"/>
      <c r="DT114" s="862"/>
      <c r="DU114" s="863"/>
      <c r="DV114" s="909" t="s">
        <v>443</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85391</v>
      </c>
      <c r="AB115" s="1008"/>
      <c r="AC115" s="1008"/>
      <c r="AD115" s="1008"/>
      <c r="AE115" s="1009"/>
      <c r="AF115" s="1010">
        <v>10668</v>
      </c>
      <c r="AG115" s="1008"/>
      <c r="AH115" s="1008"/>
      <c r="AI115" s="1008"/>
      <c r="AJ115" s="1009"/>
      <c r="AK115" s="1010">
        <v>10522</v>
      </c>
      <c r="AL115" s="1008"/>
      <c r="AM115" s="1008"/>
      <c r="AN115" s="1008"/>
      <c r="AO115" s="1009"/>
      <c r="AP115" s="1011">
        <v>0.2</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443</v>
      </c>
      <c r="BW115" s="899"/>
      <c r="BX115" s="899"/>
      <c r="BY115" s="899"/>
      <c r="BZ115" s="899"/>
      <c r="CA115" s="899" t="s">
        <v>443</v>
      </c>
      <c r="CB115" s="899"/>
      <c r="CC115" s="899"/>
      <c r="CD115" s="899"/>
      <c r="CE115" s="899"/>
      <c r="CF115" s="960" t="s">
        <v>443</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443</v>
      </c>
      <c r="DM115" s="862"/>
      <c r="DN115" s="862"/>
      <c r="DO115" s="862"/>
      <c r="DP115" s="863"/>
      <c r="DQ115" s="864" t="s">
        <v>443</v>
      </c>
      <c r="DR115" s="862"/>
      <c r="DS115" s="862"/>
      <c r="DT115" s="862"/>
      <c r="DU115" s="863"/>
      <c r="DV115" s="909" t="s">
        <v>443</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443</v>
      </c>
      <c r="AG116" s="862"/>
      <c r="AH116" s="862"/>
      <c r="AI116" s="862"/>
      <c r="AJ116" s="863"/>
      <c r="AK116" s="864" t="s">
        <v>443</v>
      </c>
      <c r="AL116" s="862"/>
      <c r="AM116" s="862"/>
      <c r="AN116" s="862"/>
      <c r="AO116" s="863"/>
      <c r="AP116" s="909" t="s">
        <v>127</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443</v>
      </c>
      <c r="BW116" s="899"/>
      <c r="BX116" s="899"/>
      <c r="BY116" s="899"/>
      <c r="BZ116" s="899"/>
      <c r="CA116" s="899" t="s">
        <v>443</v>
      </c>
      <c r="CB116" s="899"/>
      <c r="CC116" s="899"/>
      <c r="CD116" s="899"/>
      <c r="CE116" s="899"/>
      <c r="CF116" s="960" t="s">
        <v>443</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443</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1663757</v>
      </c>
      <c r="AB117" s="994"/>
      <c r="AC117" s="994"/>
      <c r="AD117" s="994"/>
      <c r="AE117" s="995"/>
      <c r="AF117" s="996">
        <v>1521874</v>
      </c>
      <c r="AG117" s="994"/>
      <c r="AH117" s="994"/>
      <c r="AI117" s="994"/>
      <c r="AJ117" s="995"/>
      <c r="AK117" s="996">
        <v>1527649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391</v>
      </c>
      <c r="BR117" s="899"/>
      <c r="BS117" s="899"/>
      <c r="BT117" s="899"/>
      <c r="BU117" s="899"/>
      <c r="BV117" s="899" t="s">
        <v>391</v>
      </c>
      <c r="BW117" s="899"/>
      <c r="BX117" s="899"/>
      <c r="BY117" s="899"/>
      <c r="BZ117" s="899"/>
      <c r="CA117" s="899" t="s">
        <v>127</v>
      </c>
      <c r="CB117" s="899"/>
      <c r="CC117" s="899"/>
      <c r="CD117" s="899"/>
      <c r="CE117" s="899"/>
      <c r="CF117" s="960" t="s">
        <v>464</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466</v>
      </c>
      <c r="DH117" s="862"/>
      <c r="DI117" s="862"/>
      <c r="DJ117" s="862"/>
      <c r="DK117" s="863"/>
      <c r="DL117" s="864" t="s">
        <v>127</v>
      </c>
      <c r="DM117" s="862"/>
      <c r="DN117" s="862"/>
      <c r="DO117" s="862"/>
      <c r="DP117" s="863"/>
      <c r="DQ117" s="864" t="s">
        <v>127</v>
      </c>
      <c r="DR117" s="862"/>
      <c r="DS117" s="862"/>
      <c r="DT117" s="862"/>
      <c r="DU117" s="863"/>
      <c r="DV117" s="909" t="s">
        <v>391</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309</v>
      </c>
      <c r="AG118" s="987"/>
      <c r="AH118" s="987"/>
      <c r="AI118" s="987"/>
      <c r="AJ118" s="988"/>
      <c r="AK118" s="989" t="s">
        <v>308</v>
      </c>
      <c r="AL118" s="987"/>
      <c r="AM118" s="987"/>
      <c r="AN118" s="987"/>
      <c r="AO118" s="988"/>
      <c r="AP118" s="990" t="s">
        <v>436</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127</v>
      </c>
      <c r="BW118" s="930"/>
      <c r="BX118" s="930"/>
      <c r="BY118" s="930"/>
      <c r="BZ118" s="930"/>
      <c r="CA118" s="930" t="s">
        <v>127</v>
      </c>
      <c r="CB118" s="930"/>
      <c r="CC118" s="930"/>
      <c r="CD118" s="930"/>
      <c r="CE118" s="930"/>
      <c r="CF118" s="960" t="s">
        <v>127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466</v>
      </c>
      <c r="DH118" s="862"/>
      <c r="DI118" s="862"/>
      <c r="DJ118" s="862"/>
      <c r="DK118" s="863"/>
      <c r="DL118" s="864" t="s">
        <v>391</v>
      </c>
      <c r="DM118" s="862"/>
      <c r="DN118" s="862"/>
      <c r="DO118" s="862"/>
      <c r="DP118" s="863"/>
      <c r="DQ118" s="864" t="s">
        <v>127</v>
      </c>
      <c r="DR118" s="862"/>
      <c r="DS118" s="862"/>
      <c r="DT118" s="862"/>
      <c r="DU118" s="863"/>
      <c r="DV118" s="909" t="s">
        <v>127</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466</v>
      </c>
      <c r="AB119" s="980"/>
      <c r="AC119" s="980"/>
      <c r="AD119" s="980"/>
      <c r="AE119" s="981"/>
      <c r="AF119" s="982" t="s">
        <v>391</v>
      </c>
      <c r="AG119" s="980"/>
      <c r="AH119" s="980"/>
      <c r="AI119" s="980"/>
      <c r="AJ119" s="981"/>
      <c r="AK119" s="982" t="s">
        <v>127</v>
      </c>
      <c r="AL119" s="980"/>
      <c r="AM119" s="980"/>
      <c r="AN119" s="980"/>
      <c r="AO119" s="981"/>
      <c r="AP119" s="983" t="s">
        <v>391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17938098</v>
      </c>
      <c r="BR119" s="930"/>
      <c r="BS119" s="930"/>
      <c r="BT119" s="930"/>
      <c r="BU119" s="930"/>
      <c r="BV119" s="930">
        <v>18105645</v>
      </c>
      <c r="BW119" s="930"/>
      <c r="BX119" s="930"/>
      <c r="BY119" s="930"/>
      <c r="BZ119" s="930"/>
      <c r="CA119" s="930">
        <v>17223134</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391</v>
      </c>
      <c r="DH119" s="845"/>
      <c r="DI119" s="845"/>
      <c r="DJ119" s="845"/>
      <c r="DK119" s="846"/>
      <c r="DL119" s="847" t="s">
        <v>127</v>
      </c>
      <c r="DM119" s="845"/>
      <c r="DN119" s="845"/>
      <c r="DO119" s="845"/>
      <c r="DP119" s="846"/>
      <c r="DQ119" s="847" t="s">
        <v>127</v>
      </c>
      <c r="DR119" s="845"/>
      <c r="DS119" s="845"/>
      <c r="DT119" s="845"/>
      <c r="DU119" s="846"/>
      <c r="DV119" s="933" t="s">
        <v>464</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85391</v>
      </c>
      <c r="AB120" s="862"/>
      <c r="AC120" s="862"/>
      <c r="AD120" s="862"/>
      <c r="AE120" s="863"/>
      <c r="AF120" s="864">
        <v>10668</v>
      </c>
      <c r="AG120" s="862"/>
      <c r="AH120" s="862"/>
      <c r="AI120" s="862"/>
      <c r="AJ120" s="863"/>
      <c r="AK120" s="864">
        <v>10522</v>
      </c>
      <c r="AL120" s="862"/>
      <c r="AM120" s="862"/>
      <c r="AN120" s="862"/>
      <c r="AO120" s="863"/>
      <c r="AP120" s="909">
        <v>0.2</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2903153</v>
      </c>
      <c r="BR120" s="927"/>
      <c r="BS120" s="927"/>
      <c r="BT120" s="927"/>
      <c r="BU120" s="927"/>
      <c r="BV120" s="927">
        <v>2961814</v>
      </c>
      <c r="BW120" s="927"/>
      <c r="BX120" s="927"/>
      <c r="BY120" s="927"/>
      <c r="BZ120" s="927"/>
      <c r="CA120" s="927">
        <v>2807728</v>
      </c>
      <c r="CB120" s="927"/>
      <c r="CC120" s="927"/>
      <c r="CD120" s="927"/>
      <c r="CE120" s="927"/>
      <c r="CF120" s="951">
        <v>44</v>
      </c>
      <c r="CG120" s="952"/>
      <c r="CH120" s="952"/>
      <c r="CI120" s="952"/>
      <c r="CJ120" s="952"/>
      <c r="CK120" s="953" t="s">
        <v>473</v>
      </c>
      <c r="CL120" s="937"/>
      <c r="CM120" s="937"/>
      <c r="CN120" s="937"/>
      <c r="CO120" s="938"/>
      <c r="CP120" s="957" t="s">
        <v>413</v>
      </c>
      <c r="CQ120" s="958"/>
      <c r="CR120" s="958"/>
      <c r="CS120" s="958"/>
      <c r="CT120" s="958"/>
      <c r="CU120" s="958"/>
      <c r="CV120" s="958"/>
      <c r="CW120" s="958"/>
      <c r="CX120" s="958"/>
      <c r="CY120" s="958"/>
      <c r="CZ120" s="958"/>
      <c r="DA120" s="958"/>
      <c r="DB120" s="958"/>
      <c r="DC120" s="958"/>
      <c r="DD120" s="958"/>
      <c r="DE120" s="958"/>
      <c r="DF120" s="959"/>
      <c r="DG120" s="946">
        <v>4188335</v>
      </c>
      <c r="DH120" s="927"/>
      <c r="DI120" s="927"/>
      <c r="DJ120" s="927"/>
      <c r="DK120" s="927"/>
      <c r="DL120" s="927">
        <v>4661747</v>
      </c>
      <c r="DM120" s="927"/>
      <c r="DN120" s="927"/>
      <c r="DO120" s="927"/>
      <c r="DP120" s="927"/>
      <c r="DQ120" s="927">
        <v>4521791</v>
      </c>
      <c r="DR120" s="927"/>
      <c r="DS120" s="927"/>
      <c r="DT120" s="927"/>
      <c r="DU120" s="927"/>
      <c r="DV120" s="928">
        <v>70.900000000000006</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127</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t="s">
        <v>127</v>
      </c>
      <c r="BR121" s="899"/>
      <c r="BS121" s="899"/>
      <c r="BT121" s="899"/>
      <c r="BU121" s="899"/>
      <c r="BV121" s="899" t="s">
        <v>127</v>
      </c>
      <c r="BW121" s="899"/>
      <c r="BX121" s="899"/>
      <c r="BY121" s="899"/>
      <c r="BZ121" s="899"/>
      <c r="CA121" s="899" t="s">
        <v>127</v>
      </c>
      <c r="CB121" s="899"/>
      <c r="CC121" s="899"/>
      <c r="CD121" s="899"/>
      <c r="CE121" s="899"/>
      <c r="CF121" s="960" t="s">
        <v>391</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t="s">
        <v>464</v>
      </c>
      <c r="DH121" s="899"/>
      <c r="DI121" s="899"/>
      <c r="DJ121" s="899"/>
      <c r="DK121" s="899"/>
      <c r="DL121" s="899" t="s">
        <v>127</v>
      </c>
      <c r="DM121" s="899"/>
      <c r="DN121" s="899"/>
      <c r="DO121" s="899"/>
      <c r="DP121" s="899"/>
      <c r="DQ121" s="899" t="s">
        <v>127</v>
      </c>
      <c r="DR121" s="899"/>
      <c r="DS121" s="899"/>
      <c r="DT121" s="899"/>
      <c r="DU121" s="899"/>
      <c r="DV121" s="876" t="s">
        <v>391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466</v>
      </c>
      <c r="AG122" s="862"/>
      <c r="AH122" s="862"/>
      <c r="AI122" s="862"/>
      <c r="AJ122" s="863"/>
      <c r="AK122" s="864" t="s">
        <v>391</v>
      </c>
      <c r="AL122" s="862"/>
      <c r="AM122" s="862"/>
      <c r="AN122" s="862"/>
      <c r="AO122" s="863"/>
      <c r="AP122" s="909" t="s">
        <v>127</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11744971</v>
      </c>
      <c r="BR122" s="930"/>
      <c r="BS122" s="930"/>
      <c r="BT122" s="930"/>
      <c r="BU122" s="930"/>
      <c r="BV122" s="930">
        <v>11598625</v>
      </c>
      <c r="BW122" s="930"/>
      <c r="BX122" s="930"/>
      <c r="BY122" s="930"/>
      <c r="BZ122" s="930"/>
      <c r="CA122" s="930">
        <v>11338968</v>
      </c>
      <c r="CB122" s="930"/>
      <c r="CC122" s="930"/>
      <c r="CD122" s="930"/>
      <c r="CE122" s="930"/>
      <c r="CF122" s="931">
        <v>177.8</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464</v>
      </c>
      <c r="AB123" s="862"/>
      <c r="AC123" s="862"/>
      <c r="AD123" s="862"/>
      <c r="AE123" s="863"/>
      <c r="AF123" s="864" t="s">
        <v>391</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477</v>
      </c>
      <c r="BP123" s="963"/>
      <c r="BQ123" s="917">
        <v>14648124</v>
      </c>
      <c r="BR123" s="918"/>
      <c r="BS123" s="918"/>
      <c r="BT123" s="918"/>
      <c r="BU123" s="918"/>
      <c r="BV123" s="918">
        <v>14560439</v>
      </c>
      <c r="BW123" s="918"/>
      <c r="BX123" s="918"/>
      <c r="BY123" s="918"/>
      <c r="BZ123" s="918"/>
      <c r="CA123" s="918">
        <v>14146696</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464</v>
      </c>
      <c r="AG124" s="862"/>
      <c r="AH124" s="862"/>
      <c r="AI124" s="862"/>
      <c r="AJ124" s="863"/>
      <c r="AK124" s="864" t="s">
        <v>391</v>
      </c>
      <c r="AL124" s="862"/>
      <c r="AM124" s="862"/>
      <c r="AN124" s="862"/>
      <c r="AO124" s="863"/>
      <c r="AP124" s="909" t="s">
        <v>391</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52.5</v>
      </c>
      <c r="BR124" s="916"/>
      <c r="BS124" s="916"/>
      <c r="BT124" s="916"/>
      <c r="BU124" s="916"/>
      <c r="BV124" s="916">
        <v>54.8</v>
      </c>
      <c r="BW124" s="916"/>
      <c r="BX124" s="916"/>
      <c r="BY124" s="916"/>
      <c r="BZ124" s="916"/>
      <c r="CA124" s="916">
        <v>48.2</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464</v>
      </c>
      <c r="DH124" s="845"/>
      <c r="DI124" s="845"/>
      <c r="DJ124" s="845"/>
      <c r="DK124" s="846"/>
      <c r="DL124" s="847" t="s">
        <v>464</v>
      </c>
      <c r="DM124" s="845"/>
      <c r="DN124" s="845"/>
      <c r="DO124" s="845"/>
      <c r="DP124" s="846"/>
      <c r="DQ124" s="847" t="s">
        <v>391</v>
      </c>
      <c r="DR124" s="845"/>
      <c r="DS124" s="845"/>
      <c r="DT124" s="845"/>
      <c r="DU124" s="846"/>
      <c r="DV124" s="933" t="s">
        <v>464</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391</v>
      </c>
      <c r="AB125" s="862"/>
      <c r="AC125" s="862"/>
      <c r="AD125" s="862"/>
      <c r="AE125" s="863"/>
      <c r="AF125" s="864" t="s">
        <v>127</v>
      </c>
      <c r="AG125" s="862"/>
      <c r="AH125" s="862"/>
      <c r="AI125" s="862"/>
      <c r="AJ125" s="863"/>
      <c r="AK125" s="864" t="s">
        <v>391</v>
      </c>
      <c r="AL125" s="862"/>
      <c r="AM125" s="862"/>
      <c r="AN125" s="862"/>
      <c r="AO125" s="863"/>
      <c r="AP125" s="909" t="s">
        <v>391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391</v>
      </c>
      <c r="DH125" s="927"/>
      <c r="DI125" s="927"/>
      <c r="DJ125" s="927"/>
      <c r="DK125" s="927"/>
      <c r="DL125" s="927" t="s">
        <v>127</v>
      </c>
      <c r="DM125" s="927"/>
      <c r="DN125" s="927"/>
      <c r="DO125" s="927"/>
      <c r="DP125" s="927"/>
      <c r="DQ125" s="927" t="s">
        <v>127</v>
      </c>
      <c r="DR125" s="927"/>
      <c r="DS125" s="927"/>
      <c r="DT125" s="927"/>
      <c r="DU125" s="927"/>
      <c r="DV125" s="928" t="s">
        <v>391</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464</v>
      </c>
      <c r="AB126" s="862"/>
      <c r="AC126" s="862"/>
      <c r="AD126" s="862"/>
      <c r="AE126" s="863"/>
      <c r="AF126" s="864" t="s">
        <v>464</v>
      </c>
      <c r="AG126" s="862"/>
      <c r="AH126" s="862"/>
      <c r="AI126" s="862"/>
      <c r="AJ126" s="863"/>
      <c r="AK126" s="864" t="s">
        <v>127</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464</v>
      </c>
      <c r="DM126" s="899"/>
      <c r="DN126" s="899"/>
      <c r="DO126" s="899"/>
      <c r="DP126" s="899"/>
      <c r="DQ126" s="899" t="s">
        <v>391</v>
      </c>
      <c r="DR126" s="899"/>
      <c r="DS126" s="899"/>
      <c r="DT126" s="899"/>
      <c r="DU126" s="899"/>
      <c r="DV126" s="876" t="s">
        <v>391</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464</v>
      </c>
      <c r="AB127" s="862"/>
      <c r="AC127" s="862"/>
      <c r="AD127" s="862"/>
      <c r="AE127" s="863"/>
      <c r="AF127" s="864" t="s">
        <v>127</v>
      </c>
      <c r="AG127" s="862"/>
      <c r="AH127" s="862"/>
      <c r="AI127" s="862"/>
      <c r="AJ127" s="863"/>
      <c r="AK127" s="864" t="s">
        <v>127</v>
      </c>
      <c r="AL127" s="862"/>
      <c r="AM127" s="862"/>
      <c r="AN127" s="862"/>
      <c r="AO127" s="863"/>
      <c r="AP127" s="909" t="s">
        <v>464</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127</v>
      </c>
      <c r="DM127" s="899"/>
      <c r="DN127" s="899"/>
      <c r="DO127" s="899"/>
      <c r="DP127" s="899"/>
      <c r="DQ127" s="899" t="s">
        <v>464</v>
      </c>
      <c r="DR127" s="899"/>
      <c r="DS127" s="899"/>
      <c r="DT127" s="899"/>
      <c r="DU127" s="899"/>
      <c r="DV127" s="876" t="s">
        <v>391</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t="s">
        <v>127</v>
      </c>
      <c r="AB128" s="883"/>
      <c r="AC128" s="883"/>
      <c r="AD128" s="883"/>
      <c r="AE128" s="884"/>
      <c r="AF128" s="885" t="s">
        <v>391</v>
      </c>
      <c r="AG128" s="883"/>
      <c r="AH128" s="883"/>
      <c r="AI128" s="883"/>
      <c r="AJ128" s="884"/>
      <c r="AK128" s="885" t="s">
        <v>464</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391</v>
      </c>
      <c r="BG128" s="869"/>
      <c r="BH128" s="869"/>
      <c r="BI128" s="869"/>
      <c r="BJ128" s="869"/>
      <c r="BK128" s="869"/>
      <c r="BL128" s="892"/>
      <c r="BM128" s="868">
        <v>13.92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391</v>
      </c>
      <c r="DM128" s="873"/>
      <c r="DN128" s="873"/>
      <c r="DO128" s="873"/>
      <c r="DP128" s="873"/>
      <c r="DQ128" s="873" t="s">
        <v>391</v>
      </c>
      <c r="DR128" s="873"/>
      <c r="DS128" s="873"/>
      <c r="DT128" s="873"/>
      <c r="DU128" s="873"/>
      <c r="DV128" s="874" t="s">
        <v>391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7371872</v>
      </c>
      <c r="AB129" s="862"/>
      <c r="AC129" s="862"/>
      <c r="AD129" s="862"/>
      <c r="AE129" s="863"/>
      <c r="AF129" s="864">
        <v>7493135</v>
      </c>
      <c r="AG129" s="862"/>
      <c r="AH129" s="862"/>
      <c r="AI129" s="862"/>
      <c r="AJ129" s="863"/>
      <c r="AK129" s="864">
        <v>7386564</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391</v>
      </c>
      <c r="BG129" s="852"/>
      <c r="BH129" s="852"/>
      <c r="BI129" s="852"/>
      <c r="BJ129" s="852"/>
      <c r="BK129" s="852"/>
      <c r="BL129" s="853"/>
      <c r="BM129" s="851">
        <v>18.920000000000002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1105819</v>
      </c>
      <c r="AB130" s="862"/>
      <c r="AC130" s="862"/>
      <c r="AD130" s="862"/>
      <c r="AE130" s="863"/>
      <c r="AF130" s="864">
        <v>1030632</v>
      </c>
      <c r="AG130" s="862"/>
      <c r="AH130" s="862"/>
      <c r="AI130" s="862"/>
      <c r="AJ130" s="863"/>
      <c r="AK130" s="864">
        <v>1009317</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8.1999999999999993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6266053</v>
      </c>
      <c r="AB131" s="845"/>
      <c r="AC131" s="845"/>
      <c r="AD131" s="845"/>
      <c r="AE131" s="846"/>
      <c r="AF131" s="847">
        <v>6462503</v>
      </c>
      <c r="AG131" s="845"/>
      <c r="AH131" s="845"/>
      <c r="AI131" s="845"/>
      <c r="AJ131" s="846"/>
      <c r="AK131" s="847">
        <v>6377247</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48.2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8.9041379000000003</v>
      </c>
      <c r="AB132" s="825"/>
      <c r="AC132" s="825"/>
      <c r="AD132" s="825"/>
      <c r="AE132" s="826"/>
      <c r="AF132" s="827">
        <v>7.6014200689999996</v>
      </c>
      <c r="AG132" s="825"/>
      <c r="AH132" s="825"/>
      <c r="AI132" s="825"/>
      <c r="AJ132" s="826"/>
      <c r="AK132" s="827">
        <v>8.1278332169999992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8.6999999999999993</v>
      </c>
      <c r="AB133" s="804"/>
      <c r="AC133" s="804"/>
      <c r="AD133" s="804"/>
      <c r="AE133" s="805"/>
      <c r="AF133" s="803">
        <v>8.1</v>
      </c>
      <c r="AG133" s="804"/>
      <c r="AH133" s="804"/>
      <c r="AI133" s="804"/>
      <c r="AJ133" s="805"/>
      <c r="AK133" s="803">
        <v>8.1999999999999993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v6fUgxCTkZidJXdDgE408rrXnE74CjzQl/2s4Z2jU5BMugHVqgIpIoyK+N2haUa5vE1uIk3x0LANpmFEko0dQ==" saltValue="PuzgTD8maLFVL+f4wrs8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y0BFD6lbj+APZQz70SzdhedrH4MHIeyCZEEfJaqrliWtYIZ7eNhEM/iZFmxJfbC49V4kb1Qk4ca2FE7mirN1A==" saltValue="2N2bnE1NoviBxJmBSjbZ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VeiVbVkktuyJf5pcT1rJhNgYWV5HUGqlUg58KzxHhPMHiDEYwiyyc8FUbndgI05Jz+dsTOCNBUkBqP0quyNA==" saltValue="yXrMruqBvPJqoERt4Xcg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1780138</v>
      </c>
      <c r="AP9" s="313">
        <v>50775</v>
      </c>
      <c r="AQ9" s="314">
        <v>56845</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279636</v>
      </c>
      <c r="AP10" s="316">
        <v>7976</v>
      </c>
      <c r="AQ10" s="317">
        <v>5922</v>
      </c>
      <c r="AR10" s="318">
        <v>34.700000000000003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303233</v>
      </c>
      <c r="AP11" s="316">
        <v>8649</v>
      </c>
      <c r="AQ11" s="317">
        <v>8264</v>
      </c>
      <c r="AR11" s="318">
        <v>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t="s">
        <v>515</v>
      </c>
      <c r="AP12" s="316" t="s">
        <v>515</v>
      </c>
      <c r="AQ12" s="317">
        <v>284</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47962</v>
      </c>
      <c r="AP14" s="316">
        <v>1368</v>
      </c>
      <c r="AQ14" s="317">
        <v>2517</v>
      </c>
      <c r="AR14" s="318">
        <v>-45.6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3778</v>
      </c>
      <c r="AP15" s="316">
        <v>108</v>
      </c>
      <c r="AQ15" s="317">
        <v>1185</v>
      </c>
      <c r="AR15" s="318">
        <v>-90.9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-172091</v>
      </c>
      <c r="AP16" s="316">
        <v>-4909</v>
      </c>
      <c r="AQ16" s="317">
        <v>-4726</v>
      </c>
      <c r="AR16" s="318">
        <v>3.9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2242656</v>
      </c>
      <c r="AP17" s="316">
        <v>63968</v>
      </c>
      <c r="AQ17" s="317">
        <v>70311</v>
      </c>
      <c r="AR17" s="318">
        <v>-9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6.73</v>
      </c>
      <c r="AP21" s="329">
        <v>6.54</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97.9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1143120</v>
      </c>
      <c r="AP32" s="343">
        <v>32606</v>
      </c>
      <c r="AQ32" s="344">
        <v>31480</v>
      </c>
      <c r="AR32" s="345">
        <v>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263801</v>
      </c>
      <c r="AP35" s="343">
        <v>7524</v>
      </c>
      <c r="AQ35" s="344">
        <v>9510</v>
      </c>
      <c r="AR35" s="345">
        <v>-20.9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110206</v>
      </c>
      <c r="AP36" s="343">
        <v>3143</v>
      </c>
      <c r="AQ36" s="344">
        <v>2191</v>
      </c>
      <c r="AR36" s="345">
        <v>43.5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10522</v>
      </c>
      <c r="AP37" s="343">
        <v>300</v>
      </c>
      <c r="AQ37" s="344">
        <v>905</v>
      </c>
      <c r="AR37" s="345">
        <v>-66.900000000000006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t="s">
        <v>515</v>
      </c>
      <c r="AP39" s="343" t="s">
        <v>515</v>
      </c>
      <c r="AQ39" s="344">
        <v>-3197</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-1009317</v>
      </c>
      <c r="AP40" s="343">
        <v>-28789</v>
      </c>
      <c r="AQ40" s="344">
        <v>-28113</v>
      </c>
      <c r="AR40" s="345">
        <v>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518332</v>
      </c>
      <c r="AP41" s="343">
        <v>14785</v>
      </c>
      <c r="AQ41" s="344">
        <v>12777</v>
      </c>
      <c r="AR41" s="345">
        <v>15.7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1604781</v>
      </c>
      <c r="AN51" s="365">
        <v>45861</v>
      </c>
      <c r="AO51" s="366">
        <v>260.8</v>
      </c>
      <c r="AP51" s="367">
        <v>49919</v>
      </c>
      <c r="AQ51" s="368">
        <v>-6.3</v>
      </c>
      <c r="AR51" s="369">
        <v>267.10000000000002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1469316</v>
      </c>
      <c r="AN52" s="373">
        <v>41990</v>
      </c>
      <c r="AO52" s="374">
        <v>974.2</v>
      </c>
      <c r="AP52" s="375">
        <v>26398</v>
      </c>
      <c r="AQ52" s="376">
        <v>-8.6999999999999993</v>
      </c>
      <c r="AR52" s="377">
        <v>982.9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1763560</v>
      </c>
      <c r="AN53" s="365">
        <v>50382</v>
      </c>
      <c r="AO53" s="366">
        <v>9.9</v>
      </c>
      <c r="AP53" s="367">
        <v>47738</v>
      </c>
      <c r="AQ53" s="368">
        <v>-4.4000000000000004</v>
      </c>
      <c r="AR53" s="369">
        <v>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1503774</v>
      </c>
      <c r="AN54" s="373">
        <v>42960</v>
      </c>
      <c r="AO54" s="374">
        <v>2.2999999999999998</v>
      </c>
      <c r="AP54" s="375">
        <v>24937</v>
      </c>
      <c r="AQ54" s="376">
        <v>-5.5</v>
      </c>
      <c r="AR54" s="377">
        <v>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1747383</v>
      </c>
      <c r="AN55" s="365">
        <v>49922</v>
      </c>
      <c r="AO55" s="366">
        <v>-0.9</v>
      </c>
      <c r="AP55" s="367">
        <v>52191</v>
      </c>
      <c r="AQ55" s="368">
        <v>9.3000000000000007</v>
      </c>
      <c r="AR55" s="369">
        <v>-10.199999999999999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935054</v>
      </c>
      <c r="AN56" s="373">
        <v>26714</v>
      </c>
      <c r="AO56" s="374">
        <v>-37.799999999999997</v>
      </c>
      <c r="AP56" s="375">
        <v>24843</v>
      </c>
      <c r="AQ56" s="376">
        <v>-0.4</v>
      </c>
      <c r="AR56" s="377">
        <v>-37.4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519051</v>
      </c>
      <c r="AN57" s="365">
        <v>14830</v>
      </c>
      <c r="AO57" s="366">
        <v>-70.3</v>
      </c>
      <c r="AP57" s="367">
        <v>47387</v>
      </c>
      <c r="AQ57" s="368">
        <v>-9.1999999999999993</v>
      </c>
      <c r="AR57" s="369">
        <v>-61.1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360553</v>
      </c>
      <c r="AN58" s="373">
        <v>10302</v>
      </c>
      <c r="AO58" s="374">
        <v>-61.4</v>
      </c>
      <c r="AP58" s="375">
        <v>24928</v>
      </c>
      <c r="AQ58" s="376">
        <v>0.3</v>
      </c>
      <c r="AR58" s="377">
        <v>-61.7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521274</v>
      </c>
      <c r="AN59" s="365">
        <v>14868</v>
      </c>
      <c r="AO59" s="366">
        <v>0.3</v>
      </c>
      <c r="AP59" s="367">
        <v>51264</v>
      </c>
      <c r="AQ59" s="368">
        <v>8.1999999999999993</v>
      </c>
      <c r="AR59" s="369">
        <v>-7.9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205889</v>
      </c>
      <c r="AN60" s="373">
        <v>5873</v>
      </c>
      <c r="AO60" s="374">
        <v>-43</v>
      </c>
      <c r="AP60" s="375">
        <v>26040</v>
      </c>
      <c r="AQ60" s="376">
        <v>4.5</v>
      </c>
      <c r="AR60" s="377">
        <v>-47.5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1231210</v>
      </c>
      <c r="AN61" s="380">
        <v>35173</v>
      </c>
      <c r="AO61" s="381">
        <v>40</v>
      </c>
      <c r="AP61" s="382">
        <v>49700</v>
      </c>
      <c r="AQ61" s="383">
        <v>-0.5</v>
      </c>
      <c r="AR61" s="369">
        <v>40.5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894917</v>
      </c>
      <c r="AN62" s="373">
        <v>25568</v>
      </c>
      <c r="AO62" s="374">
        <v>166.9</v>
      </c>
      <c r="AP62" s="375">
        <v>25429</v>
      </c>
      <c r="AQ62" s="376">
        <v>-2</v>
      </c>
      <c r="AR62" s="377">
        <v>168.9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bAbooWJJOj/g2x8t6HwmU8W1DxEgUUMamYsZVXtpYf577620TCHJ6+znOVrMbGfJlWm8IF+fCRDRxmzLaHvHw==" saltValue="Rk7OAMziPANNJTz/5eva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Wewm6wVDv7Ry0ExLa/qGb0VOYtxU+4h41GeT3O/cwY3aW81BfoG4izEnkpXjx6lG9lEKl7FLL/g4uNA/AjVj1g==" saltValue="xqqPYJFDbntcM5+A0B+U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xUbia/YCvfSI2RWt6BEa9iw+62pbY97iXcMo96XY/8NwTfn0DNTC39/O+lMVujvEDjxVQxCwW2RPZWvHaqZxA==" saltValue="Scp3YAGLoggH1zfsVd45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25.7</v>
      </c>
      <c r="G47" s="12">
        <v>26.14</v>
      </c>
      <c r="H47" s="12">
        <v>24.6</v>
      </c>
      <c r="I47" s="12">
        <v>24.22</v>
      </c>
      <c r="J47" s="13">
        <v>21.76</v>
      </c>
    </row>
    <row r="48" spans="2:10" ht="57.75" customHeight="1" x14ac:dyDescent="0.15">
      <c r="B48" s="14"/>
      <c r="C48" s="1238" t="s">
        <v>4</v>
      </c>
      <c r="D48" s="1238"/>
      <c r="E48" s="1239"/>
      <c r="F48" s="15">
        <v>8.99</v>
      </c>
      <c r="G48" s="16">
        <v>5.71</v>
      </c>
      <c r="H48" s="16">
        <v>3.47</v>
      </c>
      <c r="I48" s="16">
        <v>3.77</v>
      </c>
      <c r="J48" s="17">
        <v>4.4800000000000004</v>
      </c>
    </row>
    <row r="49" spans="2:10" ht="57.75" customHeight="1" thickBot="1" x14ac:dyDescent="0.2">
      <c r="B49" s="18"/>
      <c r="C49" s="1240" t="s">
        <v>5</v>
      </c>
      <c r="D49" s="1240"/>
      <c r="E49" s="1241"/>
      <c r="F49" s="19">
        <v>1.49</v>
      </c>
      <c r="G49" s="20" t="s">
        <v>562</v>
      </c>
      <c r="H49" s="20" t="s">
        <v>563</v>
      </c>
      <c r="I49" s="20">
        <v>0.37</v>
      </c>
      <c r="J49" s="21" t="s">
        <v>564</v>
      </c>
    </row>
    <row r="50" spans="2:10" ht="13.5" customHeight="1" x14ac:dyDescent="0.15"/>
  </sheetData>
  <sheetProtection algorithmName="SHA-512" hashValue="S88lD8wA2cIDw6iXhA+Tx3MB3J3sDgYl52MItHx1IDD1w8CTwJLmOgtUXB8U8k2fUxr8nIX1PJQjZWN53XdFZg==" saltValue="9RZT42iYUWPAWOXYfQJj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2021-03-04T04:16:37Z</cp:lastPrinted>
  <dcterms:created xsi:type="dcterms:W3CDTF">2021-02-05T03:37:59Z</dcterms:created>
  <dcterms:modified xsi:type="dcterms:W3CDTF">2021-10-26T02:50:40Z</dcterms:modified>
  <cp:category/>
</cp:coreProperties>
</file>