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地域医療連携課\10新型コロナ医療対策係\03_仕入控除税額\05報告書入力\"/>
    </mc:Choice>
  </mc:AlternateContent>
  <xr:revisionPtr revIDLastSave="0" documentId="13_ncr:1_{F3C50562-2DFD-4AA5-A7F5-188152A4B90C}" xr6:coauthVersionLast="47" xr6:coauthVersionMax="47" xr10:uidLastSave="{00000000-0000-0000-0000-000000000000}"/>
  <bookViews>
    <workbookView xWindow="-120" yWindow="-120" windowWidth="29040" windowHeight="15840" tabRatio="800" activeTab="3" xr2:uid="{DCBC0F43-02C8-451F-B428-7CF70214450E}"/>
  </bookViews>
  <sheets>
    <sheet name="入力用シート記入例" sheetId="6" r:id="rId1"/>
    <sheet name="第７号様式記入例" sheetId="7" r:id="rId2"/>
    <sheet name="入力用シート（提出）" sheetId="2" r:id="rId3"/>
    <sheet name="第７号様式（提出）" sheetId="1" r:id="rId4"/>
    <sheet name="入力、提出方法"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7" l="1"/>
  <c r="A13" i="7"/>
  <c r="D18" i="1"/>
  <c r="B32" i="7" l="1"/>
  <c r="D22" i="7"/>
  <c r="E9" i="7"/>
  <c r="E8" i="7"/>
  <c r="E7" i="7"/>
  <c r="I3" i="7"/>
  <c r="B34" i="7"/>
  <c r="B33" i="7"/>
  <c r="B29" i="7"/>
  <c r="B28" i="7"/>
  <c r="R61" i="6"/>
  <c r="N61" i="6"/>
  <c r="J61" i="6"/>
  <c r="G61" i="6"/>
  <c r="U60" i="6"/>
  <c r="U59" i="6"/>
  <c r="U58" i="6"/>
  <c r="U61" i="6" s="1"/>
  <c r="M50" i="6"/>
  <c r="G50" i="6"/>
  <c r="S49" i="6"/>
  <c r="S48" i="6"/>
  <c r="S47" i="6"/>
  <c r="S50" i="6" s="1"/>
  <c r="S42" i="6"/>
  <c r="Q38" i="6"/>
  <c r="AA22" i="6"/>
  <c r="AA14" i="6"/>
  <c r="B32" i="1"/>
  <c r="B29" i="1"/>
  <c r="S52" i="6" l="1"/>
  <c r="D26" i="7" s="1"/>
  <c r="S64" i="6"/>
  <c r="B28" i="1"/>
  <c r="B34" i="1" l="1"/>
  <c r="E7" i="1" l="1"/>
  <c r="E9" i="1"/>
  <c r="E8" i="1"/>
  <c r="AA14" i="2"/>
  <c r="AA22" i="2"/>
  <c r="B33" i="1" l="1"/>
  <c r="N61" i="2"/>
  <c r="S49" i="2"/>
  <c r="S47" i="2" l="1"/>
  <c r="S48" i="2"/>
  <c r="G50" i="2"/>
  <c r="M50" i="2"/>
  <c r="S50" i="2" l="1"/>
  <c r="A13" i="1"/>
  <c r="R61" i="2" l="1"/>
  <c r="J61" i="2"/>
  <c r="G61" i="2"/>
  <c r="U60" i="2"/>
  <c r="U59" i="2"/>
  <c r="U58" i="2"/>
  <c r="S42" i="2"/>
  <c r="Q38" i="2"/>
  <c r="U61" i="2" l="1"/>
  <c r="S64" i="2" s="1"/>
  <c r="S52" i="2"/>
  <c r="D26" i="1" l="1"/>
  <c r="I3" i="1"/>
  <c r="D22" i="1" l="1"/>
</calcChain>
</file>

<file path=xl/sharedStrings.xml><?xml version="1.0" encoding="utf-8"?>
<sst xmlns="http://schemas.openxmlformats.org/spreadsheetml/2006/main" count="245" uniqueCount="123">
  <si>
    <t>提出日</t>
    <rPh sb="0" eb="3">
      <t>テイシュツビ</t>
    </rPh>
    <phoneticPr fontId="3"/>
  </si>
  <si>
    <t>令和</t>
    <rPh sb="0" eb="2">
      <t>レイワ</t>
    </rPh>
    <phoneticPr fontId="3"/>
  </si>
  <si>
    <t>年</t>
    <rPh sb="0" eb="1">
      <t>ネン</t>
    </rPh>
    <phoneticPr fontId="3"/>
  </si>
  <si>
    <t>月</t>
    <rPh sb="0" eb="1">
      <t>ガツ</t>
    </rPh>
    <phoneticPr fontId="3"/>
  </si>
  <si>
    <t>日</t>
    <rPh sb="0" eb="1">
      <t>ニチ</t>
    </rPh>
    <phoneticPr fontId="3"/>
  </si>
  <si>
    <t>代表者名</t>
    <rPh sb="0" eb="3">
      <t>ダイヒョウシャ</t>
    </rPh>
    <rPh sb="3" eb="4">
      <t>メイ</t>
    </rPh>
    <phoneticPr fontId="3"/>
  </si>
  <si>
    <t>交付決定日</t>
    <rPh sb="0" eb="2">
      <t>コウフ</t>
    </rPh>
    <rPh sb="2" eb="5">
      <t>ケッテイビ</t>
    </rPh>
    <phoneticPr fontId="3"/>
  </si>
  <si>
    <t>交付決定番号</t>
    <rPh sb="0" eb="2">
      <t>コウフ</t>
    </rPh>
    <rPh sb="2" eb="4">
      <t>ケッテイ</t>
    </rPh>
    <rPh sb="4" eb="6">
      <t>バンゴウ</t>
    </rPh>
    <phoneticPr fontId="3"/>
  </si>
  <si>
    <t>円</t>
    <rPh sb="0" eb="1">
      <t>エン</t>
    </rPh>
    <phoneticPr fontId="3"/>
  </si>
  <si>
    <t>奈　良　県　知　事　　殿</t>
    <rPh sb="0" eb="1">
      <t>ナ</t>
    </rPh>
    <rPh sb="2" eb="3">
      <t>リョウ</t>
    </rPh>
    <rPh sb="4" eb="5">
      <t>ケン</t>
    </rPh>
    <rPh sb="6" eb="7">
      <t>チ</t>
    </rPh>
    <rPh sb="8" eb="9">
      <t>コト</t>
    </rPh>
    <rPh sb="11" eb="12">
      <t>ドノ</t>
    </rPh>
    <phoneticPr fontId="2"/>
  </si>
  <si>
    <t>代表者氏名：</t>
    <phoneticPr fontId="3"/>
  </si>
  <si>
    <t>第７号様式（第１２条関係）</t>
    <rPh sb="0" eb="1">
      <t>ダイ</t>
    </rPh>
    <rPh sb="2" eb="3">
      <t>ゴウ</t>
    </rPh>
    <rPh sb="3" eb="5">
      <t>ヨウシキ</t>
    </rPh>
    <rPh sb="6" eb="7">
      <t>ダイ</t>
    </rPh>
    <rPh sb="9" eb="10">
      <t>ジョウ</t>
    </rPh>
    <rPh sb="10" eb="12">
      <t>カンケイ</t>
    </rPh>
    <phoneticPr fontId="2"/>
  </si>
  <si>
    <t>消費税等仕入控除税額報告書</t>
    <rPh sb="0" eb="1">
      <t>ショウ</t>
    </rPh>
    <rPh sb="1" eb="2">
      <t>ヒ</t>
    </rPh>
    <rPh sb="2" eb="3">
      <t>ゼイ</t>
    </rPh>
    <rPh sb="3" eb="4">
      <t>トウ</t>
    </rPh>
    <rPh sb="4" eb="5">
      <t>シ</t>
    </rPh>
    <rPh sb="5" eb="6">
      <t>ニュウ</t>
    </rPh>
    <rPh sb="6" eb="7">
      <t>ヒカエ</t>
    </rPh>
    <rPh sb="7" eb="8">
      <t>ジョ</t>
    </rPh>
    <rPh sb="8" eb="9">
      <t>ゼイ</t>
    </rPh>
    <rPh sb="9" eb="10">
      <t>ガク</t>
    </rPh>
    <rPh sb="10" eb="11">
      <t>ホウ</t>
    </rPh>
    <rPh sb="11" eb="12">
      <t>コク</t>
    </rPh>
    <rPh sb="12" eb="13">
      <t>ショ</t>
    </rPh>
    <phoneticPr fontId="2"/>
  </si>
  <si>
    <t>金</t>
    <rPh sb="0" eb="1">
      <t>キン</t>
    </rPh>
    <phoneticPr fontId="2"/>
  </si>
  <si>
    <t>円</t>
    <rPh sb="0" eb="1">
      <t>エン</t>
    </rPh>
    <phoneticPr fontId="2"/>
  </si>
  <si>
    <t>金</t>
    <rPh sb="0" eb="1">
      <t>キン</t>
    </rPh>
    <phoneticPr fontId="2"/>
  </si>
  <si>
    <t>円</t>
    <rPh sb="0" eb="1">
      <t>エン</t>
    </rPh>
    <phoneticPr fontId="2"/>
  </si>
  <si>
    <t>４．その他　　参考となる書類（３の金額の積算内訳等）</t>
    <rPh sb="4" eb="5">
      <t>タ</t>
    </rPh>
    <rPh sb="7" eb="9">
      <t>サンコウ</t>
    </rPh>
    <rPh sb="12" eb="14">
      <t>ショルイ</t>
    </rPh>
    <rPh sb="17" eb="19">
      <t>キンガク</t>
    </rPh>
    <rPh sb="20" eb="22">
      <t>セキサン</t>
    </rPh>
    <rPh sb="22" eb="24">
      <t>ウチワケ</t>
    </rPh>
    <rPh sb="24" eb="25">
      <t>トウ</t>
    </rPh>
    <phoneticPr fontId="2"/>
  </si>
  <si>
    <t>【返還額がない場合】</t>
    <rPh sb="1" eb="4">
      <t>ヘンカンガク</t>
    </rPh>
    <rPh sb="7" eb="9">
      <t>バアイ</t>
    </rPh>
    <phoneticPr fontId="2"/>
  </si>
  <si>
    <t>補助金確定額</t>
    <rPh sb="0" eb="3">
      <t>ホジョキン</t>
    </rPh>
    <rPh sb="3" eb="5">
      <t>カクテイ</t>
    </rPh>
    <rPh sb="5" eb="6">
      <t>ガク</t>
    </rPh>
    <phoneticPr fontId="3"/>
  </si>
  <si>
    <t>円</t>
    <rPh sb="0" eb="1">
      <t>エン</t>
    </rPh>
    <phoneticPr fontId="2"/>
  </si>
  <si>
    <t>特定収入割合</t>
    <rPh sb="0" eb="6">
      <t>トクテイシュウニュウワリアイ</t>
    </rPh>
    <phoneticPr fontId="2"/>
  </si>
  <si>
    <t>％</t>
    <phoneticPr fontId="2"/>
  </si>
  <si>
    <t>【返還額がある場合】</t>
    <rPh sb="1" eb="4">
      <t>ヘンカンガク</t>
    </rPh>
    <rPh sb="7" eb="9">
      <t>バアイ</t>
    </rPh>
    <phoneticPr fontId="2"/>
  </si>
  <si>
    <t>（課税売上割合）</t>
    <rPh sb="1" eb="3">
      <t>カゼイ</t>
    </rPh>
    <rPh sb="3" eb="5">
      <t>ウリアゲ</t>
    </rPh>
    <rPh sb="5" eb="7">
      <t>ワリアイ</t>
    </rPh>
    <phoneticPr fontId="2"/>
  </si>
  <si>
    <t>◎確定申告書第１表、⑮課税資産の譲渡等の対価の額</t>
    <rPh sb="1" eb="3">
      <t>カクテイ</t>
    </rPh>
    <rPh sb="3" eb="6">
      <t>シンコクショ</t>
    </rPh>
    <rPh sb="6" eb="7">
      <t>ダイ</t>
    </rPh>
    <rPh sb="8" eb="9">
      <t>ヒョウ</t>
    </rPh>
    <rPh sb="11" eb="13">
      <t>カゼイ</t>
    </rPh>
    <rPh sb="13" eb="15">
      <t>シサン</t>
    </rPh>
    <rPh sb="16" eb="18">
      <t>ジョウト</t>
    </rPh>
    <rPh sb="18" eb="19">
      <t>トウ</t>
    </rPh>
    <rPh sb="20" eb="22">
      <t>タイカ</t>
    </rPh>
    <rPh sb="23" eb="24">
      <t>ガク</t>
    </rPh>
    <phoneticPr fontId="2"/>
  </si>
  <si>
    <t>◎確定申告書第１表、⑯資産の譲渡等の対価の額</t>
    <rPh sb="1" eb="3">
      <t>カクテイ</t>
    </rPh>
    <rPh sb="3" eb="6">
      <t>シンコクショ</t>
    </rPh>
    <rPh sb="6" eb="7">
      <t>ダイ</t>
    </rPh>
    <rPh sb="8" eb="9">
      <t>ヒョウ</t>
    </rPh>
    <rPh sb="11" eb="13">
      <t>シサン</t>
    </rPh>
    <rPh sb="14" eb="16">
      <t>ジョウト</t>
    </rPh>
    <rPh sb="16" eb="17">
      <t>トウ</t>
    </rPh>
    <rPh sb="18" eb="20">
      <t>タイカ</t>
    </rPh>
    <rPh sb="21" eb="22">
      <t>ガク</t>
    </rPh>
    <phoneticPr fontId="2"/>
  </si>
  <si>
    <t>◎課税売上割合　A／B＝</t>
    <rPh sb="1" eb="7">
      <t>カゼイウリアゲワリアイ</t>
    </rPh>
    <phoneticPr fontId="2"/>
  </si>
  <si>
    <t>①課税売上割合が９５％以上かつ課税売上高が５億円以下の法人等の場合</t>
    <rPh sb="1" eb="3">
      <t>カゼイ</t>
    </rPh>
    <rPh sb="3" eb="5">
      <t>ウリアゲ</t>
    </rPh>
    <rPh sb="5" eb="7">
      <t>ワリアイ</t>
    </rPh>
    <rPh sb="11" eb="13">
      <t>イジョウ</t>
    </rPh>
    <rPh sb="15" eb="17">
      <t>カゼイ</t>
    </rPh>
    <rPh sb="17" eb="20">
      <t>ウリアゲダカ</t>
    </rPh>
    <rPh sb="22" eb="24">
      <t>オクエン</t>
    </rPh>
    <rPh sb="24" eb="26">
      <t>イカ</t>
    </rPh>
    <rPh sb="27" eb="29">
      <t>ホウジン</t>
    </rPh>
    <rPh sb="29" eb="30">
      <t>トウ</t>
    </rPh>
    <rPh sb="31" eb="33">
      <t>バアイ</t>
    </rPh>
    <phoneticPr fontId="2"/>
  </si>
  <si>
    <t>返還額　　　　補助金確定額×１０／１１０＝</t>
    <rPh sb="0" eb="3">
      <t>ヘンカンガク</t>
    </rPh>
    <rPh sb="7" eb="10">
      <t>ホジョキン</t>
    </rPh>
    <rPh sb="10" eb="13">
      <t>カクテイガク</t>
    </rPh>
    <phoneticPr fontId="2"/>
  </si>
  <si>
    <t>②一括比例配分方式により消費税の申告を行っている場合</t>
    <rPh sb="1" eb="3">
      <t>イッカツ</t>
    </rPh>
    <rPh sb="3" eb="5">
      <t>ヒレイ</t>
    </rPh>
    <rPh sb="5" eb="7">
      <t>ハイブン</t>
    </rPh>
    <rPh sb="7" eb="9">
      <t>ホウシキ</t>
    </rPh>
    <phoneticPr fontId="3"/>
  </si>
  <si>
    <t>対象経費の内訳</t>
    <rPh sb="0" eb="2">
      <t>タイショウ</t>
    </rPh>
    <rPh sb="2" eb="4">
      <t>ケイヒ</t>
    </rPh>
    <rPh sb="5" eb="7">
      <t>ウチワケ</t>
    </rPh>
    <phoneticPr fontId="3"/>
  </si>
  <si>
    <t>合　　計</t>
    <rPh sb="0" eb="1">
      <t>ゴウ</t>
    </rPh>
    <rPh sb="3" eb="4">
      <t>ケイ</t>
    </rPh>
    <phoneticPr fontId="3"/>
  </si>
  <si>
    <t>※補助対象経費の内訳は、補助金により購入等をした経費の内訳です。</t>
    <rPh sb="1" eb="3">
      <t>ホジョ</t>
    </rPh>
    <rPh sb="3" eb="5">
      <t>タイショウ</t>
    </rPh>
    <rPh sb="5" eb="7">
      <t>ケイヒ</t>
    </rPh>
    <rPh sb="8" eb="10">
      <t>ウチワケ</t>
    </rPh>
    <rPh sb="12" eb="15">
      <t>ホジョキン</t>
    </rPh>
    <rPh sb="18" eb="20">
      <t>コウニュウ</t>
    </rPh>
    <rPh sb="20" eb="21">
      <t>トウ</t>
    </rPh>
    <rPh sb="24" eb="26">
      <t>ケイヒ</t>
    </rPh>
    <rPh sb="27" eb="29">
      <t>ウチワケ</t>
    </rPh>
    <phoneticPr fontId="2"/>
  </si>
  <si>
    <t>返還額　　　　　</t>
    <rPh sb="0" eb="3">
      <t>ヘンカンガク</t>
    </rPh>
    <phoneticPr fontId="2"/>
  </si>
  <si>
    <t>③個別対応方式により消費税の申告を行っている場合</t>
    <phoneticPr fontId="3"/>
  </si>
  <si>
    <t>←プルダウン用</t>
    <rPh sb="6" eb="7">
      <t>ヨウ</t>
    </rPh>
    <phoneticPr fontId="3"/>
  </si>
  <si>
    <t>○</t>
  </si>
  <si>
    <t xml:space="preserve">１．補助対象事業名　  </t>
    <rPh sb="2" eb="4">
      <t>ホジョ</t>
    </rPh>
    <rPh sb="4" eb="6">
      <t>タイショウ</t>
    </rPh>
    <rPh sb="6" eb="8">
      <t>ジギョウ</t>
    </rPh>
    <rPh sb="8" eb="9">
      <t>メイ</t>
    </rPh>
    <phoneticPr fontId="2"/>
  </si>
  <si>
    <t>・医療機関・薬局等における感染拡大防止等支援事業</t>
    <phoneticPr fontId="2"/>
  </si>
  <si>
    <t>・新型コロナウイルス感染症患者等入院医療機関設備整備事業</t>
    <phoneticPr fontId="2"/>
  </si>
  <si>
    <t>・帰国者・接触者外来等設備整備事業</t>
    <phoneticPr fontId="2"/>
  </si>
  <si>
    <t>・感染症検査機関等設備整備事業</t>
    <phoneticPr fontId="2"/>
  </si>
  <si>
    <t>・新型コロナウイルス感染症重点医療機関体制整備事業</t>
    <phoneticPr fontId="2"/>
  </si>
  <si>
    <t>・新型コロナウイルス感染症を疑う患者受入れのための救急・周産期・小児医療体制確保設備整備事業</t>
    <phoneticPr fontId="2"/>
  </si>
  <si>
    <t>奈良県指令</t>
    <rPh sb="0" eb="3">
      <t>ナラケン</t>
    </rPh>
    <rPh sb="3" eb="5">
      <t>シレイ</t>
    </rPh>
    <phoneticPr fontId="3"/>
  </si>
  <si>
    <t>第</t>
    <phoneticPr fontId="2"/>
  </si>
  <si>
    <t>号の</t>
    <phoneticPr fontId="2"/>
  </si>
  <si>
    <t>地医</t>
    <rPh sb="0" eb="2">
      <t>チイ</t>
    </rPh>
    <phoneticPr fontId="2"/>
  </si>
  <si>
    <t>※水色網掛け部分に記入してください。（①～③は、該当するものにプルダウンで「○」を選択してください。）</t>
    <rPh sb="1" eb="3">
      <t>ミズイロ</t>
    </rPh>
    <rPh sb="3" eb="5">
      <t>アミカ</t>
    </rPh>
    <rPh sb="6" eb="8">
      <t>ブブン</t>
    </rPh>
    <rPh sb="9" eb="11">
      <t>キニュウ</t>
    </rPh>
    <rPh sb="24" eb="26">
      <t>ガイトウ</t>
    </rPh>
    <rPh sb="41" eb="43">
      <t>センタク</t>
    </rPh>
    <phoneticPr fontId="2"/>
  </si>
  <si>
    <t>※①～⑤の内、該当するものをプルダウンで「○」を選択してください。（①及び③の場合は、水色網掛け部分も記入してください。</t>
    <rPh sb="5" eb="6">
      <t>ウチ</t>
    </rPh>
    <rPh sb="7" eb="9">
      <t>ガイトウ</t>
    </rPh>
    <rPh sb="24" eb="26">
      <t>センタク</t>
    </rPh>
    <rPh sb="35" eb="36">
      <t>オヨ</t>
    </rPh>
    <rPh sb="39" eb="41">
      <t>バアイ</t>
    </rPh>
    <rPh sb="43" eb="45">
      <t>ミズイロ</t>
    </rPh>
    <rPh sb="45" eb="47">
      <t>アミカ</t>
    </rPh>
    <rPh sb="48" eb="50">
      <t>ブブン</t>
    </rPh>
    <rPh sb="51" eb="53">
      <t>キニュウ</t>
    </rPh>
    <phoneticPr fontId="2"/>
  </si>
  <si>
    <t>※水色網掛け部分に入力すると、自動的に第7号様式が作成されます。</t>
    <rPh sb="1" eb="3">
      <t>ミズイロ</t>
    </rPh>
    <rPh sb="3" eb="5">
      <t>アミカ</t>
    </rPh>
    <rPh sb="6" eb="8">
      <t>ブブン</t>
    </rPh>
    <rPh sb="9" eb="11">
      <t>ニュウリョク</t>
    </rPh>
    <rPh sb="15" eb="18">
      <t>ジドウテキ</t>
    </rPh>
    <rPh sb="19" eb="20">
      <t>ダイ</t>
    </rPh>
    <rPh sb="21" eb="22">
      <t>ゴウ</t>
    </rPh>
    <rPh sb="22" eb="24">
      <t>ヨウシキ</t>
    </rPh>
    <rPh sb="25" eb="27">
      <t>サクセイ</t>
    </rPh>
    <phoneticPr fontId="2"/>
  </si>
  <si>
    <t>医療機関名：</t>
    <rPh sb="0" eb="2">
      <t>イリョウ</t>
    </rPh>
    <rPh sb="2" eb="5">
      <t>キカンメイ</t>
    </rPh>
    <phoneticPr fontId="3"/>
  </si>
  <si>
    <t>登大路鹿医院</t>
    <rPh sb="0" eb="3">
      <t>ノボリオオジ</t>
    </rPh>
    <rPh sb="3" eb="4">
      <t>シカ</t>
    </rPh>
    <rPh sb="4" eb="6">
      <t>イイン</t>
    </rPh>
    <phoneticPr fontId="2"/>
  </si>
  <si>
    <t>９１</t>
    <phoneticPr fontId="2"/>
  </si>
  <si>
    <t>◎</t>
    <phoneticPr fontId="2"/>
  </si>
  <si>
    <t>【補助対象事業名】</t>
    <rPh sb="1" eb="3">
      <t>ホジョ</t>
    </rPh>
    <rPh sb="3" eb="5">
      <t>タイショウ</t>
    </rPh>
    <rPh sb="5" eb="7">
      <t>ジギョウ</t>
    </rPh>
    <rPh sb="7" eb="8">
      <t>メイ</t>
    </rPh>
    <phoneticPr fontId="2"/>
  </si>
  <si>
    <t>円・・・Ａ</t>
    <rPh sb="0" eb="1">
      <t>エン</t>
    </rPh>
    <phoneticPr fontId="2"/>
  </si>
  <si>
    <t>円・・・Ｂ</t>
    <rPh sb="0" eb="1">
      <t>エン</t>
    </rPh>
    <phoneticPr fontId="2"/>
  </si>
  <si>
    <t>％・・・Ｃ</t>
    <phoneticPr fontId="2"/>
  </si>
  <si>
    <t>非課税売上
対応分</t>
    <rPh sb="0" eb="1">
      <t>ヒ</t>
    </rPh>
    <rPh sb="1" eb="3">
      <t>カゼイ</t>
    </rPh>
    <rPh sb="3" eb="5">
      <t>ウリア</t>
    </rPh>
    <rPh sb="6" eb="7">
      <t>タイ</t>
    </rPh>
    <rPh sb="7" eb="8">
      <t>オウ</t>
    </rPh>
    <rPh sb="8" eb="9">
      <t>ブン</t>
    </rPh>
    <phoneticPr fontId="3"/>
  </si>
  <si>
    <t>備品購入費</t>
    <rPh sb="0" eb="2">
      <t>ビヒン</t>
    </rPh>
    <rPh sb="2" eb="5">
      <t>コウニュウヒ</t>
    </rPh>
    <phoneticPr fontId="2"/>
  </si>
  <si>
    <t>（単位：円、税込）</t>
    <rPh sb="1" eb="3">
      <t>タンイ</t>
    </rPh>
    <rPh sb="4" eb="5">
      <t>エン</t>
    </rPh>
    <rPh sb="6" eb="8">
      <t>ゼイコ</t>
    </rPh>
    <phoneticPr fontId="2"/>
  </si>
  <si>
    <t>課税仕入･･･Ｄ</t>
    <rPh sb="0" eb="2">
      <t>カゼイ</t>
    </rPh>
    <rPh sb="2" eb="4">
      <t>シイ</t>
    </rPh>
    <phoneticPr fontId="3"/>
  </si>
  <si>
    <t>課税仕入</t>
    <rPh sb="0" eb="2">
      <t>カゼイ</t>
    </rPh>
    <rPh sb="2" eb="4">
      <t>シイ</t>
    </rPh>
    <phoneticPr fontId="3"/>
  </si>
  <si>
    <t>添付資料：課税期間分の消費税及び地方消費税の確定申告書（写）</t>
    <rPh sb="0" eb="2">
      <t>テンプ</t>
    </rPh>
    <rPh sb="2" eb="4">
      <t>シリョウ</t>
    </rPh>
    <rPh sb="5" eb="7">
      <t>カゼイ</t>
    </rPh>
    <rPh sb="7" eb="9">
      <t>キカン</t>
    </rPh>
    <rPh sb="9" eb="10">
      <t>ブン</t>
    </rPh>
    <rPh sb="11" eb="14">
      <t>ショウヒゼイ</t>
    </rPh>
    <rPh sb="14" eb="15">
      <t>オヨ</t>
    </rPh>
    <rPh sb="16" eb="18">
      <t>チホウ</t>
    </rPh>
    <rPh sb="18" eb="21">
      <t>ショウヒゼイ</t>
    </rPh>
    <phoneticPr fontId="3"/>
  </si>
  <si>
    <t>添付資料：課税期間分の消費税及び地方消費税の確定申告書（写）</t>
    <rPh sb="0" eb="2">
      <t>テンプ</t>
    </rPh>
    <rPh sb="2" eb="4">
      <t>シリョウ</t>
    </rPh>
    <phoneticPr fontId="3"/>
  </si>
  <si>
    <t>　　　　　課税売上割合・控除対象仕入れ税額等の計算表（写）</t>
    <rPh sb="25" eb="26">
      <t>ヒョウ</t>
    </rPh>
    <phoneticPr fontId="3"/>
  </si>
  <si>
    <t>　　　　　課税売上割合・控除対象仕入れ税額等の計算書（写）</t>
    <rPh sb="5" eb="7">
      <t>カゼイ</t>
    </rPh>
    <phoneticPr fontId="3"/>
  </si>
  <si>
    <t>　　　　　課税売上割合・控除対象仕入れ税額等の計算表（写）</t>
    <rPh sb="5" eb="7">
      <t>カゼイ</t>
    </rPh>
    <rPh sb="25" eb="26">
      <t>ヒョウ</t>
    </rPh>
    <phoneticPr fontId="3"/>
  </si>
  <si>
    <t>添付資料：課税期間分の消費税及び地方消費税の確定申告書（写）</t>
    <phoneticPr fontId="2"/>
  </si>
  <si>
    <t>添付資料：特定収入割合計算表（写）</t>
    <rPh sb="0" eb="2">
      <t>テンプ</t>
    </rPh>
    <rPh sb="2" eb="4">
      <t>シリョウ</t>
    </rPh>
    <phoneticPr fontId="2"/>
  </si>
  <si>
    <t>不・非課税仕入（人件費等）</t>
    <rPh sb="0" eb="1">
      <t>フ</t>
    </rPh>
    <rPh sb="2" eb="5">
      <t>ヒカゼイ</t>
    </rPh>
    <rPh sb="5" eb="7">
      <t>シイ</t>
    </rPh>
    <rPh sb="8" eb="12">
      <t>ジンケンヒトウ</t>
    </rPh>
    <phoneticPr fontId="3"/>
  </si>
  <si>
    <t>不・非課税仕入
（人件費等）</t>
    <rPh sb="0" eb="1">
      <t>フ</t>
    </rPh>
    <rPh sb="2" eb="5">
      <t>ヒカゼイ</t>
    </rPh>
    <rPh sb="5" eb="7">
      <t>シイ</t>
    </rPh>
    <rPh sb="9" eb="12">
      <t>ジンケンヒ</t>
    </rPh>
    <rPh sb="12" eb="13">
      <t>トウ</t>
    </rPh>
    <phoneticPr fontId="3"/>
  </si>
  <si>
    <t>補助金確定額×１０／１１０×C×(D／Ｅ)=</t>
    <phoneticPr fontId="3"/>
  </si>
  <si>
    <t>合　　計･･･Ｅ</t>
    <rPh sb="0" eb="1">
      <t>ゴウ</t>
    </rPh>
    <rPh sb="3" eb="4">
      <t>ケイ</t>
    </rPh>
    <phoneticPr fontId="3"/>
  </si>
  <si>
    <t>課税売上
対応分･･･Ｆ</t>
    <rPh sb="0" eb="2">
      <t>カゼイ</t>
    </rPh>
    <rPh sb="2" eb="4">
      <t>ウリア</t>
    </rPh>
    <rPh sb="5" eb="6">
      <t>タイ</t>
    </rPh>
    <rPh sb="6" eb="7">
      <t>オウ</t>
    </rPh>
    <rPh sb="7" eb="8">
      <t>ブン</t>
    </rPh>
    <phoneticPr fontId="3"/>
  </si>
  <si>
    <t>共通
対応分･･･Ｇ</t>
    <rPh sb="0" eb="1">
      <t>トモ</t>
    </rPh>
    <rPh sb="1" eb="2">
      <t>トオル</t>
    </rPh>
    <rPh sb="2" eb="3">
      <t>タイ</t>
    </rPh>
    <rPh sb="3" eb="4">
      <t>オウ</t>
    </rPh>
    <rPh sb="4" eb="5">
      <t>ブン</t>
    </rPh>
    <phoneticPr fontId="3"/>
  </si>
  <si>
    <t>合　計･･･Ｈ</t>
    <rPh sb="0" eb="1">
      <t>ゴウ</t>
    </rPh>
    <rPh sb="2" eb="3">
      <t>ケイ</t>
    </rPh>
    <phoneticPr fontId="3"/>
  </si>
  <si>
    <t>補助金確定額×１０／１１０×（Ｆ／Ｈ）＋補助金確定額×１０／１１０×C×(Ｇ／Ｈ)=</t>
    <rPh sb="20" eb="26">
      <t>ホジョキンカクテイガク</t>
    </rPh>
    <phoneticPr fontId="3"/>
  </si>
  <si>
    <t>医療機関住所：</t>
    <rPh sb="0" eb="2">
      <t>イリョウ</t>
    </rPh>
    <rPh sb="2" eb="4">
      <t>キカン</t>
    </rPh>
    <rPh sb="4" eb="6">
      <t>ジュウショ</t>
    </rPh>
    <phoneticPr fontId="3"/>
  </si>
  <si>
    <t>医療機関住所</t>
    <rPh sb="0" eb="2">
      <t>イリョウ</t>
    </rPh>
    <rPh sb="2" eb="4">
      <t>キカン</t>
    </rPh>
    <rPh sb="4" eb="6">
      <t>ジュウショ</t>
    </rPh>
    <phoneticPr fontId="3"/>
  </si>
  <si>
    <t>医療機関名</t>
    <rPh sb="0" eb="2">
      <t>イリョウ</t>
    </rPh>
    <rPh sb="2" eb="4">
      <t>キカン</t>
    </rPh>
    <rPh sb="4" eb="5">
      <t>メイ</t>
    </rPh>
    <phoneticPr fontId="3"/>
  </si>
  <si>
    <t>鹿苑長登大路鹿太郎</t>
    <rPh sb="0" eb="1">
      <t>シカ</t>
    </rPh>
    <rPh sb="1" eb="2">
      <t>エン</t>
    </rPh>
    <rPh sb="2" eb="3">
      <t>チョウ</t>
    </rPh>
    <rPh sb="3" eb="6">
      <t>ノボリオオジ</t>
    </rPh>
    <rPh sb="6" eb="7">
      <t>シカ</t>
    </rPh>
    <rPh sb="7" eb="9">
      <t>タロウ</t>
    </rPh>
    <phoneticPr fontId="2"/>
  </si>
  <si>
    <t>※該当する事業をプルダウンで「○」を選択してください。
記載の無い事業の場合は、「◎」欄に事業名を入力しプルダウンで「○」を選択して下さい。</t>
    <rPh sb="1" eb="3">
      <t>ガイトウ</t>
    </rPh>
    <rPh sb="5" eb="7">
      <t>ジギョウ</t>
    </rPh>
    <rPh sb="18" eb="20">
      <t>センタク</t>
    </rPh>
    <rPh sb="28" eb="30">
      <t>キサイ</t>
    </rPh>
    <rPh sb="31" eb="32">
      <t>ナ</t>
    </rPh>
    <rPh sb="33" eb="35">
      <t>ジギョウ</t>
    </rPh>
    <rPh sb="36" eb="38">
      <t>バアイ</t>
    </rPh>
    <rPh sb="43" eb="44">
      <t>ラン</t>
    </rPh>
    <rPh sb="45" eb="47">
      <t>ジギョウ</t>
    </rPh>
    <rPh sb="47" eb="48">
      <t>メイ</t>
    </rPh>
    <rPh sb="49" eb="51">
      <t>ニュウリョク</t>
    </rPh>
    <rPh sb="62" eb="64">
      <t>センタク</t>
    </rPh>
    <rPh sb="66" eb="67">
      <t>クダ</t>
    </rPh>
    <phoneticPr fontId="2"/>
  </si>
  <si>
    <t>①「入力用シート」に入力してください。</t>
    <rPh sb="2" eb="5">
      <t>ニュウリョクヨウ</t>
    </rPh>
    <rPh sb="10" eb="12">
      <t>ニュウリョク</t>
    </rPh>
    <phoneticPr fontId="2"/>
  </si>
  <si>
    <t>②入力されると、自動的に「第7号様式」が作成されます。</t>
    <rPh sb="1" eb="3">
      <t>ニュウリョク</t>
    </rPh>
    <rPh sb="8" eb="11">
      <t>ジドウテキ</t>
    </rPh>
    <rPh sb="13" eb="14">
      <t>ダイ</t>
    </rPh>
    <rPh sb="15" eb="16">
      <t>ゴウ</t>
    </rPh>
    <rPh sb="16" eb="18">
      <t>ヨウシキ</t>
    </rPh>
    <rPh sb="20" eb="22">
      <t>サクセイ</t>
    </rPh>
    <phoneticPr fontId="2"/>
  </si>
  <si>
    <t>③「第7号様式」、「入力用シート」を印刷してください。</t>
    <rPh sb="2" eb="3">
      <t>ダイ</t>
    </rPh>
    <rPh sb="4" eb="5">
      <t>ゴウ</t>
    </rPh>
    <rPh sb="5" eb="7">
      <t>ヨウシキ</t>
    </rPh>
    <rPh sb="10" eb="13">
      <t>ニュウリョクヨウ</t>
    </rPh>
    <rPh sb="18" eb="20">
      <t>インサツ</t>
    </rPh>
    <phoneticPr fontId="2"/>
  </si>
  <si>
    <t>④印刷したものに、「第7号様式」に記載されている添付資料と合わせて提出してください。</t>
    <rPh sb="1" eb="3">
      <t>インサツ</t>
    </rPh>
    <rPh sb="10" eb="11">
      <t>ダイ</t>
    </rPh>
    <rPh sb="12" eb="13">
      <t>ゴウ</t>
    </rPh>
    <rPh sb="13" eb="15">
      <t>ヨウシキ</t>
    </rPh>
    <rPh sb="17" eb="19">
      <t>キサイ</t>
    </rPh>
    <rPh sb="24" eb="26">
      <t>テンプ</t>
    </rPh>
    <rPh sb="26" eb="28">
      <t>シリョウ</t>
    </rPh>
    <rPh sb="29" eb="30">
      <t>ア</t>
    </rPh>
    <rPh sb="33" eb="35">
      <t>テイシュツ</t>
    </rPh>
    <phoneticPr fontId="2"/>
  </si>
  <si>
    <t>⑤提出先：〒６３０－８５０１</t>
    <rPh sb="1" eb="4">
      <t>テイシュツサキ</t>
    </rPh>
    <phoneticPr fontId="2"/>
  </si>
  <si>
    <t>奈良市登大路鹿町</t>
    <phoneticPr fontId="2"/>
  </si>
  <si>
    <t>《入力及び提出方法》</t>
    <rPh sb="1" eb="3">
      <t>ニュウリョク</t>
    </rPh>
    <rPh sb="3" eb="4">
      <t>オヨ</t>
    </rPh>
    <rPh sb="5" eb="7">
      <t>テイシュツ</t>
    </rPh>
    <rPh sb="7" eb="9">
      <t>ホウホウ</t>
    </rPh>
    <phoneticPr fontId="2"/>
  </si>
  <si>
    <t>奈良市登大路町３０番地</t>
    <rPh sb="0" eb="7">
      <t>ナラシノボリオオジチョウ</t>
    </rPh>
    <rPh sb="9" eb="11">
      <t>バンチ</t>
    </rPh>
    <phoneticPr fontId="2"/>
  </si>
  <si>
    <t>奈良県庁　地域医療連携課　新型コロナ医療対策係</t>
    <rPh sb="0" eb="3">
      <t>ナラケン</t>
    </rPh>
    <rPh sb="3" eb="4">
      <t>チョウ</t>
    </rPh>
    <rPh sb="5" eb="12">
      <t>チイキイリョウレンケイカ</t>
    </rPh>
    <rPh sb="13" eb="15">
      <t>シンガタ</t>
    </rPh>
    <rPh sb="18" eb="20">
      <t>イリョウ</t>
    </rPh>
    <rPh sb="20" eb="22">
      <t>タイサク</t>
    </rPh>
    <rPh sb="22" eb="23">
      <t>カカリ</t>
    </rPh>
    <phoneticPr fontId="2"/>
  </si>
  <si>
    <t>地医</t>
    <rPh sb="0" eb="2">
      <t>チイ</t>
    </rPh>
    <phoneticPr fontId="2"/>
  </si>
  <si>
    <t>基準期間における課税売上高（税抜）</t>
    <rPh sb="0" eb="2">
      <t>キジュン</t>
    </rPh>
    <rPh sb="2" eb="4">
      <t>キカン</t>
    </rPh>
    <rPh sb="8" eb="10">
      <t>カゼイ</t>
    </rPh>
    <rPh sb="10" eb="12">
      <t>ウリアゲ</t>
    </rPh>
    <rPh sb="12" eb="13">
      <t>ダカ</t>
    </rPh>
    <rPh sb="14" eb="16">
      <t>ゼイヌ</t>
    </rPh>
    <phoneticPr fontId="2"/>
  </si>
  <si>
    <t>①</t>
    <phoneticPr fontId="2"/>
  </si>
  <si>
    <t>消費税の申告義務がない</t>
  </si>
  <si>
    <t>②</t>
    <phoneticPr fontId="2"/>
  </si>
  <si>
    <t>簡易課税方式により申告している</t>
  </si>
  <si>
    <t>③</t>
    <phoneticPr fontId="2"/>
  </si>
  <si>
    <t>公益法人であって、特定収入割合が５％を超えている</t>
  </si>
  <si>
    <t>④</t>
    <phoneticPr fontId="2"/>
  </si>
  <si>
    <t>補助対象経費にかかる消費税を、個別対応方式において、「非課税売上のみに要するもの」として申告している</t>
  </si>
  <si>
    <t>⑤</t>
    <phoneticPr fontId="2"/>
  </si>
  <si>
    <t>補助対象経費が、人件費等の非課税仕入となっている</t>
  </si>
  <si>
    <t>３．消費税及び地方消費税の申告により確定した消費税等仕入控除税額（要県返還相当額）</t>
    <rPh sb="2" eb="5">
      <t>ショウヒゼイ</t>
    </rPh>
    <rPh sb="5" eb="6">
      <t>オヨ</t>
    </rPh>
    <rPh sb="7" eb="9">
      <t>チホウ</t>
    </rPh>
    <rPh sb="9" eb="12">
      <t>ショウヒゼイ</t>
    </rPh>
    <rPh sb="13" eb="15">
      <t>シンコク</t>
    </rPh>
    <rPh sb="18" eb="20">
      <t>カクテイ</t>
    </rPh>
    <rPh sb="22" eb="25">
      <t>ショウヒゼイ</t>
    </rPh>
    <rPh sb="25" eb="26">
      <t>トウ</t>
    </rPh>
    <rPh sb="26" eb="28">
      <t>シイレ</t>
    </rPh>
    <rPh sb="28" eb="30">
      <t>コウジョ</t>
    </rPh>
    <rPh sb="30" eb="32">
      <t>ゼイガク</t>
    </rPh>
    <rPh sb="33" eb="34">
      <t>ヨウ</t>
    </rPh>
    <rPh sb="34" eb="35">
      <t>ケン</t>
    </rPh>
    <rPh sb="35" eb="37">
      <t>ヘンカン</t>
    </rPh>
    <rPh sb="37" eb="38">
      <t>ショウ</t>
    </rPh>
    <rPh sb="38" eb="39">
      <t>トウ</t>
    </rPh>
    <rPh sb="39" eb="40">
      <t>ガク</t>
    </rPh>
    <phoneticPr fontId="2"/>
  </si>
  <si>
    <t>２．奈良県新型コロナウイルス感染症緊急包括支援事業補助金（医療分）交付要綱第１１条に基づき確定された額</t>
    <rPh sb="2" eb="5">
      <t>ナラケン</t>
    </rPh>
    <rPh sb="5" eb="7">
      <t>シンガタ</t>
    </rPh>
    <rPh sb="14" eb="17">
      <t>カンセンショウ</t>
    </rPh>
    <rPh sb="17" eb="19">
      <t>キンキュウ</t>
    </rPh>
    <rPh sb="19" eb="21">
      <t>ホウカツ</t>
    </rPh>
    <rPh sb="21" eb="23">
      <t>シエン</t>
    </rPh>
    <rPh sb="23" eb="25">
      <t>ジギョウ</t>
    </rPh>
    <rPh sb="25" eb="28">
      <t>ホジョキン</t>
    </rPh>
    <rPh sb="29" eb="31">
      <t>イリョウ</t>
    </rPh>
    <rPh sb="31" eb="32">
      <t>ブン</t>
    </rPh>
    <rPh sb="33" eb="35">
      <t>コウフ</t>
    </rPh>
    <rPh sb="35" eb="37">
      <t>ヨウコウ</t>
    </rPh>
    <rPh sb="37" eb="38">
      <t>ダイ</t>
    </rPh>
    <rPh sb="40" eb="41">
      <t>ジョウ</t>
    </rPh>
    <rPh sb="42" eb="43">
      <t>モト</t>
    </rPh>
    <rPh sb="45" eb="47">
      <t>カクテイ</t>
    </rPh>
    <rPh sb="50" eb="51">
      <t>ガク</t>
    </rPh>
    <phoneticPr fontId="2"/>
  </si>
  <si>
    <t>添付資料：課税期間分の消費税及び地方消費税の確定申告書（写）</t>
    <rPh sb="0" eb="2">
      <t>テンプ</t>
    </rPh>
    <phoneticPr fontId="2"/>
  </si>
  <si>
    <t>４</t>
    <phoneticPr fontId="2"/>
  </si>
  <si>
    <t>６</t>
    <phoneticPr fontId="2"/>
  </si>
  <si>
    <t>２３</t>
    <phoneticPr fontId="2"/>
  </si>
  <si>
    <t>２</t>
    <phoneticPr fontId="2"/>
  </si>
  <si>
    <t>６６６</t>
    <phoneticPr fontId="2"/>
  </si>
  <si>
    <t>・令和３年度 新型コロナウイルス感染症患者等入院医療機関設備整備事業</t>
    <rPh sb="1" eb="3">
      <t>レイワ</t>
    </rPh>
    <rPh sb="4" eb="6">
      <t>ネンド</t>
    </rPh>
    <phoneticPr fontId="2"/>
  </si>
  <si>
    <t>・令和３年度 帰国者・接触者外来等設備整備事業</t>
    <phoneticPr fontId="2"/>
  </si>
  <si>
    <t>・令和３年度 感染症検査機関等設備整備事業</t>
    <phoneticPr fontId="2"/>
  </si>
  <si>
    <t>・令和３年度 新型コロナウイルス感染症を疑う患者受入れのための救急・周産期・小児医療体制確保設備整備事業</t>
    <phoneticPr fontId="2"/>
  </si>
  <si>
    <t>５</t>
    <phoneticPr fontId="2"/>
  </si>
  <si>
    <t>９</t>
    <phoneticPr fontId="2"/>
  </si>
  <si>
    <t>９１</t>
    <phoneticPr fontId="2"/>
  </si>
  <si>
    <t>・令和３年度 新型コロナウイルス感染症重点医療機関等設備整備事業</t>
    <rPh sb="25" eb="26">
      <t>トウ</t>
    </rPh>
    <rPh sb="26" eb="28">
      <t>セツビ</t>
    </rPh>
    <rPh sb="28" eb="30">
      <t>セイビ</t>
    </rPh>
    <rPh sb="30" eb="32">
      <t>ジギョウ</t>
    </rPh>
    <phoneticPr fontId="2"/>
  </si>
  <si>
    <t>・令和３年度 新型コロナウイルス感染症重点医療機関等設備整備事業</t>
    <rPh sb="25" eb="26">
      <t>トウ</t>
    </rPh>
    <rPh sb="26" eb="28">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</si>
</sst>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000000%"/>
    <numFmt numFmtId="178" formatCode="#,##0_);[Red]\(#,##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Ｐ明朝"/>
      <family val="1"/>
      <charset val="128"/>
    </font>
    <font>
      <sz val="12"/>
      <color theme="1"/>
      <name val="ＭＳ 明朝"/>
      <family val="1"/>
      <charset val="128"/>
    </font>
    <font>
      <sz val="12"/>
      <color theme="1"/>
      <name val="游ゴシック"/>
      <family val="2"/>
      <charset val="128"/>
      <scheme val="minor"/>
    </font>
    <font>
      <sz val="11"/>
      <color theme="1"/>
      <name val="ＭＳ 明朝"/>
      <family val="1"/>
      <charset val="128"/>
    </font>
    <font>
      <sz val="11"/>
      <name val="游ゴシック"/>
      <family val="2"/>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11"/>
      <color theme="0"/>
      <name val="游ゴシック"/>
      <family val="3"/>
      <charset val="128"/>
      <scheme val="minor"/>
    </font>
    <font>
      <sz val="11"/>
      <color theme="0"/>
      <name val="游ゴシック"/>
      <family val="2"/>
      <charset val="128"/>
      <scheme val="minor"/>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38" fontId="16" fillId="0" borderId="0" applyFont="0" applyFill="0" applyBorder="0" applyAlignment="0" applyProtection="0">
      <alignment vertical="center"/>
    </xf>
  </cellStyleXfs>
  <cellXfs count="232">
    <xf numFmtId="0" fontId="0" fillId="0" borderId="0" xfId="0">
      <alignment vertical="center"/>
    </xf>
    <xf numFmtId="0" fontId="6" fillId="0" borderId="0" xfId="0" applyFont="1">
      <alignment vertical="center"/>
    </xf>
    <xf numFmtId="0" fontId="0" fillId="0" borderId="0" xfId="0" applyBorder="1" applyAlignment="1">
      <alignment horizontal="center" vertical="center"/>
    </xf>
    <xf numFmtId="0" fontId="7" fillId="0" borderId="0" xfId="2" applyFont="1" applyAlignment="1">
      <alignment vertical="center"/>
    </xf>
    <xf numFmtId="0" fontId="6" fillId="0" borderId="0" xfId="0" applyFont="1" applyAlignment="1">
      <alignment vertical="center"/>
    </xf>
    <xf numFmtId="0" fontId="0" fillId="0" borderId="0" xfId="0" applyFill="1" applyBorder="1" applyAlignment="1">
      <alignment horizontal="center" vertical="center"/>
    </xf>
    <xf numFmtId="0" fontId="0" fillId="0" borderId="0" xfId="0" applyBorder="1">
      <alignment vertical="center"/>
    </xf>
    <xf numFmtId="0" fontId="0" fillId="3" borderId="1" xfId="0" applyFill="1" applyBorder="1" applyAlignment="1" applyProtection="1">
      <alignment horizontal="center" vertical="center"/>
      <protection locked="0"/>
    </xf>
    <xf numFmtId="0" fontId="0" fillId="0" borderId="0" xfId="0" applyAlignme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0" xfId="0" applyBorder="1" applyAlignment="1">
      <alignment horizontal="distributed" vertical="center"/>
    </xf>
    <xf numFmtId="38" fontId="0" fillId="0" borderId="0" xfId="1" applyFont="1" applyFill="1" applyBorder="1" applyAlignment="1" applyProtection="1">
      <alignment horizontal="center" vertical="center"/>
      <protection locked="0"/>
    </xf>
    <xf numFmtId="0" fontId="14" fillId="0" borderId="0" xfId="0" applyFont="1">
      <alignment vertical="center"/>
    </xf>
    <xf numFmtId="0" fontId="15" fillId="0" borderId="0" xfId="0" applyFont="1">
      <alignment vertical="center"/>
    </xf>
    <xf numFmtId="0" fontId="0" fillId="0" borderId="0" xfId="0" applyAlignment="1" applyProtection="1">
      <alignment vertical="center"/>
    </xf>
    <xf numFmtId="0" fontId="0" fillId="0" borderId="0" xfId="0" applyProtection="1">
      <alignment vertical="center"/>
    </xf>
    <xf numFmtId="0" fontId="14" fillId="0" borderId="0" xfId="0" applyFont="1" applyProtection="1">
      <alignment vertical="center"/>
    </xf>
    <xf numFmtId="0" fontId="0" fillId="0" borderId="4" xfId="0"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Protection="1">
      <alignment vertical="center"/>
    </xf>
    <xf numFmtId="0" fontId="0" fillId="2" borderId="3"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0" borderId="0" xfId="0" applyBorder="1" applyAlignment="1" applyProtection="1">
      <alignment horizontal="distributed" vertical="center"/>
    </xf>
    <xf numFmtId="38" fontId="0" fillId="0" borderId="0" xfId="1" applyFont="1" applyFill="1" applyBorder="1" applyAlignment="1" applyProtection="1">
      <alignment horizontal="center" vertical="center"/>
    </xf>
    <xf numFmtId="0" fontId="0" fillId="0" borderId="0" xfId="0" applyBorder="1" applyAlignment="1" applyProtection="1">
      <alignment horizontal="center" vertical="center"/>
    </xf>
    <xf numFmtId="0" fontId="12" fillId="0" borderId="0" xfId="0" applyFont="1" applyBorder="1" applyAlignment="1" applyProtection="1">
      <alignment horizontal="left" vertical="center"/>
    </xf>
    <xf numFmtId="0" fontId="0" fillId="3" borderId="1" xfId="0" applyFill="1" applyBorder="1" applyAlignment="1" applyProtection="1">
      <alignment horizontal="distributed" vertical="center"/>
    </xf>
    <xf numFmtId="0" fontId="0" fillId="0" borderId="2" xfId="0" applyBorder="1" applyAlignment="1" applyProtection="1">
      <alignment horizontal="left" vertical="center"/>
    </xf>
    <xf numFmtId="0" fontId="13" fillId="0" borderId="0" xfId="0" applyFont="1" applyProtection="1">
      <alignment vertical="center"/>
    </xf>
    <xf numFmtId="0" fontId="0" fillId="3" borderId="1" xfId="0" applyFill="1" applyBorder="1" applyProtection="1">
      <alignment vertical="center"/>
    </xf>
    <xf numFmtId="0" fontId="0" fillId="0" borderId="0" xfId="0" applyAlignment="1" applyProtection="1">
      <alignment horizontal="center" vertical="center"/>
    </xf>
    <xf numFmtId="0" fontId="11" fillId="0" borderId="0" xfId="0" applyFont="1" applyProtection="1">
      <alignment vertical="center"/>
    </xf>
    <xf numFmtId="0" fontId="14" fillId="0" borderId="0" xfId="0" applyFont="1" applyAlignment="1" applyProtection="1">
      <alignment horizontal="left" vertical="center"/>
    </xf>
    <xf numFmtId="176" fontId="0" fillId="0" borderId="0" xfId="0" applyNumberFormat="1" applyProtection="1">
      <alignment vertical="center"/>
    </xf>
    <xf numFmtId="0" fontId="0" fillId="3" borderId="1" xfId="0" applyFill="1" applyBorder="1" applyAlignment="1" applyProtection="1">
      <alignment horizontal="center" vertical="center"/>
    </xf>
    <xf numFmtId="0" fontId="0" fillId="0" borderId="8" xfId="0" applyBorder="1" applyProtection="1">
      <alignment vertical="center"/>
    </xf>
    <xf numFmtId="0" fontId="0" fillId="3" borderId="1" xfId="0" applyFill="1" applyBorder="1" applyAlignment="1" applyProtection="1">
      <alignment horizontal="distributed" vertical="center"/>
      <protection locked="0"/>
    </xf>
    <xf numFmtId="0" fontId="0" fillId="3" borderId="1" xfId="0" applyFill="1" applyBorder="1" applyProtection="1">
      <alignment vertical="center"/>
      <protection locked="0"/>
    </xf>
    <xf numFmtId="0" fontId="0" fillId="0" borderId="0" xfId="0" applyProtection="1">
      <alignment vertical="center"/>
      <protection locked="0"/>
    </xf>
    <xf numFmtId="0" fontId="12" fillId="0" borderId="0" xfId="0" applyFont="1">
      <alignment vertical="center"/>
    </xf>
    <xf numFmtId="0" fontId="10" fillId="0" borderId="0" xfId="0" applyFont="1">
      <alignment vertical="center"/>
    </xf>
    <xf numFmtId="0" fontId="0" fillId="0" borderId="0" xfId="0" applyAlignment="1">
      <alignment vertical="center" wrapText="1"/>
    </xf>
    <xf numFmtId="49" fontId="0" fillId="0" borderId="3" xfId="0" applyNumberFormat="1" applyBorder="1" applyAlignment="1" applyProtection="1">
      <alignment horizontal="center" vertical="center"/>
    </xf>
    <xf numFmtId="0" fontId="7" fillId="0" borderId="0" xfId="0" applyFont="1" applyAlignment="1">
      <alignment vertical="center"/>
    </xf>
    <xf numFmtId="0" fontId="0" fillId="0" borderId="0" xfId="0" applyAlignment="1">
      <alignment vertical="center"/>
    </xf>
    <xf numFmtId="0" fontId="0" fillId="0" borderId="8" xfId="0" applyBorder="1" applyAlignment="1" applyProtection="1">
      <alignment horizontal="left" vertical="center"/>
    </xf>
    <xf numFmtId="0" fontId="0" fillId="0" borderId="0" xfId="0" applyAlignment="1" applyProtection="1">
      <alignment vertical="center"/>
    </xf>
    <xf numFmtId="0" fontId="0" fillId="0" borderId="8" xfId="0" applyBorder="1" applyAlignment="1" applyProtection="1">
      <alignment horizontal="left" vertical="center" wrapText="1"/>
    </xf>
    <xf numFmtId="0" fontId="7" fillId="0" borderId="0" xfId="0" applyFont="1" applyAlignment="1">
      <alignment vertical="center"/>
    </xf>
    <xf numFmtId="0" fontId="5" fillId="0" borderId="0" xfId="0" applyFont="1" applyAlignment="1">
      <alignment horizontal="distributed" vertical="center"/>
    </xf>
    <xf numFmtId="176" fontId="5" fillId="0" borderId="0" xfId="0" applyNumberFormat="1" applyFont="1" applyAlignment="1">
      <alignment horizontal="center" vertical="center"/>
    </xf>
    <xf numFmtId="0" fontId="0" fillId="0" borderId="4" xfId="0" applyBorder="1" applyAlignment="1" applyProtection="1">
      <alignment horizontal="center" vertical="center"/>
    </xf>
    <xf numFmtId="0" fontId="0" fillId="0" borderId="0" xfId="0" applyAlignment="1" applyProtection="1">
      <alignment vertical="center"/>
    </xf>
    <xf numFmtId="0" fontId="0" fillId="0" borderId="8" xfId="0" applyBorder="1" applyAlignment="1" applyProtection="1">
      <alignment horizontal="left" vertical="center"/>
    </xf>
    <xf numFmtId="0" fontId="11" fillId="0" borderId="0" xfId="0" applyFont="1" applyAlignment="1" applyProtection="1">
      <alignment vertical="center" wrapText="1"/>
    </xf>
    <xf numFmtId="0" fontId="0" fillId="0" borderId="0" xfId="0" applyAlignment="1" applyProtection="1">
      <alignment vertical="center" wrapText="1"/>
    </xf>
    <xf numFmtId="0" fontId="0" fillId="0" borderId="8" xfId="0" applyBorder="1" applyAlignment="1" applyProtection="1">
      <alignment horizontal="left" vertical="center" wrapText="1"/>
    </xf>
    <xf numFmtId="0" fontId="0" fillId="0" borderId="2" xfId="0" applyBorder="1" applyAlignment="1" applyProtection="1">
      <alignment horizontal="left" vertical="center"/>
    </xf>
    <xf numFmtId="0" fontId="11" fillId="0" borderId="0" xfId="0" applyFont="1" applyAlignment="1" applyProtection="1">
      <alignment vertical="center"/>
    </xf>
    <xf numFmtId="0" fontId="5" fillId="0" borderId="0" xfId="0" applyFont="1" applyAlignment="1">
      <alignment vertical="center" wrapText="1"/>
    </xf>
    <xf numFmtId="0" fontId="5" fillId="0" borderId="0" xfId="0" applyFont="1" applyAlignment="1">
      <alignment horizontal="left" vertical="center" wrapText="1"/>
    </xf>
    <xf numFmtId="176" fontId="5" fillId="0" borderId="0" xfId="0" applyNumberFormat="1"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horizontal="distributed" vertical="center"/>
    </xf>
    <xf numFmtId="0" fontId="0" fillId="0" borderId="0" xfId="0" applyAlignment="1">
      <alignment horizontal="center" vertical="center"/>
    </xf>
    <xf numFmtId="178" fontId="5" fillId="0" borderId="0" xfId="1" applyNumberFormat="1" applyFont="1" applyFill="1" applyAlignment="1">
      <alignment horizontal="center" vertical="center"/>
    </xf>
    <xf numFmtId="0" fontId="14" fillId="0" borderId="0" xfId="0" applyFont="1" applyBorder="1" applyAlignment="1" applyProtection="1">
      <alignment horizontal="center" vertical="center"/>
    </xf>
    <xf numFmtId="0" fontId="14" fillId="0" borderId="0" xfId="0" applyFont="1" applyBorder="1" applyProtection="1">
      <alignment vertical="center"/>
    </xf>
    <xf numFmtId="0" fontId="9" fillId="3"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38" fontId="12" fillId="0" borderId="12" xfId="1" applyFont="1" applyFill="1" applyBorder="1" applyAlignment="1" applyProtection="1">
      <alignment vertical="center"/>
    </xf>
    <xf numFmtId="0" fontId="12" fillId="0" borderId="13" xfId="0" applyFont="1" applyFill="1" applyBorder="1" applyAlignment="1" applyProtection="1">
      <alignment vertical="center"/>
    </xf>
    <xf numFmtId="0" fontId="12" fillId="0" borderId="14" xfId="0" applyFont="1" applyFill="1" applyBorder="1" applyAlignment="1" applyProtection="1">
      <alignment vertical="center"/>
    </xf>
    <xf numFmtId="0" fontId="0" fillId="0" borderId="0" xfId="0" applyAlignment="1" applyProtection="1">
      <alignment vertical="center" wrapText="1"/>
    </xf>
    <xf numFmtId="0" fontId="0" fillId="0" borderId="0" xfId="0" applyAlignment="1">
      <alignment vertical="center" wrapText="1"/>
    </xf>
    <xf numFmtId="0" fontId="11" fillId="0" borderId="0" xfId="0" applyFont="1" applyAlignment="1" applyProtection="1">
      <alignment vertical="center" wrapText="1"/>
    </xf>
    <xf numFmtId="0" fontId="0" fillId="0" borderId="0" xfId="0" applyAlignment="1">
      <alignment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38" fontId="0" fillId="0" borderId="2" xfId="1" applyFont="1" applyBorder="1" applyAlignment="1" applyProtection="1">
      <alignment vertical="center"/>
    </xf>
    <xf numFmtId="38" fontId="0" fillId="0" borderId="3" xfId="1" applyFont="1" applyBorder="1" applyAlignment="1" applyProtection="1">
      <alignment vertical="center"/>
    </xf>
    <xf numFmtId="38" fontId="0" fillId="0" borderId="4" xfId="1" applyFont="1" applyBorder="1" applyAlignment="1" applyProtection="1">
      <alignment vertical="center"/>
    </xf>
    <xf numFmtId="38" fontId="0" fillId="0" borderId="2" xfId="1" applyFont="1" applyBorder="1" applyAlignment="1" applyProtection="1">
      <alignment horizontal="right" vertical="center"/>
    </xf>
    <xf numFmtId="0" fontId="0" fillId="0" borderId="3" xfId="0" applyBorder="1" applyAlignment="1" applyProtection="1">
      <alignment horizontal="right" vertical="center"/>
    </xf>
    <xf numFmtId="0" fontId="0" fillId="0" borderId="4" xfId="0" applyBorder="1" applyAlignment="1" applyProtection="1">
      <alignment horizontal="right" vertical="center"/>
    </xf>
    <xf numFmtId="38" fontId="0" fillId="2" borderId="2" xfId="1" applyFont="1"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3" borderId="2" xfId="0" applyFill="1" applyBorder="1" applyAlignment="1" applyProtection="1">
      <alignment vertical="center"/>
    </xf>
    <xf numFmtId="38" fontId="0" fillId="3" borderId="1" xfId="1" applyFont="1" applyFill="1" applyBorder="1" applyAlignment="1" applyProtection="1">
      <alignment vertical="center"/>
    </xf>
    <xf numFmtId="38" fontId="0" fillId="3" borderId="2" xfId="1" applyFont="1" applyFill="1" applyBorder="1" applyAlignment="1" applyProtection="1">
      <alignment horizontal="right" vertical="center"/>
    </xf>
    <xf numFmtId="38" fontId="0" fillId="3" borderId="2" xfId="1" applyFont="1" applyFill="1" applyBorder="1" applyAlignment="1" applyProtection="1">
      <alignment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vertical="center"/>
    </xf>
    <xf numFmtId="0" fontId="0" fillId="0" borderId="6"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0" fontId="9" fillId="0" borderId="6"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14" fillId="0" borderId="0" xfId="0" applyFont="1" applyAlignment="1" applyProtection="1">
      <alignment vertical="center" wrapText="1"/>
    </xf>
    <xf numFmtId="0" fontId="0" fillId="0" borderId="1" xfId="0" applyBorder="1" applyAlignment="1" applyProtection="1">
      <alignment horizontal="center" vertical="center"/>
    </xf>
    <xf numFmtId="0" fontId="14" fillId="0" borderId="0" xfId="0" applyFont="1" applyAlignment="1" applyProtection="1">
      <alignment vertical="center"/>
    </xf>
    <xf numFmtId="0" fontId="0" fillId="3" borderId="2" xfId="0" applyFill="1" applyBorder="1" applyAlignment="1" applyProtection="1">
      <alignment vertical="center" wrapText="1"/>
    </xf>
    <xf numFmtId="0" fontId="0" fillId="0" borderId="3" xfId="0" applyBorder="1" applyAlignment="1" applyProtection="1">
      <alignment vertical="center" wrapText="1"/>
    </xf>
    <xf numFmtId="0" fontId="0" fillId="0" borderId="4" xfId="0" applyBorder="1" applyAlignment="1" applyProtection="1">
      <alignment vertical="center" wrapText="1"/>
    </xf>
    <xf numFmtId="38" fontId="0" fillId="2" borderId="2" xfId="1" applyFont="1" applyFill="1" applyBorder="1" applyAlignment="1" applyProtection="1">
      <alignment horizontal="right" vertical="center"/>
    </xf>
    <xf numFmtId="0" fontId="0" fillId="2" borderId="3" xfId="0" applyFill="1" applyBorder="1" applyAlignment="1" applyProtection="1">
      <alignment horizontal="right" vertical="center"/>
    </xf>
    <xf numFmtId="0" fontId="0" fillId="2" borderId="4" xfId="0" applyFill="1" applyBorder="1" applyAlignment="1" applyProtection="1">
      <alignment horizontal="right" vertical="center"/>
    </xf>
    <xf numFmtId="0" fontId="9" fillId="3" borderId="2" xfId="0" applyFont="1" applyFill="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0" fillId="0" borderId="2" xfId="0" applyFont="1" applyBorder="1" applyAlignment="1" applyProtection="1">
      <alignment horizontal="lef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0" xfId="0" applyAlignment="1" applyProtection="1">
      <alignment vertical="center"/>
    </xf>
    <xf numFmtId="177" fontId="0" fillId="0" borderId="2"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6" fontId="0" fillId="3" borderId="2" xfId="0" applyNumberFormat="1" applyFill="1" applyBorder="1" applyAlignment="1" applyProtection="1">
      <alignment vertical="center"/>
    </xf>
    <xf numFmtId="176" fontId="0" fillId="3" borderId="3" xfId="0" applyNumberFormat="1" applyFill="1" applyBorder="1" applyAlignment="1" applyProtection="1">
      <alignment vertical="center"/>
    </xf>
    <xf numFmtId="176" fontId="0" fillId="3" borderId="4" xfId="0" applyNumberFormat="1" applyFill="1" applyBorder="1" applyAlignment="1" applyProtection="1">
      <alignment vertical="center"/>
    </xf>
    <xf numFmtId="0" fontId="0" fillId="0" borderId="0" xfId="0" applyBorder="1" applyAlignment="1" applyProtection="1">
      <alignment vertical="center" wrapText="1"/>
    </xf>
    <xf numFmtId="0" fontId="0" fillId="0" borderId="0" xfId="0"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176" fontId="0" fillId="0" borderId="3" xfId="0" applyNumberFormat="1" applyBorder="1" applyAlignment="1" applyProtection="1">
      <alignment vertical="center"/>
    </xf>
    <xf numFmtId="176" fontId="0" fillId="0" borderId="4" xfId="0" applyNumberFormat="1" applyBorder="1" applyAlignment="1" applyProtection="1">
      <alignment vertical="center"/>
    </xf>
    <xf numFmtId="0" fontId="0" fillId="0" borderId="1" xfId="0" applyBorder="1" applyAlignment="1" applyProtection="1">
      <alignment horizontal="distributed" vertical="center"/>
    </xf>
    <xf numFmtId="176" fontId="0" fillId="3" borderId="2" xfId="1" applyNumberFormat="1" applyFont="1" applyFill="1" applyBorder="1" applyAlignment="1" applyProtection="1">
      <alignment horizontal="center" vertical="center"/>
    </xf>
    <xf numFmtId="176" fontId="0" fillId="3" borderId="3" xfId="1" applyNumberFormat="1" applyFont="1" applyFill="1" applyBorder="1" applyAlignment="1" applyProtection="1">
      <alignment horizontal="center" vertical="center"/>
    </xf>
    <xf numFmtId="176" fontId="0" fillId="3" borderId="4" xfId="1" applyNumberFormat="1" applyFont="1" applyFill="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Border="1" applyAlignment="1" applyProtection="1">
      <alignment vertical="center" wrapText="1"/>
    </xf>
    <xf numFmtId="0" fontId="0" fillId="3" borderId="2" xfId="0" applyFill="1" applyBorder="1" applyAlignment="1" applyProtection="1">
      <alignment horizontal="left" vertical="center"/>
    </xf>
    <xf numFmtId="0" fontId="0" fillId="3" borderId="3" xfId="0" applyFill="1" applyBorder="1" applyAlignment="1" applyProtection="1">
      <alignment horizontal="left" vertical="center"/>
    </xf>
    <xf numFmtId="49" fontId="0" fillId="3" borderId="2" xfId="0" applyNumberFormat="1" applyFill="1" applyBorder="1" applyAlignment="1" applyProtection="1">
      <alignment horizontal="center" vertical="center"/>
    </xf>
    <xf numFmtId="49" fontId="0" fillId="3" borderId="4" xfId="0" applyNumberFormat="1" applyFill="1" applyBorder="1" applyAlignment="1" applyProtection="1">
      <alignment horizontal="center"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49" fontId="0" fillId="3" borderId="3" xfId="0" applyNumberFormat="1" applyFill="1" applyBorder="1" applyAlignment="1" applyProtection="1">
      <alignment vertical="center"/>
    </xf>
    <xf numFmtId="49" fontId="0" fillId="3" borderId="3" xfId="0" applyNumberFormat="1" applyFill="1" applyBorder="1" applyAlignment="1" applyProtection="1">
      <alignment horizontal="center" vertical="center"/>
    </xf>
    <xf numFmtId="0" fontId="0" fillId="3" borderId="2" xfId="0" applyFill="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10" fillId="3" borderId="2" xfId="0" applyFont="1" applyFill="1" applyBorder="1" applyAlignment="1" applyProtection="1">
      <alignment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8" fillId="3" borderId="2" xfId="0" applyNumberFormat="1" applyFont="1" applyFill="1" applyBorder="1" applyAlignment="1" applyProtection="1">
      <alignment horizontal="center" vertical="center"/>
    </xf>
    <xf numFmtId="49" fontId="8" fillId="3" borderId="4" xfId="0" applyNumberFormat="1" applyFont="1" applyFill="1" applyBorder="1" applyAlignment="1" applyProtection="1">
      <alignment horizontal="center" vertical="center"/>
    </xf>
    <xf numFmtId="10" fontId="5" fillId="0" borderId="0" xfId="1" quotePrefix="1" applyNumberFormat="1" applyFont="1" applyFill="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wrapText="1"/>
    </xf>
    <xf numFmtId="178" fontId="5" fillId="0" borderId="0" xfId="0" applyNumberFormat="1" applyFont="1" applyAlignment="1">
      <alignment horizontal="center" vertical="center"/>
    </xf>
    <xf numFmtId="0" fontId="15" fillId="0" borderId="0" xfId="0" applyFont="1" applyAlignment="1">
      <alignment vertical="center" wrapText="1"/>
    </xf>
    <xf numFmtId="0" fontId="14" fillId="0" borderId="0" xfId="0" applyFont="1" applyAlignment="1">
      <alignment vertical="center" wrapText="1"/>
    </xf>
    <xf numFmtId="0" fontId="5" fillId="0" borderId="0" xfId="0" applyFont="1" applyAlignment="1">
      <alignment vertical="center" wrapText="1"/>
    </xf>
    <xf numFmtId="178" fontId="5" fillId="0" borderId="0" xfId="1" applyNumberFormat="1" applyFont="1" applyFill="1" applyAlignment="1">
      <alignment horizontal="center" vertical="center"/>
    </xf>
    <xf numFmtId="0" fontId="0" fillId="0" borderId="0" xfId="0" applyAlignment="1">
      <alignment horizontal="center" vertical="center"/>
    </xf>
    <xf numFmtId="0" fontId="7" fillId="0" borderId="0" xfId="0" applyFont="1" applyAlignment="1">
      <alignment vertical="center" wrapText="1"/>
    </xf>
    <xf numFmtId="0" fontId="5" fillId="0" borderId="0" xfId="0" applyNumberFormat="1" applyFont="1" applyAlignment="1">
      <alignment vertical="center" wrapText="1"/>
    </xf>
    <xf numFmtId="0" fontId="7" fillId="0" borderId="0" xfId="0" applyNumberFormat="1" applyFont="1" applyAlignment="1">
      <alignment vertical="center" wrapText="1"/>
    </xf>
    <xf numFmtId="0" fontId="5" fillId="0" borderId="0" xfId="0" applyFont="1" applyAlignment="1">
      <alignment horizontal="center" vertical="center"/>
    </xf>
    <xf numFmtId="0" fontId="0" fillId="3" borderId="2" xfId="0" applyFill="1"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38" fontId="0" fillId="3" borderId="1" xfId="1" applyFont="1" applyFill="1" applyBorder="1" applyAlignment="1" applyProtection="1">
      <alignment vertical="center"/>
      <protection locked="0"/>
    </xf>
    <xf numFmtId="38" fontId="0" fillId="3" borderId="2" xfId="1" applyFont="1" applyFill="1"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38" fontId="0" fillId="3" borderId="2" xfId="1" applyFont="1" applyFill="1" applyBorder="1" applyAlignment="1" applyProtection="1">
      <alignment vertical="center"/>
      <protection locked="0"/>
    </xf>
    <xf numFmtId="176" fontId="0" fillId="3" borderId="2" xfId="1" applyNumberFormat="1" applyFont="1" applyFill="1" applyBorder="1" applyAlignment="1" applyProtection="1">
      <alignment horizontal="center" vertical="center"/>
      <protection locked="0"/>
    </xf>
    <xf numFmtId="176" fontId="0" fillId="3" borderId="3" xfId="1" applyNumberFormat="1" applyFont="1" applyFill="1" applyBorder="1" applyAlignment="1" applyProtection="1">
      <alignment horizontal="center" vertical="center"/>
      <protection locked="0"/>
    </xf>
    <xf numFmtId="176" fontId="0" fillId="3" borderId="4" xfId="1" applyNumberFormat="1" applyFont="1" applyFill="1" applyBorder="1" applyAlignment="1" applyProtection="1">
      <alignment horizontal="center" vertical="center"/>
      <protection locked="0"/>
    </xf>
    <xf numFmtId="0" fontId="0" fillId="3" borderId="2" xfId="0"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9" fillId="3" borderId="2" xfId="0" applyFont="1" applyFill="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176" fontId="0" fillId="3" borderId="2" xfId="0" applyNumberFormat="1" applyFill="1" applyBorder="1" applyAlignment="1" applyProtection="1">
      <alignment vertical="center"/>
      <protection locked="0"/>
    </xf>
    <xf numFmtId="176" fontId="0" fillId="3" borderId="3" xfId="0" applyNumberFormat="1" applyFill="1" applyBorder="1" applyAlignment="1" applyProtection="1">
      <alignment vertical="center"/>
      <protection locked="0"/>
    </xf>
    <xf numFmtId="176" fontId="0" fillId="3" borderId="4" xfId="0" applyNumberFormat="1" applyFill="1" applyBorder="1" applyAlignment="1" applyProtection="1">
      <alignment vertical="center"/>
      <protection locked="0"/>
    </xf>
    <xf numFmtId="0" fontId="10" fillId="3" borderId="2" xfId="0" applyFont="1" applyFill="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49" fontId="0" fillId="3" borderId="2" xfId="0" applyNumberFormat="1" applyFill="1" applyBorder="1" applyAlignment="1" applyProtection="1">
      <alignment horizontal="center" vertical="center"/>
      <protection locked="0"/>
    </xf>
    <xf numFmtId="49" fontId="0" fillId="3" borderId="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8" fillId="3" borderId="2"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176" fontId="0" fillId="0" borderId="3" xfId="0" applyNumberFormat="1" applyBorder="1" applyAlignment="1" applyProtection="1">
      <alignment vertical="center"/>
      <protection locked="0"/>
    </xf>
    <xf numFmtId="176" fontId="0" fillId="0" borderId="4" xfId="0" applyNumberFormat="1" applyBorder="1" applyAlignment="1" applyProtection="1">
      <alignmen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cellXfs>
  <cellStyles count="4">
    <cellStyle name="桁区切り" xfId="1" builtinId="6"/>
    <cellStyle name="桁区切り 2" xfId="3" xr:uid="{12156791-0DBA-4337-93A9-CDE325211580}"/>
    <cellStyle name="標準" xfId="0" builtinId="0"/>
    <cellStyle name="標準 2" xfId="2" xr:uid="{40DB1693-A1C4-4FEB-BADB-39ED130D7B66}"/>
  </cellStyles>
  <dxfs count="4">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4</xdr:col>
      <xdr:colOff>161924</xdr:colOff>
      <xdr:row>6</xdr:row>
      <xdr:rowOff>285748</xdr:rowOff>
    </xdr:from>
    <xdr:to>
      <xdr:col>16</xdr:col>
      <xdr:colOff>1</xdr:colOff>
      <xdr:row>9</xdr:row>
      <xdr:rowOff>352424</xdr:rowOff>
    </xdr:to>
    <xdr:sp macro="" textlink="">
      <xdr:nvSpPr>
        <xdr:cNvPr id="2" name="楕円 1">
          <a:extLst>
            <a:ext uri="{FF2B5EF4-FFF2-40B4-BE49-F238E27FC236}">
              <a16:creationId xmlns:a16="http://schemas.microsoft.com/office/drawing/2014/main" id="{A7A0E00A-0408-4505-A9AC-77E1BE44ACF3}"/>
            </a:ext>
          </a:extLst>
        </xdr:cNvPr>
        <xdr:cNvSpPr/>
      </xdr:nvSpPr>
      <xdr:spPr>
        <a:xfrm>
          <a:off x="1228724" y="2047873"/>
          <a:ext cx="3286127" cy="1238251"/>
        </a:xfrm>
        <a:prstGeom prst="ellipse">
          <a:avLst/>
        </a:prstGeom>
        <a:noFill/>
        <a:ln w="28575">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absolute">
    <xdr:from>
      <xdr:col>17</xdr:col>
      <xdr:colOff>38101</xdr:colOff>
      <xdr:row>5</xdr:row>
      <xdr:rowOff>371476</xdr:rowOff>
    </xdr:from>
    <xdr:to>
      <xdr:col>24</xdr:col>
      <xdr:colOff>38102</xdr:colOff>
      <xdr:row>11</xdr:row>
      <xdr:rowOff>9526</xdr:rowOff>
    </xdr:to>
    <xdr:sp macro="" textlink="">
      <xdr:nvSpPr>
        <xdr:cNvPr id="3" name="吹き出し: 四角形 2">
          <a:extLst>
            <a:ext uri="{FF2B5EF4-FFF2-40B4-BE49-F238E27FC236}">
              <a16:creationId xmlns:a16="http://schemas.microsoft.com/office/drawing/2014/main" id="{87750E5E-5B55-473E-BDC5-9AB24F54E86D}"/>
            </a:ext>
          </a:extLst>
        </xdr:cNvPr>
        <xdr:cNvSpPr/>
      </xdr:nvSpPr>
      <xdr:spPr>
        <a:xfrm>
          <a:off x="4819651" y="1704976"/>
          <a:ext cx="1866901" cy="1733550"/>
        </a:xfrm>
        <a:prstGeom prst="wedgeRectCallout">
          <a:avLst>
            <a:gd name="adj1" fmla="val -79336"/>
            <a:gd name="adj2" fmla="val -14790"/>
          </a:avLst>
        </a:prstGeom>
        <a:no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t>奈良県からの交付決定通知書の交付決定日、指令番号並びに確定通知書の確定額を入力してください。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6D487-0E98-4D1D-884A-FB17E82EABDF}">
  <dimension ref="A1:AH64"/>
  <sheetViews>
    <sheetView workbookViewId="0">
      <selection activeCell="AA15" sqref="AA15"/>
    </sheetView>
  </sheetViews>
  <sheetFormatPr defaultRowHeight="18.75" x14ac:dyDescent="0.4"/>
  <cols>
    <col min="1" max="6" width="3.5" style="20" customWidth="1"/>
    <col min="7" max="7" width="6.75" style="20" customWidth="1"/>
    <col min="8" max="24" width="3.5" style="20" customWidth="1"/>
    <col min="25" max="25" width="2.875" style="20" customWidth="1"/>
    <col min="26" max="26" width="4.125" style="21" customWidth="1"/>
    <col min="27" max="27" width="7.125" style="21" customWidth="1"/>
    <col min="28" max="28" width="4.125" style="21" customWidth="1"/>
    <col min="29" max="32" width="5.375" style="21" customWidth="1"/>
    <col min="33" max="33" width="3" style="21" customWidth="1"/>
    <col min="34" max="34" width="9" style="21"/>
    <col min="35" max="16384" width="9" style="20"/>
  </cols>
  <sheetData>
    <row r="1" spans="1:28" ht="8.4499999999999993" customHeight="1" x14ac:dyDescent="0.4"/>
    <row r="2" spans="1:28" ht="24" customHeight="1" x14ac:dyDescent="0.4">
      <c r="A2" s="174" t="s">
        <v>51</v>
      </c>
      <c r="B2" s="175"/>
      <c r="C2" s="175"/>
      <c r="D2" s="175"/>
      <c r="E2" s="175"/>
      <c r="F2" s="175"/>
      <c r="G2" s="175"/>
      <c r="H2" s="175"/>
      <c r="I2" s="175"/>
      <c r="J2" s="175"/>
      <c r="K2" s="175"/>
      <c r="L2" s="175"/>
      <c r="M2" s="175"/>
      <c r="N2" s="175"/>
      <c r="O2" s="175"/>
      <c r="P2" s="175"/>
      <c r="Q2" s="175"/>
      <c r="R2" s="175"/>
      <c r="S2" s="175"/>
      <c r="T2" s="175"/>
      <c r="U2" s="176"/>
      <c r="V2" s="57"/>
      <c r="W2" s="57"/>
      <c r="X2" s="57"/>
    </row>
    <row r="3" spans="1:28" ht="9.75" customHeight="1" x14ac:dyDescent="0.4"/>
    <row r="4" spans="1:28" ht="29.25" customHeight="1" x14ac:dyDescent="0.4">
      <c r="A4" s="155" t="s">
        <v>0</v>
      </c>
      <c r="B4" s="155"/>
      <c r="C4" s="155"/>
      <c r="D4" s="155"/>
      <c r="E4" s="155"/>
      <c r="F4" s="84" t="s">
        <v>1</v>
      </c>
      <c r="G4" s="85"/>
      <c r="H4" s="177" t="s">
        <v>118</v>
      </c>
      <c r="I4" s="178"/>
      <c r="J4" s="47" t="s">
        <v>2</v>
      </c>
      <c r="K4" s="163" t="s">
        <v>110</v>
      </c>
      <c r="L4" s="164"/>
      <c r="M4" s="47" t="s">
        <v>3</v>
      </c>
      <c r="N4" s="163" t="s">
        <v>119</v>
      </c>
      <c r="O4" s="164"/>
      <c r="P4" s="56" t="s">
        <v>4</v>
      </c>
    </row>
    <row r="5" spans="1:28" ht="33.75" customHeight="1" x14ac:dyDescent="0.4">
      <c r="A5" s="155" t="s">
        <v>81</v>
      </c>
      <c r="B5" s="155"/>
      <c r="C5" s="155"/>
      <c r="D5" s="155"/>
      <c r="E5" s="155"/>
      <c r="F5" s="170" t="s">
        <v>90</v>
      </c>
      <c r="G5" s="171"/>
      <c r="H5" s="171"/>
      <c r="I5" s="171"/>
      <c r="J5" s="171"/>
      <c r="K5" s="171"/>
      <c r="L5" s="171"/>
      <c r="M5" s="171"/>
      <c r="N5" s="171"/>
      <c r="O5" s="171"/>
      <c r="P5" s="172"/>
    </row>
    <row r="6" spans="1:28" ht="33.75" customHeight="1" x14ac:dyDescent="0.4">
      <c r="A6" s="155" t="s">
        <v>82</v>
      </c>
      <c r="B6" s="155"/>
      <c r="C6" s="155"/>
      <c r="D6" s="155"/>
      <c r="E6" s="155"/>
      <c r="F6" s="170" t="s">
        <v>53</v>
      </c>
      <c r="G6" s="152"/>
      <c r="H6" s="152"/>
      <c r="I6" s="152"/>
      <c r="J6" s="152"/>
      <c r="K6" s="152"/>
      <c r="L6" s="152"/>
      <c r="M6" s="152"/>
      <c r="N6" s="152"/>
      <c r="O6" s="152"/>
      <c r="P6" s="173"/>
    </row>
    <row r="7" spans="1:28" ht="33.75" customHeight="1" x14ac:dyDescent="0.4">
      <c r="A7" s="155" t="s">
        <v>5</v>
      </c>
      <c r="B7" s="155"/>
      <c r="C7" s="155"/>
      <c r="D7" s="155"/>
      <c r="E7" s="155"/>
      <c r="F7" s="170" t="s">
        <v>83</v>
      </c>
      <c r="G7" s="171"/>
      <c r="H7" s="171"/>
      <c r="I7" s="171"/>
      <c r="J7" s="171"/>
      <c r="K7" s="171"/>
      <c r="L7" s="171"/>
      <c r="M7" s="171"/>
      <c r="N7" s="171"/>
      <c r="O7" s="171"/>
      <c r="P7" s="172"/>
    </row>
    <row r="8" spans="1:28" ht="29.25" customHeight="1" x14ac:dyDescent="0.4">
      <c r="A8" s="155" t="s">
        <v>6</v>
      </c>
      <c r="B8" s="155"/>
      <c r="C8" s="155"/>
      <c r="D8" s="155"/>
      <c r="E8" s="155"/>
      <c r="F8" s="84" t="s">
        <v>1</v>
      </c>
      <c r="G8" s="85"/>
      <c r="H8" s="163" t="s">
        <v>109</v>
      </c>
      <c r="I8" s="164"/>
      <c r="J8" s="47" t="s">
        <v>2</v>
      </c>
      <c r="K8" s="163" t="s">
        <v>112</v>
      </c>
      <c r="L8" s="164"/>
      <c r="M8" s="47" t="s">
        <v>3</v>
      </c>
      <c r="N8" s="163" t="s">
        <v>111</v>
      </c>
      <c r="O8" s="164"/>
      <c r="P8" s="56" t="s">
        <v>4</v>
      </c>
      <c r="Q8" s="23"/>
      <c r="R8" s="24"/>
    </row>
    <row r="9" spans="1:28" ht="29.25" customHeight="1" x14ac:dyDescent="0.4">
      <c r="A9" s="155" t="s">
        <v>7</v>
      </c>
      <c r="B9" s="155"/>
      <c r="C9" s="155"/>
      <c r="D9" s="155"/>
      <c r="E9" s="155"/>
      <c r="F9" s="149" t="s">
        <v>45</v>
      </c>
      <c r="G9" s="165"/>
      <c r="H9" s="166" t="s">
        <v>48</v>
      </c>
      <c r="I9" s="167"/>
      <c r="J9" s="25" t="s">
        <v>46</v>
      </c>
      <c r="K9" s="163" t="s">
        <v>54</v>
      </c>
      <c r="L9" s="168"/>
      <c r="M9" s="26" t="s">
        <v>47</v>
      </c>
      <c r="N9" s="163" t="s">
        <v>113</v>
      </c>
      <c r="O9" s="169"/>
      <c r="P9" s="164"/>
    </row>
    <row r="10" spans="1:28" ht="29.25" customHeight="1" x14ac:dyDescent="0.4">
      <c r="A10" s="155" t="s">
        <v>19</v>
      </c>
      <c r="B10" s="155"/>
      <c r="C10" s="155"/>
      <c r="D10" s="155"/>
      <c r="E10" s="155"/>
      <c r="F10" s="156">
        <v>1530000</v>
      </c>
      <c r="G10" s="157"/>
      <c r="H10" s="157"/>
      <c r="I10" s="157"/>
      <c r="J10" s="157"/>
      <c r="K10" s="157"/>
      <c r="L10" s="157"/>
      <c r="M10" s="157"/>
      <c r="N10" s="157"/>
      <c r="O10" s="158"/>
      <c r="P10" s="56" t="s">
        <v>8</v>
      </c>
    </row>
    <row r="11" spans="1:28" ht="9.75" customHeight="1" x14ac:dyDescent="0.4">
      <c r="A11" s="27"/>
      <c r="B11" s="27"/>
      <c r="C11" s="27"/>
      <c r="D11" s="27"/>
      <c r="E11" s="27"/>
      <c r="F11" s="28"/>
      <c r="G11" s="28"/>
      <c r="H11" s="28"/>
      <c r="I11" s="28"/>
      <c r="J11" s="28"/>
      <c r="K11" s="28"/>
      <c r="L11" s="28"/>
      <c r="M11" s="28"/>
      <c r="N11" s="28"/>
      <c r="O11" s="28"/>
      <c r="P11" s="29"/>
    </row>
    <row r="12" spans="1:28" ht="24" customHeight="1" x14ac:dyDescent="0.4">
      <c r="A12" s="30" t="s">
        <v>56</v>
      </c>
      <c r="B12" s="27"/>
      <c r="C12" s="27"/>
      <c r="D12" s="27"/>
      <c r="E12" s="27"/>
      <c r="F12" s="28"/>
      <c r="G12" s="28"/>
      <c r="H12" s="28"/>
      <c r="I12" s="28"/>
      <c r="J12" s="28"/>
      <c r="K12" s="28"/>
      <c r="L12" s="28"/>
      <c r="M12" s="28"/>
      <c r="N12" s="28"/>
      <c r="O12" s="28"/>
      <c r="P12" s="29"/>
    </row>
    <row r="13" spans="1:28" ht="42" customHeight="1" x14ac:dyDescent="0.4">
      <c r="A13" s="159" t="s">
        <v>84</v>
      </c>
      <c r="B13" s="160"/>
      <c r="C13" s="160"/>
      <c r="D13" s="160"/>
      <c r="E13" s="160"/>
      <c r="F13" s="160"/>
      <c r="G13" s="160"/>
      <c r="H13" s="160"/>
      <c r="I13" s="160"/>
      <c r="J13" s="160"/>
      <c r="K13" s="160"/>
      <c r="L13" s="160"/>
      <c r="M13" s="160"/>
      <c r="N13" s="160"/>
      <c r="O13" s="160"/>
      <c r="P13" s="160"/>
      <c r="Q13" s="160"/>
      <c r="R13" s="160"/>
      <c r="S13" s="160"/>
      <c r="T13" s="82"/>
      <c r="U13" s="82"/>
      <c r="V13" s="82"/>
      <c r="W13" s="82"/>
      <c r="X13" s="82"/>
    </row>
    <row r="14" spans="1:28" ht="28.5" customHeight="1" x14ac:dyDescent="0.4">
      <c r="A14" s="31"/>
      <c r="B14" s="62" t="s">
        <v>55</v>
      </c>
      <c r="C14" s="161"/>
      <c r="D14" s="162"/>
      <c r="E14" s="162"/>
      <c r="F14" s="162"/>
      <c r="G14" s="162"/>
      <c r="H14" s="162"/>
      <c r="I14" s="162"/>
      <c r="J14" s="162"/>
      <c r="K14" s="162"/>
      <c r="L14" s="162"/>
      <c r="M14" s="162"/>
      <c r="N14" s="162"/>
      <c r="O14" s="162"/>
      <c r="P14" s="162"/>
      <c r="Q14" s="162"/>
      <c r="R14" s="162"/>
      <c r="S14" s="162"/>
      <c r="T14" s="96"/>
      <c r="U14" s="96"/>
      <c r="V14" s="96"/>
      <c r="W14" s="96"/>
      <c r="X14" s="97"/>
      <c r="AA14" s="21" t="str">
        <f>IF((COUNTIF(A14:A19,"○"))&gt;0,"複数選択不可","○")</f>
        <v>複数選択不可</v>
      </c>
      <c r="AB14" s="21" t="s">
        <v>36</v>
      </c>
    </row>
    <row r="15" spans="1:28" ht="28.5" customHeight="1" x14ac:dyDescent="0.4">
      <c r="A15" s="31"/>
      <c r="B15" s="149" t="s">
        <v>114</v>
      </c>
      <c r="C15" s="150"/>
      <c r="D15" s="150"/>
      <c r="E15" s="150"/>
      <c r="F15" s="150"/>
      <c r="G15" s="150"/>
      <c r="H15" s="150"/>
      <c r="I15" s="150"/>
      <c r="J15" s="150"/>
      <c r="K15" s="150"/>
      <c r="L15" s="150"/>
      <c r="M15" s="150"/>
      <c r="N15" s="150"/>
      <c r="O15" s="150"/>
      <c r="P15" s="150"/>
      <c r="Q15" s="150"/>
      <c r="R15" s="150"/>
      <c r="S15" s="150"/>
      <c r="T15" s="96"/>
      <c r="U15" s="96"/>
      <c r="V15" s="96"/>
      <c r="W15" s="96"/>
      <c r="X15" s="97"/>
    </row>
    <row r="16" spans="1:28" ht="28.5" customHeight="1" x14ac:dyDescent="0.4">
      <c r="A16" s="31"/>
      <c r="B16" s="149" t="s">
        <v>115</v>
      </c>
      <c r="C16" s="150"/>
      <c r="D16" s="150"/>
      <c r="E16" s="150"/>
      <c r="F16" s="150"/>
      <c r="G16" s="150"/>
      <c r="H16" s="150"/>
      <c r="I16" s="150"/>
      <c r="J16" s="150"/>
      <c r="K16" s="150"/>
      <c r="L16" s="150"/>
      <c r="M16" s="150"/>
      <c r="N16" s="150"/>
      <c r="O16" s="150"/>
      <c r="P16" s="150"/>
      <c r="Q16" s="150"/>
      <c r="R16" s="150"/>
      <c r="S16" s="150"/>
      <c r="T16" s="96"/>
      <c r="U16" s="96"/>
      <c r="V16" s="96"/>
      <c r="W16" s="96"/>
      <c r="X16" s="97"/>
    </row>
    <row r="17" spans="1:33" ht="28.5" customHeight="1" x14ac:dyDescent="0.4">
      <c r="A17" s="31" t="s">
        <v>37</v>
      </c>
      <c r="B17" s="149" t="s">
        <v>116</v>
      </c>
      <c r="C17" s="150"/>
      <c r="D17" s="150"/>
      <c r="E17" s="150"/>
      <c r="F17" s="150"/>
      <c r="G17" s="150"/>
      <c r="H17" s="150"/>
      <c r="I17" s="150"/>
      <c r="J17" s="150"/>
      <c r="K17" s="150"/>
      <c r="L17" s="150"/>
      <c r="M17" s="150"/>
      <c r="N17" s="150"/>
      <c r="O17" s="150"/>
      <c r="P17" s="150"/>
      <c r="Q17" s="150"/>
      <c r="R17" s="150"/>
      <c r="S17" s="150"/>
      <c r="T17" s="96"/>
      <c r="U17" s="96"/>
      <c r="V17" s="96"/>
      <c r="W17" s="96"/>
      <c r="X17" s="97"/>
    </row>
    <row r="18" spans="1:33" ht="28.5" customHeight="1" x14ac:dyDescent="0.4">
      <c r="A18" s="31"/>
      <c r="B18" s="149" t="s">
        <v>122</v>
      </c>
      <c r="C18" s="150"/>
      <c r="D18" s="150"/>
      <c r="E18" s="150"/>
      <c r="F18" s="150"/>
      <c r="G18" s="150"/>
      <c r="H18" s="150"/>
      <c r="I18" s="150"/>
      <c r="J18" s="150"/>
      <c r="K18" s="150"/>
      <c r="L18" s="150"/>
      <c r="M18" s="150"/>
      <c r="N18" s="150"/>
      <c r="O18" s="150"/>
      <c r="P18" s="150"/>
      <c r="Q18" s="150"/>
      <c r="R18" s="150"/>
      <c r="S18" s="150"/>
      <c r="T18" s="96"/>
      <c r="U18" s="96"/>
      <c r="V18" s="96"/>
      <c r="W18" s="96"/>
      <c r="X18" s="97"/>
    </row>
    <row r="19" spans="1:33" ht="37.5" customHeight="1" x14ac:dyDescent="0.4">
      <c r="A19" s="31"/>
      <c r="B19" s="151" t="s">
        <v>117</v>
      </c>
      <c r="C19" s="152"/>
      <c r="D19" s="152"/>
      <c r="E19" s="152"/>
      <c r="F19" s="152"/>
      <c r="G19" s="152"/>
      <c r="H19" s="152"/>
      <c r="I19" s="152"/>
      <c r="J19" s="152"/>
      <c r="K19" s="152"/>
      <c r="L19" s="152"/>
      <c r="M19" s="152"/>
      <c r="N19" s="152"/>
      <c r="O19" s="152"/>
      <c r="P19" s="152"/>
      <c r="Q19" s="152"/>
      <c r="R19" s="152"/>
      <c r="S19" s="152"/>
      <c r="T19" s="126"/>
      <c r="U19" s="126"/>
      <c r="V19" s="126"/>
      <c r="W19" s="126"/>
      <c r="X19" s="127"/>
    </row>
    <row r="20" spans="1:33" ht="12" customHeight="1" x14ac:dyDescent="0.4"/>
    <row r="21" spans="1:33" ht="26.25" customHeight="1" x14ac:dyDescent="0.4">
      <c r="A21" s="33" t="s">
        <v>18</v>
      </c>
    </row>
    <row r="22" spans="1:33" ht="37.5" customHeight="1" x14ac:dyDescent="0.4">
      <c r="A22" s="82" t="s">
        <v>50</v>
      </c>
      <c r="B22" s="83"/>
      <c r="C22" s="83"/>
      <c r="D22" s="83"/>
      <c r="E22" s="83"/>
      <c r="F22" s="83"/>
      <c r="G22" s="83"/>
      <c r="H22" s="83"/>
      <c r="I22" s="83"/>
      <c r="J22" s="83"/>
      <c r="K22" s="83"/>
      <c r="L22" s="83"/>
      <c r="M22" s="83"/>
      <c r="N22" s="83"/>
      <c r="O22" s="83"/>
      <c r="P22" s="83"/>
      <c r="Q22" s="83"/>
      <c r="R22" s="83"/>
      <c r="S22" s="83"/>
      <c r="T22" s="83"/>
      <c r="U22" s="83"/>
      <c r="V22" s="83"/>
      <c r="W22" s="83"/>
      <c r="X22" s="83"/>
      <c r="Y22" s="63"/>
      <c r="AA22" s="21" t="str">
        <f>IF((COUNTIF(A24:A28,"○")+COUNTIF(A40:A54,"○"))&gt;0,"複数選択不可","○")</f>
        <v>複数選択不可</v>
      </c>
      <c r="AB22" s="21" t="s">
        <v>36</v>
      </c>
    </row>
    <row r="23" spans="1:33" ht="15.6" customHeight="1" x14ac:dyDescent="0.4"/>
    <row r="24" spans="1:33" ht="34.5" customHeight="1" x14ac:dyDescent="0.4">
      <c r="A24" s="34"/>
      <c r="B24" s="58" t="s">
        <v>96</v>
      </c>
      <c r="C24" s="140" t="s">
        <v>97</v>
      </c>
      <c r="D24" s="140"/>
      <c r="E24" s="140"/>
      <c r="F24" s="140"/>
      <c r="G24" s="140"/>
      <c r="H24" s="140"/>
      <c r="I24" s="57"/>
      <c r="J24" s="57"/>
      <c r="K24" s="20" t="s">
        <v>95</v>
      </c>
      <c r="M24" s="57"/>
      <c r="T24" s="144"/>
      <c r="U24" s="153"/>
      <c r="V24" s="153"/>
      <c r="W24" s="154"/>
      <c r="X24" s="35" t="s">
        <v>14</v>
      </c>
    </row>
    <row r="25" spans="1:33" ht="34.5" customHeight="1" x14ac:dyDescent="0.4">
      <c r="A25" s="34"/>
      <c r="B25" s="58" t="s">
        <v>98</v>
      </c>
      <c r="C25" s="148" t="s">
        <v>99</v>
      </c>
      <c r="D25" s="140"/>
      <c r="E25" s="140"/>
      <c r="F25" s="140"/>
      <c r="G25" s="140"/>
      <c r="H25" s="140"/>
      <c r="I25" s="140"/>
      <c r="J25" s="140"/>
      <c r="K25" s="57"/>
      <c r="L25" s="57"/>
      <c r="M25" s="57"/>
      <c r="N25" s="57"/>
      <c r="U25" s="57"/>
      <c r="V25" s="57"/>
      <c r="W25" s="57"/>
      <c r="X25" s="57"/>
      <c r="AA25" s="122" t="s">
        <v>70</v>
      </c>
      <c r="AB25" s="122"/>
      <c r="AC25" s="122"/>
      <c r="AD25" s="122"/>
      <c r="AE25" s="122"/>
      <c r="AF25" s="122"/>
      <c r="AG25" s="122"/>
    </row>
    <row r="26" spans="1:33" ht="34.5" customHeight="1" x14ac:dyDescent="0.4">
      <c r="A26" s="34"/>
      <c r="B26" s="58" t="s">
        <v>100</v>
      </c>
      <c r="C26" s="140" t="s">
        <v>101</v>
      </c>
      <c r="D26" s="140"/>
      <c r="E26" s="140"/>
      <c r="F26" s="140"/>
      <c r="G26" s="140"/>
      <c r="H26" s="140"/>
      <c r="I26" s="140"/>
      <c r="J26" s="140"/>
      <c r="K26" s="140"/>
      <c r="L26" s="140"/>
      <c r="M26" s="140"/>
      <c r="N26" s="140"/>
      <c r="O26" s="140"/>
      <c r="P26" s="20" t="s">
        <v>21</v>
      </c>
      <c r="T26" s="98"/>
      <c r="U26" s="96"/>
      <c r="V26" s="96"/>
      <c r="W26" s="97"/>
      <c r="X26" s="35" t="s">
        <v>22</v>
      </c>
      <c r="AA26" s="124" t="s">
        <v>71</v>
      </c>
      <c r="AB26" s="124"/>
      <c r="AC26" s="124"/>
      <c r="AD26" s="124"/>
      <c r="AE26" s="124"/>
      <c r="AF26" s="124"/>
      <c r="AG26" s="124"/>
    </row>
    <row r="27" spans="1:33" ht="34.5" customHeight="1" x14ac:dyDescent="0.4">
      <c r="A27" s="34"/>
      <c r="B27" s="61" t="s">
        <v>102</v>
      </c>
      <c r="C27" s="80" t="s">
        <v>103</v>
      </c>
      <c r="D27" s="81"/>
      <c r="E27" s="81"/>
      <c r="F27" s="81"/>
      <c r="G27" s="81"/>
      <c r="H27" s="81"/>
      <c r="I27" s="81"/>
      <c r="J27" s="81"/>
      <c r="K27" s="81"/>
      <c r="L27" s="81"/>
      <c r="M27" s="81"/>
      <c r="N27" s="81"/>
      <c r="O27" s="81"/>
      <c r="P27" s="81"/>
      <c r="Q27" s="81"/>
      <c r="R27" s="81"/>
      <c r="S27" s="81"/>
      <c r="T27" s="81"/>
      <c r="U27" s="81"/>
      <c r="V27" s="81"/>
      <c r="W27" s="81"/>
      <c r="X27" s="81"/>
      <c r="Y27" s="60"/>
      <c r="Z27" s="60"/>
      <c r="AA27" s="122" t="s">
        <v>108</v>
      </c>
      <c r="AB27" s="122"/>
      <c r="AC27" s="122"/>
      <c r="AD27" s="122"/>
      <c r="AE27" s="122"/>
      <c r="AF27" s="122"/>
      <c r="AG27" s="122"/>
    </row>
    <row r="28" spans="1:33" ht="34.5" customHeight="1" x14ac:dyDescent="0.4">
      <c r="A28" s="34"/>
      <c r="B28" s="58" t="s">
        <v>104</v>
      </c>
      <c r="C28" s="140" t="s">
        <v>105</v>
      </c>
      <c r="D28" s="140"/>
      <c r="E28" s="140"/>
      <c r="F28" s="140"/>
      <c r="G28" s="140"/>
      <c r="H28" s="140"/>
      <c r="I28" s="140"/>
      <c r="J28" s="140"/>
      <c r="K28" s="140"/>
      <c r="L28" s="140"/>
      <c r="M28" s="140"/>
      <c r="N28" s="140"/>
      <c r="O28" s="140"/>
      <c r="P28" s="57"/>
      <c r="AA28" s="122" t="s">
        <v>108</v>
      </c>
      <c r="AB28" s="122"/>
      <c r="AC28" s="122"/>
      <c r="AD28" s="122"/>
      <c r="AE28" s="122"/>
      <c r="AF28" s="122"/>
      <c r="AG28" s="122"/>
    </row>
    <row r="29" spans="1:33" ht="5.25" customHeight="1" x14ac:dyDescent="0.4"/>
    <row r="30" spans="1:33" ht="24" customHeight="1" x14ac:dyDescent="0.4">
      <c r="A30" s="33" t="s">
        <v>23</v>
      </c>
    </row>
    <row r="31" spans="1:33" ht="31.5" customHeight="1" x14ac:dyDescent="0.4">
      <c r="A31" s="82" t="s">
        <v>49</v>
      </c>
      <c r="B31" s="81"/>
      <c r="C31" s="81"/>
      <c r="D31" s="81"/>
      <c r="E31" s="81"/>
      <c r="F31" s="81"/>
      <c r="G31" s="81"/>
      <c r="H31" s="81"/>
      <c r="I31" s="81"/>
      <c r="J31" s="81"/>
      <c r="K31" s="81"/>
      <c r="L31" s="81"/>
      <c r="M31" s="81"/>
      <c r="N31" s="81"/>
      <c r="O31" s="81"/>
      <c r="P31" s="81"/>
      <c r="Q31" s="81"/>
      <c r="R31" s="81"/>
      <c r="S31" s="81"/>
      <c r="T31" s="81"/>
      <c r="U31" s="81"/>
      <c r="V31" s="81"/>
      <c r="W31" s="81"/>
      <c r="X31" s="81"/>
      <c r="Y31" s="59"/>
    </row>
    <row r="32" spans="1:33" ht="9.6" customHeight="1" x14ac:dyDescent="0.4"/>
    <row r="33" spans="1:33" ht="21" customHeight="1" x14ac:dyDescent="0.4">
      <c r="A33" s="36" t="s">
        <v>24</v>
      </c>
    </row>
    <row r="34" spans="1:33" ht="21" customHeight="1" x14ac:dyDescent="0.4">
      <c r="B34" s="140" t="s">
        <v>25</v>
      </c>
      <c r="C34" s="140"/>
      <c r="D34" s="140"/>
      <c r="E34" s="140"/>
      <c r="F34" s="140"/>
      <c r="G34" s="140"/>
      <c r="H34" s="140"/>
      <c r="I34" s="140"/>
      <c r="J34" s="140"/>
      <c r="K34" s="140"/>
      <c r="L34" s="140"/>
      <c r="M34" s="140"/>
      <c r="N34" s="140"/>
      <c r="O34" s="57"/>
      <c r="Q34" s="144">
        <v>129384326</v>
      </c>
      <c r="R34" s="145"/>
      <c r="S34" s="145"/>
      <c r="T34" s="145"/>
      <c r="U34" s="146"/>
      <c r="V34" s="57" t="s">
        <v>57</v>
      </c>
      <c r="AG34" s="37"/>
    </row>
    <row r="35" spans="1:33" ht="9" customHeight="1" x14ac:dyDescent="0.4">
      <c r="K35" s="24"/>
      <c r="Q35" s="38"/>
      <c r="R35" s="38"/>
      <c r="S35" s="38"/>
      <c r="T35" s="38"/>
      <c r="U35" s="38"/>
      <c r="V35" s="57"/>
    </row>
    <row r="36" spans="1:33" ht="21" customHeight="1" x14ac:dyDescent="0.4">
      <c r="B36" s="80" t="s">
        <v>26</v>
      </c>
      <c r="C36" s="80"/>
      <c r="D36" s="80"/>
      <c r="E36" s="80"/>
      <c r="F36" s="80"/>
      <c r="G36" s="80"/>
      <c r="H36" s="80"/>
      <c r="I36" s="80"/>
      <c r="J36" s="147"/>
      <c r="K36" s="80"/>
      <c r="L36" s="80"/>
      <c r="M36" s="80"/>
      <c r="Q36" s="144">
        <v>3189852777</v>
      </c>
      <c r="R36" s="145"/>
      <c r="S36" s="145"/>
      <c r="T36" s="145"/>
      <c r="U36" s="146"/>
      <c r="V36" s="57" t="s">
        <v>58</v>
      </c>
      <c r="AG36" s="37"/>
    </row>
    <row r="37" spans="1:33" ht="9" customHeight="1" x14ac:dyDescent="0.4">
      <c r="V37" s="57"/>
    </row>
    <row r="38" spans="1:33" ht="21" customHeight="1" x14ac:dyDescent="0.4">
      <c r="B38" s="140" t="s">
        <v>27</v>
      </c>
      <c r="C38" s="140"/>
      <c r="D38" s="140"/>
      <c r="E38" s="140"/>
      <c r="F38" s="140"/>
      <c r="G38" s="140"/>
      <c r="H38" s="140"/>
      <c r="I38" s="140"/>
      <c r="J38" s="140"/>
      <c r="K38" s="140"/>
      <c r="L38" s="140"/>
      <c r="M38" s="140"/>
      <c r="Q38" s="141">
        <f>IF(Q36="","",Q34/Q36)</f>
        <v>4.0561221800864321E-2</v>
      </c>
      <c r="R38" s="142"/>
      <c r="S38" s="142"/>
      <c r="T38" s="142"/>
      <c r="U38" s="143"/>
      <c r="V38" s="57" t="s">
        <v>59</v>
      </c>
      <c r="AG38" s="37"/>
    </row>
    <row r="39" spans="1:33" ht="9.75" customHeight="1" x14ac:dyDescent="0.4"/>
    <row r="40" spans="1:33" ht="24" customHeight="1" x14ac:dyDescent="0.4">
      <c r="A40" s="75"/>
      <c r="B40" s="20" t="s">
        <v>28</v>
      </c>
    </row>
    <row r="41" spans="1:33" ht="9.75" customHeight="1" thickBot="1" x14ac:dyDescent="0.45">
      <c r="AA41" s="124" t="s">
        <v>65</v>
      </c>
      <c r="AB41" s="124"/>
      <c r="AC41" s="124"/>
      <c r="AD41" s="124"/>
      <c r="AE41" s="124"/>
      <c r="AF41" s="124"/>
      <c r="AG41" s="124"/>
    </row>
    <row r="42" spans="1:33" ht="20.25" customHeight="1" thickBot="1" x14ac:dyDescent="0.45">
      <c r="C42" s="20" t="s">
        <v>29</v>
      </c>
      <c r="S42" s="77" t="str">
        <f>IF(A40="○",ROUNDDOWN(F10*10/110,0),"")</f>
        <v/>
      </c>
      <c r="T42" s="78"/>
      <c r="U42" s="78"/>
      <c r="V42" s="78"/>
      <c r="W42" s="78"/>
      <c r="X42" s="79"/>
      <c r="AA42" s="122" t="s">
        <v>69</v>
      </c>
      <c r="AB42" s="122"/>
      <c r="AC42" s="122"/>
      <c r="AD42" s="122"/>
      <c r="AE42" s="122"/>
      <c r="AF42" s="122"/>
      <c r="AG42" s="122"/>
    </row>
    <row r="43" spans="1:33" ht="10.5" customHeight="1" x14ac:dyDescent="0.4"/>
    <row r="44" spans="1:33" ht="24" customHeight="1" x14ac:dyDescent="0.4">
      <c r="A44" s="76"/>
      <c r="B44" s="20" t="s">
        <v>30</v>
      </c>
    </row>
    <row r="45" spans="1:33" ht="24" customHeight="1" x14ac:dyDescent="0.4">
      <c r="C45" s="20" t="s">
        <v>33</v>
      </c>
      <c r="T45" s="20" t="s">
        <v>62</v>
      </c>
      <c r="AA45" s="124" t="s">
        <v>66</v>
      </c>
      <c r="AB45" s="124"/>
      <c r="AC45" s="124"/>
      <c r="AD45" s="124"/>
      <c r="AE45" s="124"/>
      <c r="AF45" s="124"/>
      <c r="AG45" s="124"/>
    </row>
    <row r="46" spans="1:33" ht="37.15" customHeight="1" x14ac:dyDescent="0.4">
      <c r="C46" s="134" t="s">
        <v>31</v>
      </c>
      <c r="D46" s="135"/>
      <c r="E46" s="135"/>
      <c r="F46" s="136"/>
      <c r="G46" s="137" t="s">
        <v>63</v>
      </c>
      <c r="H46" s="135"/>
      <c r="I46" s="135"/>
      <c r="J46" s="135"/>
      <c r="K46" s="135"/>
      <c r="L46" s="136"/>
      <c r="M46" s="137" t="s">
        <v>73</v>
      </c>
      <c r="N46" s="138"/>
      <c r="O46" s="138"/>
      <c r="P46" s="138"/>
      <c r="Q46" s="138"/>
      <c r="R46" s="139"/>
      <c r="S46" s="137" t="s">
        <v>75</v>
      </c>
      <c r="T46" s="138"/>
      <c r="U46" s="138"/>
      <c r="V46" s="138"/>
      <c r="W46" s="138"/>
      <c r="X46" s="139"/>
      <c r="AA46" s="122" t="s">
        <v>67</v>
      </c>
      <c r="AB46" s="122"/>
      <c r="AC46" s="122"/>
      <c r="AD46" s="122"/>
      <c r="AE46" s="122"/>
      <c r="AF46" s="122"/>
      <c r="AG46" s="122"/>
    </row>
    <row r="47" spans="1:33" ht="19.5" customHeight="1" x14ac:dyDescent="0.4">
      <c r="C47" s="98" t="s">
        <v>61</v>
      </c>
      <c r="D47" s="96"/>
      <c r="E47" s="96"/>
      <c r="F47" s="97"/>
      <c r="G47" s="100">
        <v>1210000</v>
      </c>
      <c r="H47" s="91"/>
      <c r="I47" s="91"/>
      <c r="J47" s="91"/>
      <c r="K47" s="91"/>
      <c r="L47" s="92"/>
      <c r="M47" s="100">
        <v>0</v>
      </c>
      <c r="N47" s="91"/>
      <c r="O47" s="91"/>
      <c r="P47" s="91"/>
      <c r="Q47" s="91"/>
      <c r="R47" s="92"/>
      <c r="S47" s="128">
        <f>SUM(G47:P47)</f>
        <v>1210000</v>
      </c>
      <c r="T47" s="129"/>
      <c r="U47" s="129"/>
      <c r="V47" s="129"/>
      <c r="W47" s="129"/>
      <c r="X47" s="130"/>
    </row>
    <row r="48" spans="1:33" ht="19.5" customHeight="1" x14ac:dyDescent="0.4">
      <c r="C48" s="125"/>
      <c r="D48" s="126"/>
      <c r="E48" s="126"/>
      <c r="F48" s="127"/>
      <c r="G48" s="100"/>
      <c r="H48" s="91"/>
      <c r="I48" s="91"/>
      <c r="J48" s="91"/>
      <c r="K48" s="91"/>
      <c r="L48" s="92"/>
      <c r="M48" s="100"/>
      <c r="N48" s="91"/>
      <c r="O48" s="91"/>
      <c r="P48" s="91"/>
      <c r="Q48" s="91"/>
      <c r="R48" s="92"/>
      <c r="S48" s="128">
        <f>SUM(G48:P48)</f>
        <v>0</v>
      </c>
      <c r="T48" s="129"/>
      <c r="U48" s="129"/>
      <c r="V48" s="129"/>
      <c r="W48" s="129"/>
      <c r="X48" s="130"/>
    </row>
    <row r="49" spans="1:33" ht="19.5" customHeight="1" x14ac:dyDescent="0.4">
      <c r="C49" s="131"/>
      <c r="D49" s="132"/>
      <c r="E49" s="132"/>
      <c r="F49" s="133"/>
      <c r="G49" s="100"/>
      <c r="H49" s="91"/>
      <c r="I49" s="91"/>
      <c r="J49" s="91"/>
      <c r="K49" s="91"/>
      <c r="L49" s="92"/>
      <c r="M49" s="100"/>
      <c r="N49" s="91"/>
      <c r="O49" s="91"/>
      <c r="P49" s="91"/>
      <c r="Q49" s="91"/>
      <c r="R49" s="92"/>
      <c r="S49" s="128">
        <f>SUM(G49:P49)</f>
        <v>0</v>
      </c>
      <c r="T49" s="129"/>
      <c r="U49" s="129"/>
      <c r="V49" s="129"/>
      <c r="W49" s="129"/>
      <c r="X49" s="130"/>
    </row>
    <row r="50" spans="1:33" ht="19.5" customHeight="1" x14ac:dyDescent="0.4">
      <c r="C50" s="84" t="s">
        <v>32</v>
      </c>
      <c r="D50" s="85"/>
      <c r="E50" s="85"/>
      <c r="F50" s="86"/>
      <c r="G50" s="90">
        <f>SUM(G47:I49)</f>
        <v>1210000</v>
      </c>
      <c r="H50" s="91"/>
      <c r="I50" s="91"/>
      <c r="J50" s="91"/>
      <c r="K50" s="91"/>
      <c r="L50" s="92"/>
      <c r="M50" s="90">
        <f>SUM(M47:P49)</f>
        <v>0</v>
      </c>
      <c r="N50" s="91"/>
      <c r="O50" s="91"/>
      <c r="P50" s="91"/>
      <c r="Q50" s="91"/>
      <c r="R50" s="92"/>
      <c r="S50" s="90">
        <f>SUM(S47:U49)</f>
        <v>1210000</v>
      </c>
      <c r="T50" s="91"/>
      <c r="U50" s="91"/>
      <c r="V50" s="91"/>
      <c r="W50" s="91"/>
      <c r="X50" s="92"/>
    </row>
    <row r="51" spans="1:33" ht="9" customHeight="1" thickBot="1" x14ac:dyDescent="0.45"/>
    <row r="52" spans="1:33" ht="20.25" customHeight="1" thickBot="1" x14ac:dyDescent="0.45">
      <c r="C52" s="20" t="s">
        <v>34</v>
      </c>
      <c r="E52" s="20" t="s">
        <v>74</v>
      </c>
      <c r="S52" s="77">
        <f>IFERROR(ROUNDDOWN(F10*10/110*Q38*G50/S50,0),"")</f>
        <v>5641</v>
      </c>
      <c r="T52" s="78"/>
      <c r="U52" s="78"/>
      <c r="V52" s="78"/>
      <c r="W52" s="78"/>
      <c r="X52" s="79"/>
    </row>
    <row r="53" spans="1:33" ht="10.5" customHeight="1" x14ac:dyDescent="0.4"/>
    <row r="54" spans="1:33" ht="24" customHeight="1" x14ac:dyDescent="0.4">
      <c r="A54" s="39" t="s">
        <v>37</v>
      </c>
      <c r="B54" s="20" t="s">
        <v>35</v>
      </c>
    </row>
    <row r="55" spans="1:33" ht="24" customHeight="1" x14ac:dyDescent="0.4">
      <c r="C55" s="20" t="s">
        <v>33</v>
      </c>
      <c r="T55" s="20" t="s">
        <v>62</v>
      </c>
      <c r="AA55" s="124" t="s">
        <v>66</v>
      </c>
      <c r="AB55" s="124"/>
      <c r="AC55" s="124"/>
      <c r="AD55" s="124"/>
      <c r="AE55" s="124"/>
      <c r="AF55" s="124"/>
      <c r="AG55" s="124"/>
    </row>
    <row r="56" spans="1:33" ht="22.5" customHeight="1" x14ac:dyDescent="0.4">
      <c r="C56" s="102" t="s">
        <v>31</v>
      </c>
      <c r="D56" s="103"/>
      <c r="E56" s="103"/>
      <c r="F56" s="104"/>
      <c r="G56" s="108" t="s">
        <v>64</v>
      </c>
      <c r="H56" s="108"/>
      <c r="I56" s="108"/>
      <c r="J56" s="109"/>
      <c r="K56" s="109"/>
      <c r="L56" s="109"/>
      <c r="M56" s="109"/>
      <c r="N56" s="110" t="s">
        <v>60</v>
      </c>
      <c r="O56" s="111"/>
      <c r="P56" s="111"/>
      <c r="Q56" s="112"/>
      <c r="R56" s="116" t="s">
        <v>72</v>
      </c>
      <c r="S56" s="117"/>
      <c r="T56" s="118"/>
      <c r="U56" s="102" t="s">
        <v>78</v>
      </c>
      <c r="V56" s="103"/>
      <c r="W56" s="103"/>
      <c r="X56" s="104"/>
      <c r="Y56" s="29"/>
      <c r="Z56" s="73"/>
      <c r="AA56" s="122" t="s">
        <v>68</v>
      </c>
      <c r="AB56" s="122"/>
      <c r="AC56" s="122"/>
      <c r="AD56" s="122"/>
      <c r="AE56" s="122"/>
      <c r="AF56" s="122"/>
      <c r="AG56" s="122"/>
    </row>
    <row r="57" spans="1:33" ht="42.75" customHeight="1" x14ac:dyDescent="0.4">
      <c r="C57" s="105"/>
      <c r="D57" s="106"/>
      <c r="E57" s="106"/>
      <c r="F57" s="107"/>
      <c r="G57" s="108" t="s">
        <v>76</v>
      </c>
      <c r="H57" s="123"/>
      <c r="I57" s="123"/>
      <c r="J57" s="108" t="s">
        <v>77</v>
      </c>
      <c r="K57" s="123"/>
      <c r="L57" s="123"/>
      <c r="M57" s="123"/>
      <c r="N57" s="113"/>
      <c r="O57" s="114"/>
      <c r="P57" s="114"/>
      <c r="Q57" s="115"/>
      <c r="R57" s="119"/>
      <c r="S57" s="120"/>
      <c r="T57" s="121"/>
      <c r="U57" s="105"/>
      <c r="V57" s="106"/>
      <c r="W57" s="106"/>
      <c r="X57" s="107"/>
      <c r="AA57" s="122"/>
      <c r="AB57" s="122"/>
      <c r="AC57" s="122"/>
      <c r="AD57" s="122"/>
      <c r="AE57" s="122"/>
      <c r="AF57" s="122"/>
      <c r="AG57" s="122"/>
    </row>
    <row r="58" spans="1:33" ht="24" customHeight="1" x14ac:dyDescent="0.4">
      <c r="C58" s="98"/>
      <c r="D58" s="96"/>
      <c r="E58" s="96"/>
      <c r="F58" s="97"/>
      <c r="G58" s="99">
        <v>0</v>
      </c>
      <c r="H58" s="99"/>
      <c r="I58" s="99"/>
      <c r="J58" s="100"/>
      <c r="K58" s="91"/>
      <c r="L58" s="91"/>
      <c r="M58" s="92"/>
      <c r="N58" s="101">
        <v>0</v>
      </c>
      <c r="O58" s="96"/>
      <c r="P58" s="96"/>
      <c r="Q58" s="97"/>
      <c r="R58" s="99">
        <v>0</v>
      </c>
      <c r="S58" s="99"/>
      <c r="T58" s="99"/>
      <c r="U58" s="87">
        <f>SUM(G58:T58)</f>
        <v>0</v>
      </c>
      <c r="V58" s="96"/>
      <c r="W58" s="96"/>
      <c r="X58" s="97"/>
    </row>
    <row r="59" spans="1:33" ht="24" customHeight="1" x14ac:dyDescent="0.4">
      <c r="C59" s="98"/>
      <c r="D59" s="96"/>
      <c r="E59" s="96"/>
      <c r="F59" s="97"/>
      <c r="G59" s="99"/>
      <c r="H59" s="99"/>
      <c r="I59" s="99"/>
      <c r="J59" s="100"/>
      <c r="K59" s="91"/>
      <c r="L59" s="91"/>
      <c r="M59" s="92"/>
      <c r="N59" s="101"/>
      <c r="O59" s="96"/>
      <c r="P59" s="96"/>
      <c r="Q59" s="97"/>
      <c r="R59" s="99"/>
      <c r="S59" s="99"/>
      <c r="T59" s="99"/>
      <c r="U59" s="87">
        <f>SUM(G59:T59)</f>
        <v>0</v>
      </c>
      <c r="V59" s="96"/>
      <c r="W59" s="96"/>
      <c r="X59" s="97"/>
    </row>
    <row r="60" spans="1:33" ht="24" customHeight="1" x14ac:dyDescent="0.4">
      <c r="C60" s="98"/>
      <c r="D60" s="96"/>
      <c r="E60" s="96"/>
      <c r="F60" s="97"/>
      <c r="G60" s="99"/>
      <c r="H60" s="99"/>
      <c r="I60" s="99"/>
      <c r="J60" s="100"/>
      <c r="K60" s="91"/>
      <c r="L60" s="91"/>
      <c r="M60" s="92"/>
      <c r="N60" s="101"/>
      <c r="O60" s="96"/>
      <c r="P60" s="96"/>
      <c r="Q60" s="97"/>
      <c r="R60" s="99"/>
      <c r="S60" s="99"/>
      <c r="T60" s="99"/>
      <c r="U60" s="87">
        <f>SUM(G60:T60)</f>
        <v>0</v>
      </c>
      <c r="V60" s="96"/>
      <c r="W60" s="96"/>
      <c r="X60" s="97"/>
    </row>
    <row r="61" spans="1:33" ht="24" customHeight="1" x14ac:dyDescent="0.4">
      <c r="C61" s="84" t="s">
        <v>32</v>
      </c>
      <c r="D61" s="85"/>
      <c r="E61" s="85"/>
      <c r="F61" s="86"/>
      <c r="G61" s="87">
        <f>SUM(G58:I60)</f>
        <v>0</v>
      </c>
      <c r="H61" s="88"/>
      <c r="I61" s="89"/>
      <c r="J61" s="90">
        <f>SUM(J58:M60)</f>
        <v>0</v>
      </c>
      <c r="K61" s="91"/>
      <c r="L61" s="91"/>
      <c r="M61" s="92"/>
      <c r="N61" s="93">
        <f>SUM(N58:Q60)</f>
        <v>0</v>
      </c>
      <c r="O61" s="94"/>
      <c r="P61" s="94"/>
      <c r="Q61" s="95"/>
      <c r="R61" s="87">
        <f>SUM(R58:T60)</f>
        <v>0</v>
      </c>
      <c r="S61" s="88"/>
      <c r="T61" s="89"/>
      <c r="U61" s="87">
        <f>SUM(U58:X60)</f>
        <v>0</v>
      </c>
      <c r="V61" s="96"/>
      <c r="W61" s="96"/>
      <c r="X61" s="97"/>
      <c r="Y61" s="40"/>
      <c r="Z61" s="74"/>
    </row>
    <row r="62" spans="1:33" ht="24" customHeight="1" x14ac:dyDescent="0.4"/>
    <row r="63" spans="1:33" ht="39" customHeight="1" thickBot="1" x14ac:dyDescent="0.45">
      <c r="C63" s="20" t="s">
        <v>34</v>
      </c>
      <c r="E63" s="20" t="s">
        <v>79</v>
      </c>
    </row>
    <row r="64" spans="1:33" ht="24" customHeight="1" thickBot="1" x14ac:dyDescent="0.45">
      <c r="S64" s="77" t="str">
        <f>IFERROR((ROUNDDOWN(F10*10/110*G61/U61,0)+ROUNDDOWN(F10*10/110*Q38*J61/U61,0)),"")</f>
        <v/>
      </c>
      <c r="T64" s="78"/>
      <c r="U64" s="78"/>
      <c r="V64" s="78"/>
      <c r="W64" s="78"/>
      <c r="X64" s="79"/>
    </row>
  </sheetData>
  <sheetProtection algorithmName="SHA-512" hashValue="sg4jrkiAdx2j8xDU1P9dzcuCdyIy5S1jMolA50O9udsGUMHf/LuVvAbYXrReTin3TRJW1jeiH9GFIu61OMB9AA==" saltValue="RyrTEMdZ58rot7SjmZaw4A==" spinCount="100000" sheet="1" objects="1" scenarios="1"/>
  <mergeCells count="111">
    <mergeCell ref="A5:E5"/>
    <mergeCell ref="F5:P5"/>
    <mergeCell ref="A6:E6"/>
    <mergeCell ref="F6:P6"/>
    <mergeCell ref="A7:E7"/>
    <mergeCell ref="F7:P7"/>
    <mergeCell ref="A2:U2"/>
    <mergeCell ref="A4:E4"/>
    <mergeCell ref="F4:G4"/>
    <mergeCell ref="H4:I4"/>
    <mergeCell ref="K4:L4"/>
    <mergeCell ref="N4:O4"/>
    <mergeCell ref="A8:E8"/>
    <mergeCell ref="F8:G8"/>
    <mergeCell ref="H8:I8"/>
    <mergeCell ref="K8:L8"/>
    <mergeCell ref="N8:O8"/>
    <mergeCell ref="A9:E9"/>
    <mergeCell ref="F9:G9"/>
    <mergeCell ref="H9:I9"/>
    <mergeCell ref="K9:L9"/>
    <mergeCell ref="N9:P9"/>
    <mergeCell ref="B16:X16"/>
    <mergeCell ref="B17:X17"/>
    <mergeCell ref="B18:X18"/>
    <mergeCell ref="B19:X19"/>
    <mergeCell ref="C24:H24"/>
    <mergeCell ref="T24:W24"/>
    <mergeCell ref="A10:E10"/>
    <mergeCell ref="F10:O10"/>
    <mergeCell ref="A13:X13"/>
    <mergeCell ref="C14:X14"/>
    <mergeCell ref="B15:X15"/>
    <mergeCell ref="C28:O28"/>
    <mergeCell ref="AA28:AG28"/>
    <mergeCell ref="B34:N34"/>
    <mergeCell ref="Q34:U34"/>
    <mergeCell ref="B36:M36"/>
    <mergeCell ref="Q36:U36"/>
    <mergeCell ref="C25:J25"/>
    <mergeCell ref="AA25:AG25"/>
    <mergeCell ref="C26:O26"/>
    <mergeCell ref="T26:W26"/>
    <mergeCell ref="AA26:AG26"/>
    <mergeCell ref="AA27:AG27"/>
    <mergeCell ref="AA46:AG46"/>
    <mergeCell ref="C47:F47"/>
    <mergeCell ref="G47:L47"/>
    <mergeCell ref="M47:R47"/>
    <mergeCell ref="S47:X47"/>
    <mergeCell ref="B38:M38"/>
    <mergeCell ref="Q38:U38"/>
    <mergeCell ref="AA41:AG41"/>
    <mergeCell ref="S42:X42"/>
    <mergeCell ref="AA42:AG42"/>
    <mergeCell ref="AA45:AG45"/>
    <mergeCell ref="C48:F48"/>
    <mergeCell ref="G48:L48"/>
    <mergeCell ref="M48:R48"/>
    <mergeCell ref="S48:X48"/>
    <mergeCell ref="C49:F49"/>
    <mergeCell ref="G49:L49"/>
    <mergeCell ref="M49:R49"/>
    <mergeCell ref="S49:X49"/>
    <mergeCell ref="C46:F46"/>
    <mergeCell ref="G46:L46"/>
    <mergeCell ref="M46:R46"/>
    <mergeCell ref="S46:X46"/>
    <mergeCell ref="AA56:AG56"/>
    <mergeCell ref="G57:I57"/>
    <mergeCell ref="J57:M57"/>
    <mergeCell ref="AA57:AG57"/>
    <mergeCell ref="C50:F50"/>
    <mergeCell ref="G50:L50"/>
    <mergeCell ref="M50:R50"/>
    <mergeCell ref="S50:X50"/>
    <mergeCell ref="S52:X52"/>
    <mergeCell ref="AA55:AG55"/>
    <mergeCell ref="J58:M58"/>
    <mergeCell ref="N58:Q58"/>
    <mergeCell ref="R58:T58"/>
    <mergeCell ref="U58:X58"/>
    <mergeCell ref="C56:F57"/>
    <mergeCell ref="G56:M56"/>
    <mergeCell ref="N56:Q57"/>
    <mergeCell ref="R56:T57"/>
    <mergeCell ref="U56:X57"/>
    <mergeCell ref="S64:X64"/>
    <mergeCell ref="C27:X27"/>
    <mergeCell ref="A22:X22"/>
    <mergeCell ref="A31:X31"/>
    <mergeCell ref="C61:F61"/>
    <mergeCell ref="G61:I61"/>
    <mergeCell ref="J61:M61"/>
    <mergeCell ref="N61:Q61"/>
    <mergeCell ref="R61:T61"/>
    <mergeCell ref="U61:X61"/>
    <mergeCell ref="C60:F60"/>
    <mergeCell ref="G60:I60"/>
    <mergeCell ref="J60:M60"/>
    <mergeCell ref="N60:Q60"/>
    <mergeCell ref="R60:T60"/>
    <mergeCell ref="U60:X60"/>
    <mergeCell ref="C59:F59"/>
    <mergeCell ref="G59:I59"/>
    <mergeCell ref="J59:M59"/>
    <mergeCell ref="N59:Q59"/>
    <mergeCell ref="R59:T59"/>
    <mergeCell ref="U59:X59"/>
    <mergeCell ref="C58:F58"/>
    <mergeCell ref="G58:I58"/>
  </mergeCells>
  <phoneticPr fontId="2"/>
  <conditionalFormatting sqref="A40">
    <cfRule type="containsText" dxfId="3" priority="1" operator="containsText" text="複数選択不可">
      <formula>NOT(ISERROR(SEARCH("複数選択不可",A40)))</formula>
    </cfRule>
  </conditionalFormatting>
  <conditionalFormatting sqref="A54">
    <cfRule type="containsText" dxfId="2" priority="2" operator="containsText" text="複数選択不可">
      <formula>NOT(ISERROR(SEARCH("複数選択不可",A54)))</formula>
    </cfRule>
  </conditionalFormatting>
  <dataValidations count="3">
    <dataValidation type="list" allowBlank="1" showInputMessage="1" showErrorMessage="1" sqref="A54 A40 A44 A24:A28" xr:uid="{62E5A1CB-C5D0-4034-BCFB-DFB3D74D2457}">
      <formula1>$AA$22</formula1>
    </dataValidation>
    <dataValidation type="list" allowBlank="1" showInputMessage="1" showErrorMessage="1" sqref="A14:A19" xr:uid="{0D2D13EC-E1D0-4BAE-9200-0206E81735F2}">
      <formula1>$AA$14</formula1>
    </dataValidation>
    <dataValidation type="list" allowBlank="1" showInputMessage="1" showErrorMessage="1" sqref="AA14" xr:uid="{6E0F4B55-7609-4279-8277-192554D1870E}">
      <formula1>$A$14:$A$19</formula1>
    </dataValidation>
  </dataValidations>
  <pageMargins left="0.39370078740157483" right="0" top="0.35433070866141736"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0A8CF-BF57-4B8A-84EE-20FB75BE4901}">
  <dimension ref="A1:S75"/>
  <sheetViews>
    <sheetView zoomScale="145" zoomScaleNormal="145" workbookViewId="0">
      <selection activeCell="D17" sqref="D17"/>
    </sheetView>
  </sheetViews>
  <sheetFormatPr defaultRowHeight="18.75" x14ac:dyDescent="0.4"/>
  <cols>
    <col min="1" max="2" width="7.625" customWidth="1"/>
    <col min="3" max="3" width="9.375" customWidth="1"/>
    <col min="4" max="4" width="14.125" customWidth="1"/>
    <col min="5" max="5" width="12.625" customWidth="1"/>
    <col min="6" max="6" width="3.375" customWidth="1"/>
    <col min="7" max="7" width="3.75" customWidth="1"/>
    <col min="8" max="8" width="7.125" customWidth="1"/>
    <col min="9" max="9" width="15.75" customWidth="1"/>
    <col min="10" max="10" width="1.25" customWidth="1"/>
    <col min="12" max="12" width="2.25" style="18" customWidth="1"/>
    <col min="13" max="18" width="9" style="18"/>
  </cols>
  <sheetData>
    <row r="1" spans="1:11" x14ac:dyDescent="0.4">
      <c r="A1" s="9" t="s">
        <v>11</v>
      </c>
      <c r="B1" s="9"/>
      <c r="C1" s="9"/>
      <c r="D1" s="9"/>
      <c r="E1" s="9"/>
      <c r="F1" s="9"/>
      <c r="G1" s="9"/>
      <c r="H1" s="9"/>
      <c r="I1" s="9"/>
    </row>
    <row r="2" spans="1:11" x14ac:dyDescent="0.4">
      <c r="A2" s="9"/>
      <c r="B2" s="9"/>
      <c r="C2" s="9"/>
      <c r="D2" s="9"/>
      <c r="E2" s="9"/>
      <c r="F2" s="9"/>
      <c r="G2" s="9"/>
      <c r="H2" s="9"/>
      <c r="I2" s="9"/>
    </row>
    <row r="3" spans="1:11" x14ac:dyDescent="0.4">
      <c r="A3" s="9"/>
      <c r="B3" s="9"/>
      <c r="C3" s="9"/>
      <c r="D3" s="9"/>
      <c r="E3" s="9"/>
      <c r="G3" s="10"/>
      <c r="H3" s="10"/>
      <c r="I3" s="10" t="str">
        <f>"令和"&amp;入力用シート記入例!H4&amp;"年"&amp;入力用シート記入例!K4&amp;"月"&amp;入力用シート記入例!N4&amp;"日"</f>
        <v>令和５年６月９日</v>
      </c>
      <c r="J3" s="68"/>
      <c r="K3" s="68"/>
    </row>
    <row r="4" spans="1:11" x14ac:dyDescent="0.4">
      <c r="A4" s="9"/>
      <c r="B4" s="9"/>
      <c r="C4" s="9"/>
      <c r="D4" s="9"/>
      <c r="E4" s="9"/>
      <c r="F4" s="10"/>
      <c r="G4" s="10"/>
      <c r="H4" s="10"/>
      <c r="I4" s="10"/>
    </row>
    <row r="5" spans="1:11" x14ac:dyDescent="0.4">
      <c r="A5" s="9" t="s">
        <v>9</v>
      </c>
      <c r="B5" s="9"/>
      <c r="C5" s="9"/>
      <c r="D5" s="9"/>
      <c r="E5" s="9"/>
      <c r="F5" s="9"/>
      <c r="G5" s="9"/>
      <c r="H5" s="9"/>
      <c r="I5" s="9"/>
    </row>
    <row r="6" spans="1:11" x14ac:dyDescent="0.4">
      <c r="A6" s="9"/>
      <c r="B6" s="9"/>
      <c r="C6" s="9"/>
      <c r="D6" s="9"/>
      <c r="E6" s="9"/>
      <c r="F6" s="9"/>
      <c r="G6" s="9"/>
      <c r="H6" s="9"/>
      <c r="I6" s="9"/>
    </row>
    <row r="7" spans="1:11" ht="35.25" customHeight="1" x14ac:dyDescent="0.4">
      <c r="A7" s="9"/>
      <c r="B7" s="9"/>
      <c r="C7" s="9"/>
      <c r="D7" s="67" t="s">
        <v>80</v>
      </c>
      <c r="E7" s="186" t="str">
        <f>IF(入力用シート記入例!F5="","(入力用シートより自動転記）",入力用シート記入例!F5)</f>
        <v>奈良市登大路鹿町</v>
      </c>
      <c r="F7" s="81"/>
      <c r="G7" s="81"/>
      <c r="H7" s="81"/>
      <c r="I7" s="81"/>
      <c r="K7" s="69"/>
    </row>
    <row r="8" spans="1:11" ht="35.25" customHeight="1" x14ac:dyDescent="0.4">
      <c r="A8" s="9"/>
      <c r="B8" s="9"/>
      <c r="C8" s="9"/>
      <c r="D8" s="70" t="s">
        <v>52</v>
      </c>
      <c r="E8" s="186" t="str">
        <f>IF(入力用シート記入例!F6="","(入力用シートより自動転記）",入力用シート記入例!F6)</f>
        <v>登大路鹿医院</v>
      </c>
      <c r="F8" s="81"/>
      <c r="G8" s="81"/>
      <c r="H8" s="81"/>
      <c r="I8" s="81"/>
      <c r="J8" s="69"/>
      <c r="K8" s="4"/>
    </row>
    <row r="9" spans="1:11" ht="35.25" customHeight="1" x14ac:dyDescent="0.4">
      <c r="A9" s="9"/>
      <c r="B9" s="9"/>
      <c r="C9" s="9"/>
      <c r="D9" s="70" t="s">
        <v>10</v>
      </c>
      <c r="E9" s="186" t="str">
        <f>IF(入力用シート記入例!F7="","(入力用シートより自動転記）",入力用シート記入例!F7)</f>
        <v>鹿苑長登大路鹿太郎</v>
      </c>
      <c r="F9" s="81"/>
      <c r="G9" s="81"/>
      <c r="H9" s="81"/>
      <c r="I9" s="81"/>
      <c r="K9" s="69"/>
    </row>
    <row r="10" spans="1:11" x14ac:dyDescent="0.4">
      <c r="A10" s="9"/>
      <c r="B10" s="9"/>
      <c r="C10" s="9"/>
      <c r="D10" s="9"/>
      <c r="E10" s="9"/>
      <c r="F10" s="9"/>
      <c r="G10" s="9"/>
      <c r="H10" s="9"/>
      <c r="I10" s="9"/>
    </row>
    <row r="11" spans="1:11" x14ac:dyDescent="0.4">
      <c r="A11" s="192" t="s">
        <v>12</v>
      </c>
      <c r="B11" s="192"/>
      <c r="C11" s="192"/>
      <c r="D11" s="192"/>
      <c r="E11" s="192"/>
      <c r="F11" s="192"/>
      <c r="G11" s="192"/>
      <c r="H11" s="192"/>
      <c r="I11" s="192"/>
    </row>
    <row r="12" spans="1:11" x14ac:dyDescent="0.4">
      <c r="A12" s="9"/>
      <c r="B12" s="9"/>
      <c r="C12" s="9"/>
      <c r="D12" s="9"/>
      <c r="E12" s="9"/>
      <c r="F12" s="9"/>
      <c r="G12" s="9"/>
      <c r="H12" s="9"/>
      <c r="I12" s="9"/>
    </row>
    <row r="13" spans="1:11" x14ac:dyDescent="0.4">
      <c r="A13" s="182" t="str">
        <f>"　令和"&amp;入力用シート記入例!H8&amp;"年"&amp;入力用シート記入例!K8&amp;"月"&amp;入力用シート記入例!N8&amp;"日付"&amp;入力用シート記入例!F9&amp;""&amp;入力用シート記入例!H9&amp;"第"&amp;入力用シート記入例!K9&amp;"号の"&amp;入力用シート記入例!N9&amp;"で交付決定があった奈良県新型コロナウイルス感染症緊急包括支援事業補助金（医療分）について、奈良県新型コロナウイルス感染症緊急包括支援事業補助金（医療分）交付要綱第１２条の規定に基づき下記のとおり報告します。"</f>
        <v>　令和４年２月２３日付奈良県指令地医第９１号の６６６で交付決定があった奈良県新型コロナウイルス感染症緊急包括支援事業補助金（医療分）について、奈良県新型コロナウイルス感染症緊急包括支援事業補助金（医療分）交付要綱第１２条の規定に基づき下記のとおり報告します。</v>
      </c>
      <c r="B13" s="182"/>
      <c r="C13" s="182"/>
      <c r="D13" s="182"/>
      <c r="E13" s="182"/>
      <c r="F13" s="182"/>
      <c r="G13" s="182"/>
      <c r="H13" s="182"/>
      <c r="I13" s="182"/>
    </row>
    <row r="14" spans="1:11" x14ac:dyDescent="0.4">
      <c r="A14" s="182"/>
      <c r="B14" s="182"/>
      <c r="C14" s="182"/>
      <c r="D14" s="182"/>
      <c r="E14" s="182"/>
      <c r="F14" s="182"/>
      <c r="G14" s="182"/>
      <c r="H14" s="182"/>
      <c r="I14" s="182"/>
    </row>
    <row r="15" spans="1:11" x14ac:dyDescent="0.4">
      <c r="A15" s="182"/>
      <c r="B15" s="182"/>
      <c r="C15" s="182"/>
      <c r="D15" s="182"/>
      <c r="E15" s="182"/>
      <c r="F15" s="182"/>
      <c r="G15" s="182"/>
      <c r="H15" s="182"/>
      <c r="I15" s="182"/>
    </row>
    <row r="16" spans="1:11" ht="23.45" customHeight="1" x14ac:dyDescent="0.4">
      <c r="A16" s="182"/>
      <c r="B16" s="182"/>
      <c r="C16" s="182"/>
      <c r="D16" s="182"/>
      <c r="E16" s="182"/>
      <c r="F16" s="182"/>
      <c r="G16" s="182"/>
      <c r="H16" s="182"/>
      <c r="I16" s="182"/>
    </row>
    <row r="17" spans="1:19" x14ac:dyDescent="0.4">
      <c r="A17" s="9"/>
      <c r="B17" s="9"/>
      <c r="C17" s="9"/>
      <c r="D17" s="9"/>
      <c r="E17" s="9"/>
      <c r="F17" s="9"/>
      <c r="G17" s="9"/>
      <c r="H17" s="9"/>
      <c r="I17" s="9"/>
    </row>
    <row r="18" spans="1:19" ht="35.25" customHeight="1" x14ac:dyDescent="0.4">
      <c r="A18" s="186" t="s">
        <v>38</v>
      </c>
      <c r="B18" s="189"/>
      <c r="C18" s="189"/>
      <c r="D18" s="190" t="str">
        <f>IF(入力用シート記入例!A14="○",入力用シート記入例!C14,IF(入力用シート記入例!A15="○",入力用シート記入例!B15,IF(入力用シート記入例!A16="○",入力用シート記入例!B16,IF(入力用シート記入例!A17="○",入力用シート記入例!B17,IF(入力用シート記入例!A18="○",入力用シート記入例!B18,IF(入力用シート記入例!A19="○",入力用シート記入例!B19,"(入力用シートより自動転記)"))))))</f>
        <v>・令和３年度 感染症検査機関等設備整備事業</v>
      </c>
      <c r="E18" s="191"/>
      <c r="F18" s="191"/>
      <c r="G18" s="191"/>
      <c r="H18" s="191"/>
      <c r="I18" s="191"/>
      <c r="L18" s="18" t="s">
        <v>39</v>
      </c>
    </row>
    <row r="19" spans="1:19" ht="15" customHeight="1" x14ac:dyDescent="0.4">
      <c r="A19" s="64"/>
      <c r="B19" s="64"/>
      <c r="C19" s="64"/>
      <c r="D19" s="64"/>
      <c r="E19" s="64"/>
      <c r="F19" s="64"/>
      <c r="G19" s="64"/>
      <c r="H19" s="64"/>
      <c r="I19" s="64"/>
      <c r="L19" s="18" t="s">
        <v>40</v>
      </c>
    </row>
    <row r="20" spans="1:19" ht="35.25" customHeight="1" x14ac:dyDescent="0.4">
      <c r="A20" s="182" t="s">
        <v>107</v>
      </c>
      <c r="B20" s="182"/>
      <c r="C20" s="182"/>
      <c r="D20" s="182"/>
      <c r="E20" s="182"/>
      <c r="F20" s="182"/>
      <c r="G20" s="182"/>
      <c r="H20" s="182"/>
      <c r="I20" s="182"/>
      <c r="L20" s="18" t="s">
        <v>41</v>
      </c>
    </row>
    <row r="21" spans="1:19" ht="9" customHeight="1" x14ac:dyDescent="0.4">
      <c r="A21" s="65"/>
      <c r="B21" s="65"/>
      <c r="C21" s="65"/>
      <c r="D21" s="65"/>
      <c r="E21" s="65"/>
      <c r="F21" s="65"/>
      <c r="G21" s="65"/>
      <c r="H21" s="65"/>
      <c r="I21" s="65"/>
      <c r="L21" s="18" t="s">
        <v>42</v>
      </c>
    </row>
    <row r="22" spans="1:19" ht="24.75" customHeight="1" x14ac:dyDescent="0.4">
      <c r="A22" s="9"/>
      <c r="C22" s="10" t="s">
        <v>13</v>
      </c>
      <c r="D22" s="183">
        <f>IF(入力用シート記入例!F10="","（入力用シートより自動転記）",入力用シート記入例!F10)</f>
        <v>1530000</v>
      </c>
      <c r="E22" s="83"/>
      <c r="F22" s="9" t="s">
        <v>14</v>
      </c>
      <c r="H22" s="66"/>
      <c r="L22" s="18" t="s">
        <v>43</v>
      </c>
    </row>
    <row r="23" spans="1:19" ht="9" customHeight="1" x14ac:dyDescent="0.4">
      <c r="A23" s="9"/>
      <c r="B23" s="9"/>
      <c r="C23" s="9"/>
      <c r="D23" s="9"/>
      <c r="E23" s="9"/>
      <c r="F23" s="9"/>
      <c r="G23" s="9"/>
      <c r="H23" s="9"/>
      <c r="I23" s="9"/>
      <c r="L23" s="184" t="s">
        <v>44</v>
      </c>
      <c r="M23" s="185"/>
      <c r="N23" s="185"/>
      <c r="O23" s="185"/>
      <c r="P23" s="185"/>
      <c r="Q23" s="185"/>
      <c r="R23" s="185"/>
      <c r="S23" s="185"/>
    </row>
    <row r="24" spans="1:19" ht="35.25" customHeight="1" x14ac:dyDescent="0.4">
      <c r="A24" s="186" t="s">
        <v>106</v>
      </c>
      <c r="B24" s="186"/>
      <c r="C24" s="186"/>
      <c r="D24" s="186"/>
      <c r="E24" s="186"/>
      <c r="F24" s="186"/>
      <c r="G24" s="186"/>
      <c r="H24" s="186"/>
      <c r="I24" s="186"/>
    </row>
    <row r="25" spans="1:19" ht="9.75" customHeight="1" x14ac:dyDescent="0.4">
      <c r="A25" s="9"/>
      <c r="B25" s="9"/>
      <c r="C25" s="9"/>
      <c r="D25" s="9"/>
      <c r="E25" s="9"/>
      <c r="F25" s="9"/>
      <c r="G25" s="9"/>
      <c r="H25" s="9"/>
      <c r="I25" s="9"/>
    </row>
    <row r="26" spans="1:19" ht="24.75" customHeight="1" x14ac:dyDescent="0.4">
      <c r="A26" s="9"/>
      <c r="C26" s="10" t="s">
        <v>13</v>
      </c>
      <c r="D26" s="187" t="str">
        <f>IF(OR(入力用シート記入例!A24="○",入力用シート記入例!A25="○",入力用シート記入例!A26="○",入力用シート記入例!A27="○",入力用シート記入例!A28="○"),0,IF(入力用シート記入例!A40="○",入力用シート記入例!S42,IF(入力用シート記入例!A44="○",入力用シート記入例!S52,IF(入力用シート記入例!A54="○",入力用シート記入例!S64,"（入力用シートより自動転記）"))))</f>
        <v/>
      </c>
      <c r="E26" s="188"/>
      <c r="F26" s="9" t="s">
        <v>14</v>
      </c>
    </row>
    <row r="27" spans="1:19" ht="12.75" customHeight="1" x14ac:dyDescent="0.4">
      <c r="A27" s="9"/>
      <c r="B27" s="10"/>
      <c r="C27" s="72"/>
      <c r="D27" s="71"/>
      <c r="E27" s="71"/>
      <c r="F27" s="9"/>
    </row>
    <row r="28" spans="1:19" ht="35.25" customHeight="1" x14ac:dyDescent="0.4">
      <c r="A28" s="9"/>
      <c r="B28" s="182" t="str">
        <f>IF('入力用シート（提出）'!A24="○","(理由)"&amp;'入力用シート（提出）'!C24&amp;"ため",IF('入力用シート（提出）'!A25="○","(理由)"&amp;'入力用シート（提出）'!C25&amp;"ため",IF('入力用シート（提出）'!A26="○","(理由)"&amp;'入力用シート（提出）'!C26&amp;"ため",IF('入力用シート（提出）'!A27="○","(理由)"&amp;'入力用シート（提出）'!C27&amp;"ため",IF('入力用シート（提出）'!A28="○","(理由)"&amp;'入力用シート（提出）'!C28&amp;"ため","")))))</f>
        <v/>
      </c>
      <c r="C28" s="81"/>
      <c r="D28" s="81"/>
      <c r="E28" s="81"/>
      <c r="F28" s="81"/>
      <c r="G28" s="81"/>
      <c r="H28" s="81"/>
      <c r="I28" s="81"/>
    </row>
    <row r="29" spans="1:19" ht="24.75" customHeight="1" x14ac:dyDescent="0.4">
      <c r="A29" s="9"/>
      <c r="B29" s="179" t="str">
        <f>IF('入力用シート（提出）'!A24="○","課税売上高（税抜）"&amp;TEXT('入力用シート（提出）'!T24,"　　###,###")&amp;"　円",IF('入力用シート（提出）'!A26="○","特定収入割合　"&amp;TEXT('入力用シート（提出）'!T26,"###.0")&amp;"　% ",""))</f>
        <v/>
      </c>
      <c r="C29" s="83"/>
      <c r="D29" s="83"/>
      <c r="E29" s="83"/>
      <c r="F29" s="83"/>
      <c r="G29" s="83"/>
      <c r="H29" s="83"/>
      <c r="I29" s="83"/>
    </row>
    <row r="30" spans="1:19" ht="12" customHeight="1" x14ac:dyDescent="0.4">
      <c r="A30" s="9"/>
      <c r="B30" s="9"/>
      <c r="C30" s="9"/>
      <c r="D30" s="9"/>
      <c r="E30" s="9"/>
      <c r="F30" s="9"/>
      <c r="G30" s="9"/>
      <c r="H30" s="9"/>
      <c r="I30" s="9"/>
    </row>
    <row r="31" spans="1:19" ht="35.25" customHeight="1" x14ac:dyDescent="0.4">
      <c r="A31" s="180" t="s">
        <v>17</v>
      </c>
      <c r="B31" s="181"/>
      <c r="C31" s="181"/>
      <c r="D31" s="181"/>
      <c r="E31" s="181"/>
      <c r="F31" s="181"/>
      <c r="G31" s="181"/>
      <c r="H31" s="181"/>
      <c r="I31" s="181"/>
    </row>
    <row r="32" spans="1:19" ht="24.75" customHeight="1" x14ac:dyDescent="0.4">
      <c r="A32" s="9"/>
      <c r="B32" s="3" t="str">
        <f>IF(入力用シート記入例!A24="○","添付資料：入力用シート記入例",IF(入力用シート記入例!A25="○",入力用シート記入例!AA25,IF(入力用シート記入例!A26="○",入力用シート記入例!AA26,IF(入力用シート記入例!A27="○",入力用シート記入例!AA27,IF(入力用シート記入例!A28="○",入力用シート記入例!AA28,IF(入力用シート記入例!A40="○",入力用シート記入例!AA41,IF(入力用シート記入例!A44="○",入力用シート記入例!AA45,IF(入力用シート記入例!A54="○",入力用シート記入例!AA55,"（入力用シートより自動転記）"))))))))</f>
        <v>添付資料：課税期間分の消費税及び地方消費税の確定申告書（写）</v>
      </c>
      <c r="D32" s="9"/>
      <c r="E32" s="9"/>
      <c r="F32" s="9"/>
      <c r="G32" s="9"/>
      <c r="H32" s="9"/>
      <c r="I32" s="9"/>
    </row>
    <row r="33" spans="1:9" ht="24.75" customHeight="1" x14ac:dyDescent="0.4">
      <c r="A33" s="9"/>
      <c r="B33" s="67" t="str">
        <f>IF('入力用シート（提出）'!A40="○",'入力用シート（提出）'!AA42,IF('入力用シート（提出）'!A44="○",'入力用シート（提出）'!AA46,IF('入力用シート（提出）'!A54="○",'入力用シート（提出）'!AA56,"")))</f>
        <v/>
      </c>
      <c r="C33" s="68"/>
      <c r="D33" s="68"/>
      <c r="E33" s="68"/>
      <c r="F33" s="68"/>
      <c r="G33" s="68"/>
      <c r="H33" s="68"/>
      <c r="I33" s="9"/>
    </row>
    <row r="34" spans="1:9" ht="19.5" x14ac:dyDescent="0.4">
      <c r="A34" s="1"/>
      <c r="B34" s="67" t="str">
        <f>IF('入力用シート（提出）'!A41="○",'入力用シート（提出）'!AA43,IF('入力用シート（提出）'!A45="○",'入力用シート（提出）'!AA47,IF('入力用シート（提出）'!A55="○",'入力用シート（提出）'!AA57,"")))</f>
        <v/>
      </c>
      <c r="C34" s="68"/>
      <c r="D34" s="68"/>
      <c r="E34" s="68"/>
      <c r="F34" s="68"/>
      <c r="G34" s="68"/>
      <c r="H34" s="68"/>
      <c r="I34" s="1"/>
    </row>
    <row r="35" spans="1:9" ht="19.5" x14ac:dyDescent="0.4">
      <c r="A35" s="1"/>
      <c r="B35" s="1"/>
      <c r="C35" s="1"/>
      <c r="D35" s="1"/>
      <c r="E35" s="1"/>
      <c r="F35" s="1"/>
      <c r="G35" s="1"/>
      <c r="H35" s="1"/>
      <c r="I35" s="1"/>
    </row>
    <row r="36" spans="1:9" ht="19.5" x14ac:dyDescent="0.4">
      <c r="A36" s="1"/>
      <c r="B36" s="1"/>
      <c r="C36" s="1"/>
      <c r="D36" s="1"/>
      <c r="E36" s="1"/>
      <c r="F36" s="1"/>
      <c r="G36" s="1"/>
      <c r="H36" s="1"/>
      <c r="I36" s="1"/>
    </row>
    <row r="37" spans="1:9" ht="19.5" x14ac:dyDescent="0.4">
      <c r="A37" s="1"/>
      <c r="B37" s="1"/>
      <c r="C37" s="1"/>
      <c r="D37" s="1"/>
      <c r="E37" s="1"/>
      <c r="F37" s="1"/>
      <c r="G37" s="1"/>
      <c r="H37" s="1"/>
      <c r="I37" s="1"/>
    </row>
    <row r="38" spans="1:9" ht="19.5" x14ac:dyDescent="0.4">
      <c r="A38" s="1"/>
      <c r="B38" s="1"/>
      <c r="C38" s="1"/>
      <c r="D38" s="1"/>
      <c r="E38" s="1"/>
      <c r="F38" s="1"/>
      <c r="G38" s="1"/>
      <c r="H38" s="1"/>
      <c r="I38" s="1"/>
    </row>
    <row r="39" spans="1:9" ht="19.5" x14ac:dyDescent="0.4">
      <c r="A39" s="1"/>
      <c r="B39" s="1"/>
      <c r="C39" s="1"/>
      <c r="D39" s="1"/>
      <c r="E39" s="1"/>
      <c r="F39" s="1"/>
      <c r="G39" s="1"/>
      <c r="H39" s="1"/>
      <c r="I39" s="1"/>
    </row>
    <row r="40" spans="1:9" ht="19.5" x14ac:dyDescent="0.4">
      <c r="A40" s="1"/>
      <c r="B40" s="1"/>
      <c r="C40" s="1"/>
      <c r="D40" s="1"/>
      <c r="E40" s="1"/>
      <c r="F40" s="1"/>
      <c r="G40" s="1"/>
      <c r="H40" s="1"/>
      <c r="I40" s="1"/>
    </row>
    <row r="41" spans="1:9" ht="19.5" x14ac:dyDescent="0.4">
      <c r="A41" s="1"/>
      <c r="B41" s="1"/>
      <c r="C41" s="1"/>
      <c r="D41" s="1"/>
      <c r="E41" s="1"/>
      <c r="F41" s="1"/>
      <c r="G41" s="1"/>
      <c r="H41" s="1"/>
      <c r="I41" s="1"/>
    </row>
    <row r="42" spans="1:9" ht="19.5" x14ac:dyDescent="0.4">
      <c r="A42" s="1"/>
      <c r="B42" s="1"/>
      <c r="C42" s="1"/>
      <c r="D42" s="1"/>
      <c r="E42" s="1"/>
      <c r="F42" s="1"/>
      <c r="G42" s="1"/>
      <c r="H42" s="1"/>
      <c r="I42" s="1"/>
    </row>
    <row r="43" spans="1:9" ht="19.5" x14ac:dyDescent="0.4">
      <c r="A43" s="1"/>
      <c r="B43" s="1"/>
      <c r="C43" s="1"/>
      <c r="D43" s="1"/>
      <c r="E43" s="1"/>
      <c r="F43" s="1"/>
      <c r="G43" s="1"/>
      <c r="H43" s="1"/>
      <c r="I43" s="1"/>
    </row>
    <row r="44" spans="1:9" ht="19.5" x14ac:dyDescent="0.4">
      <c r="A44" s="1"/>
      <c r="B44" s="1"/>
      <c r="C44" s="1"/>
      <c r="D44" s="1"/>
      <c r="E44" s="1"/>
      <c r="F44" s="1"/>
      <c r="G44" s="1"/>
      <c r="H44" s="1"/>
      <c r="I44" s="1"/>
    </row>
    <row r="45" spans="1:9" ht="19.5" x14ac:dyDescent="0.4">
      <c r="A45" s="1"/>
      <c r="B45" s="1"/>
      <c r="C45" s="1"/>
      <c r="D45" s="1"/>
      <c r="E45" s="1"/>
      <c r="F45" s="1"/>
      <c r="G45" s="1"/>
      <c r="H45" s="1"/>
      <c r="I45" s="1"/>
    </row>
    <row r="46" spans="1:9" ht="19.5" x14ac:dyDescent="0.4">
      <c r="A46" s="1"/>
      <c r="B46" s="1"/>
      <c r="C46" s="1"/>
      <c r="D46" s="1"/>
      <c r="E46" s="1"/>
      <c r="F46" s="1"/>
      <c r="G46" s="1"/>
      <c r="H46" s="1"/>
      <c r="I46" s="1"/>
    </row>
    <row r="47" spans="1:9" ht="19.5" x14ac:dyDescent="0.4">
      <c r="A47" s="1"/>
      <c r="B47" s="1"/>
      <c r="C47" s="1"/>
      <c r="D47" s="1"/>
      <c r="E47" s="1"/>
      <c r="F47" s="1"/>
      <c r="G47" s="1"/>
      <c r="H47" s="1"/>
      <c r="I47" s="1"/>
    </row>
    <row r="48" spans="1:9" ht="19.5" x14ac:dyDescent="0.4">
      <c r="A48" s="1"/>
      <c r="B48" s="1"/>
      <c r="C48" s="1"/>
      <c r="D48" s="1"/>
      <c r="E48" s="1"/>
      <c r="F48" s="1"/>
      <c r="G48" s="1"/>
      <c r="H48" s="1"/>
      <c r="I48" s="1"/>
    </row>
    <row r="49" spans="1:9" ht="19.5" x14ac:dyDescent="0.4">
      <c r="A49" s="1"/>
      <c r="B49" s="1"/>
      <c r="C49" s="1"/>
      <c r="D49" s="1"/>
      <c r="E49" s="1"/>
      <c r="F49" s="1"/>
      <c r="G49" s="1"/>
      <c r="H49" s="1"/>
      <c r="I49" s="1"/>
    </row>
    <row r="50" spans="1:9" ht="19.5" x14ac:dyDescent="0.4">
      <c r="A50" s="1"/>
      <c r="B50" s="1"/>
      <c r="C50" s="1"/>
      <c r="D50" s="1"/>
      <c r="E50" s="1"/>
      <c r="F50" s="1"/>
      <c r="G50" s="1"/>
      <c r="H50" s="1"/>
      <c r="I50" s="1"/>
    </row>
    <row r="51" spans="1:9" ht="19.5" x14ac:dyDescent="0.4">
      <c r="A51" s="1"/>
      <c r="B51" s="1"/>
      <c r="C51" s="1"/>
      <c r="D51" s="1"/>
      <c r="E51" s="1"/>
      <c r="F51" s="1"/>
      <c r="G51" s="1"/>
      <c r="H51" s="1"/>
      <c r="I51" s="1"/>
    </row>
    <row r="52" spans="1:9" ht="19.5" x14ac:dyDescent="0.4">
      <c r="A52" s="1"/>
      <c r="B52" s="1"/>
      <c r="C52" s="1"/>
      <c r="D52" s="1"/>
      <c r="E52" s="1"/>
      <c r="F52" s="1"/>
      <c r="G52" s="1"/>
      <c r="H52" s="1"/>
      <c r="I52" s="1"/>
    </row>
    <row r="53" spans="1:9" ht="19.5" x14ac:dyDescent="0.4">
      <c r="A53" s="1"/>
      <c r="B53" s="1"/>
      <c r="C53" s="1"/>
      <c r="D53" s="1"/>
      <c r="E53" s="1"/>
      <c r="F53" s="1"/>
      <c r="G53" s="1"/>
      <c r="H53" s="1"/>
      <c r="I53" s="1"/>
    </row>
    <row r="54" spans="1:9" ht="19.5" x14ac:dyDescent="0.4">
      <c r="A54" s="1"/>
      <c r="B54" s="1"/>
      <c r="C54" s="1"/>
      <c r="D54" s="1"/>
      <c r="E54" s="1"/>
      <c r="F54" s="1"/>
      <c r="G54" s="1"/>
      <c r="H54" s="1"/>
      <c r="I54" s="1"/>
    </row>
    <row r="55" spans="1:9" ht="19.5" x14ac:dyDescent="0.4">
      <c r="A55" s="1"/>
      <c r="B55" s="1"/>
      <c r="C55" s="1"/>
      <c r="D55" s="1"/>
      <c r="E55" s="1"/>
      <c r="F55" s="1"/>
      <c r="G55" s="1"/>
      <c r="H55" s="1"/>
      <c r="I55" s="1"/>
    </row>
    <row r="56" spans="1:9" ht="19.5" x14ac:dyDescent="0.4">
      <c r="A56" s="1"/>
      <c r="B56" s="1"/>
      <c r="C56" s="1"/>
      <c r="D56" s="1"/>
      <c r="E56" s="1"/>
      <c r="F56" s="1"/>
      <c r="G56" s="1"/>
      <c r="H56" s="1"/>
      <c r="I56" s="1"/>
    </row>
    <row r="57" spans="1:9" ht="19.5" x14ac:dyDescent="0.4">
      <c r="A57" s="1"/>
      <c r="B57" s="1"/>
      <c r="C57" s="1"/>
      <c r="D57" s="1"/>
      <c r="E57" s="1"/>
      <c r="F57" s="1"/>
      <c r="G57" s="1"/>
      <c r="H57" s="1"/>
      <c r="I57" s="1"/>
    </row>
    <row r="58" spans="1:9" ht="19.5" x14ac:dyDescent="0.4">
      <c r="A58" s="1"/>
      <c r="B58" s="1"/>
      <c r="C58" s="1"/>
      <c r="D58" s="1"/>
      <c r="E58" s="1"/>
      <c r="F58" s="1"/>
      <c r="G58" s="1"/>
      <c r="H58" s="1"/>
      <c r="I58" s="1"/>
    </row>
    <row r="59" spans="1:9" ht="19.5" x14ac:dyDescent="0.4">
      <c r="A59" s="1"/>
      <c r="B59" s="1"/>
      <c r="C59" s="1"/>
      <c r="D59" s="1"/>
      <c r="E59" s="1"/>
      <c r="F59" s="1"/>
      <c r="G59" s="1"/>
      <c r="H59" s="1"/>
      <c r="I59" s="1"/>
    </row>
    <row r="60" spans="1:9" ht="19.5" x14ac:dyDescent="0.4">
      <c r="A60" s="1"/>
      <c r="B60" s="1"/>
      <c r="C60" s="1"/>
      <c r="D60" s="1"/>
      <c r="E60" s="1"/>
      <c r="F60" s="1"/>
      <c r="G60" s="1"/>
      <c r="H60" s="1"/>
      <c r="I60" s="1"/>
    </row>
    <row r="61" spans="1:9" ht="19.5" x14ac:dyDescent="0.4">
      <c r="A61" s="1"/>
      <c r="B61" s="1"/>
      <c r="C61" s="1"/>
      <c r="D61" s="1"/>
      <c r="E61" s="1"/>
      <c r="F61" s="1"/>
      <c r="G61" s="1"/>
      <c r="H61" s="1"/>
      <c r="I61" s="1"/>
    </row>
    <row r="62" spans="1:9" ht="19.5" x14ac:dyDescent="0.4">
      <c r="A62" s="1"/>
      <c r="B62" s="1"/>
      <c r="C62" s="1"/>
      <c r="D62" s="1"/>
      <c r="E62" s="1"/>
      <c r="F62" s="1"/>
      <c r="G62" s="1"/>
      <c r="H62" s="1"/>
      <c r="I62" s="1"/>
    </row>
    <row r="63" spans="1:9" ht="19.5" x14ac:dyDescent="0.4">
      <c r="A63" s="1"/>
      <c r="B63" s="1"/>
      <c r="C63" s="1"/>
      <c r="D63" s="1"/>
      <c r="E63" s="1"/>
      <c r="F63" s="1"/>
      <c r="G63" s="1"/>
      <c r="H63" s="1"/>
      <c r="I63" s="1"/>
    </row>
    <row r="64" spans="1:9" ht="19.5" x14ac:dyDescent="0.4">
      <c r="A64" s="1"/>
      <c r="B64" s="1"/>
      <c r="C64" s="1"/>
      <c r="D64" s="1"/>
      <c r="E64" s="1"/>
      <c r="F64" s="1"/>
      <c r="G64" s="1"/>
      <c r="H64" s="1"/>
      <c r="I64" s="1"/>
    </row>
    <row r="65" spans="1:9" ht="19.5" x14ac:dyDescent="0.4">
      <c r="A65" s="1"/>
      <c r="B65" s="1"/>
      <c r="C65" s="1"/>
      <c r="D65" s="1"/>
      <c r="E65" s="1"/>
      <c r="F65" s="1"/>
      <c r="G65" s="1"/>
      <c r="H65" s="1"/>
      <c r="I65" s="1"/>
    </row>
    <row r="66" spans="1:9" ht="19.5" x14ac:dyDescent="0.4">
      <c r="A66" s="1"/>
      <c r="B66" s="1"/>
      <c r="C66" s="1"/>
      <c r="D66" s="1"/>
      <c r="E66" s="1"/>
      <c r="F66" s="1"/>
      <c r="G66" s="1"/>
      <c r="H66" s="1"/>
      <c r="I66" s="1"/>
    </row>
    <row r="67" spans="1:9" ht="19.5" x14ac:dyDescent="0.4">
      <c r="A67" s="1"/>
      <c r="B67" s="1"/>
      <c r="C67" s="1"/>
      <c r="D67" s="1"/>
      <c r="E67" s="1"/>
      <c r="F67" s="1"/>
      <c r="G67" s="1"/>
      <c r="H67" s="1"/>
      <c r="I67" s="1"/>
    </row>
    <row r="68" spans="1:9" ht="19.5" x14ac:dyDescent="0.4">
      <c r="A68" s="1"/>
      <c r="B68" s="1"/>
      <c r="C68" s="1"/>
      <c r="D68" s="1"/>
      <c r="E68" s="1"/>
      <c r="F68" s="1"/>
      <c r="G68" s="1"/>
      <c r="H68" s="1"/>
      <c r="I68" s="1"/>
    </row>
    <row r="69" spans="1:9" ht="19.5" x14ac:dyDescent="0.4">
      <c r="A69" s="1"/>
      <c r="B69" s="1"/>
      <c r="C69" s="1"/>
      <c r="D69" s="1"/>
      <c r="E69" s="1"/>
      <c r="F69" s="1"/>
      <c r="G69" s="1"/>
      <c r="H69" s="1"/>
      <c r="I69" s="1"/>
    </row>
    <row r="70" spans="1:9" ht="19.5" x14ac:dyDescent="0.4">
      <c r="A70" s="1"/>
      <c r="B70" s="1"/>
      <c r="C70" s="1"/>
      <c r="D70" s="1"/>
      <c r="E70" s="1"/>
      <c r="F70" s="1"/>
      <c r="G70" s="1"/>
      <c r="H70" s="1"/>
      <c r="I70" s="1"/>
    </row>
    <row r="71" spans="1:9" ht="19.5" x14ac:dyDescent="0.4">
      <c r="A71" s="1"/>
      <c r="B71" s="1"/>
      <c r="C71" s="1"/>
      <c r="D71" s="1"/>
      <c r="E71" s="1"/>
      <c r="F71" s="1"/>
      <c r="G71" s="1"/>
      <c r="H71" s="1"/>
      <c r="I71" s="1"/>
    </row>
    <row r="72" spans="1:9" ht="19.5" x14ac:dyDescent="0.4">
      <c r="A72" s="1"/>
      <c r="B72" s="1"/>
      <c r="C72" s="1"/>
      <c r="D72" s="1"/>
      <c r="E72" s="1"/>
      <c r="F72" s="1"/>
      <c r="G72" s="1"/>
      <c r="H72" s="1"/>
      <c r="I72" s="1"/>
    </row>
    <row r="73" spans="1:9" ht="19.5" x14ac:dyDescent="0.4">
      <c r="A73" s="1"/>
      <c r="B73" s="1"/>
      <c r="C73" s="1"/>
      <c r="D73" s="1"/>
      <c r="E73" s="1"/>
      <c r="F73" s="1"/>
      <c r="G73" s="1"/>
      <c r="H73" s="1"/>
      <c r="I73" s="1"/>
    </row>
    <row r="74" spans="1:9" ht="19.5" x14ac:dyDescent="0.4">
      <c r="A74" s="1"/>
      <c r="B74" s="1"/>
      <c r="C74" s="1"/>
      <c r="D74" s="1"/>
      <c r="E74" s="1"/>
      <c r="F74" s="1"/>
      <c r="G74" s="1"/>
      <c r="H74" s="1"/>
      <c r="I74" s="1"/>
    </row>
    <row r="75" spans="1:9" ht="19.5" x14ac:dyDescent="0.4">
      <c r="A75" s="1"/>
      <c r="B75" s="1"/>
      <c r="C75" s="1"/>
      <c r="D75" s="1"/>
      <c r="E75" s="1"/>
      <c r="F75" s="1"/>
      <c r="G75" s="1"/>
      <c r="H75" s="1"/>
      <c r="I75" s="1"/>
    </row>
  </sheetData>
  <sheetProtection algorithmName="SHA-512" hashValue="14jXxn/J2KRsxy9q6svaBPgSdfT0EJdpsPqFsmnQL5s85yCTU+rIYv+dl++3khiof82m1A0ktIxqBiVzgellxQ==" saltValue="oXDMcJnbcSvAhnJh5rHQaQ==" spinCount="100000" sheet="1" objects="1" scenarios="1"/>
  <mergeCells count="15">
    <mergeCell ref="A18:C18"/>
    <mergeCell ref="D18:I18"/>
    <mergeCell ref="E7:I7"/>
    <mergeCell ref="E8:I8"/>
    <mergeCell ref="E9:I9"/>
    <mergeCell ref="A11:I11"/>
    <mergeCell ref="A13:I16"/>
    <mergeCell ref="B29:I29"/>
    <mergeCell ref="A31:I31"/>
    <mergeCell ref="A20:I20"/>
    <mergeCell ref="D22:E22"/>
    <mergeCell ref="L23:S23"/>
    <mergeCell ref="A24:I24"/>
    <mergeCell ref="D26:E26"/>
    <mergeCell ref="B28:I28"/>
  </mergeCells>
  <phoneticPr fontId="2"/>
  <pageMargins left="0.70866141732283472" right="0.39370078740157483" top="0.55118110236220474" bottom="0.55118110236220474"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53A48-FB34-49A0-A92D-8DD5CD67F2F9}">
  <sheetPr codeName="Sheet3"/>
  <dimension ref="A1:AH65"/>
  <sheetViews>
    <sheetView zoomScaleNormal="100" workbookViewId="0">
      <selection activeCell="B19" sqref="B19:X19"/>
    </sheetView>
  </sheetViews>
  <sheetFormatPr defaultRowHeight="18.75" x14ac:dyDescent="0.4"/>
  <cols>
    <col min="1" max="6" width="3.5" customWidth="1"/>
    <col min="7" max="7" width="6.75" customWidth="1"/>
    <col min="8" max="12" width="3.5" customWidth="1"/>
    <col min="13" max="13" width="4" customWidth="1"/>
    <col min="14" max="24" width="3.5" customWidth="1"/>
    <col min="25" max="25" width="2.875" customWidth="1"/>
    <col min="26" max="26" width="4.125" style="17" customWidth="1"/>
    <col min="27" max="27" width="7.125" style="17" customWidth="1"/>
    <col min="28" max="28" width="4.125" style="17" customWidth="1"/>
    <col min="29" max="32" width="5.375" style="17" customWidth="1"/>
    <col min="33" max="33" width="3" style="17" customWidth="1"/>
    <col min="34" max="34" width="9" style="17"/>
  </cols>
  <sheetData>
    <row r="1" spans="1:34" ht="8.4499999999999993" customHeight="1" x14ac:dyDescent="0.4"/>
    <row r="2" spans="1:34" ht="24" customHeight="1" x14ac:dyDescent="0.4">
      <c r="A2" s="213" t="s">
        <v>51</v>
      </c>
      <c r="B2" s="214"/>
      <c r="C2" s="214"/>
      <c r="D2" s="214"/>
      <c r="E2" s="214"/>
      <c r="F2" s="214"/>
      <c r="G2" s="214"/>
      <c r="H2" s="214"/>
      <c r="I2" s="214"/>
      <c r="J2" s="214"/>
      <c r="K2" s="214"/>
      <c r="L2" s="214"/>
      <c r="M2" s="214"/>
      <c r="N2" s="214"/>
      <c r="O2" s="214"/>
      <c r="P2" s="214"/>
      <c r="Q2" s="214"/>
      <c r="R2" s="214"/>
      <c r="S2" s="214"/>
      <c r="T2" s="214"/>
      <c r="U2" s="215"/>
      <c r="V2" s="14"/>
      <c r="W2" s="14"/>
      <c r="X2" s="14"/>
    </row>
    <row r="3" spans="1:34" ht="9.75" customHeight="1" x14ac:dyDescent="0.4"/>
    <row r="4" spans="1:34" ht="29.25" customHeight="1" x14ac:dyDescent="0.4">
      <c r="A4" s="155" t="s">
        <v>0</v>
      </c>
      <c r="B4" s="155"/>
      <c r="C4" s="155"/>
      <c r="D4" s="155"/>
      <c r="E4" s="155"/>
      <c r="F4" s="84" t="s">
        <v>1</v>
      </c>
      <c r="G4" s="85"/>
      <c r="H4" s="226"/>
      <c r="I4" s="227"/>
      <c r="J4" s="47" t="s">
        <v>2</v>
      </c>
      <c r="K4" s="223"/>
      <c r="L4" s="225"/>
      <c r="M4" s="47" t="s">
        <v>3</v>
      </c>
      <c r="N4" s="223"/>
      <c r="O4" s="225"/>
      <c r="P4" s="22" t="s">
        <v>4</v>
      </c>
    </row>
    <row r="5" spans="1:34" ht="33.75" customHeight="1" x14ac:dyDescent="0.4">
      <c r="A5" s="155" t="s">
        <v>81</v>
      </c>
      <c r="B5" s="155"/>
      <c r="C5" s="155"/>
      <c r="D5" s="155"/>
      <c r="E5" s="155"/>
      <c r="F5" s="216"/>
      <c r="G5" s="217"/>
      <c r="H5" s="217"/>
      <c r="I5" s="217"/>
      <c r="J5" s="217"/>
      <c r="K5" s="217"/>
      <c r="L5" s="217"/>
      <c r="M5" s="217"/>
      <c r="N5" s="217"/>
      <c r="O5" s="217"/>
      <c r="P5" s="218"/>
    </row>
    <row r="6" spans="1:34" ht="33.75" customHeight="1" x14ac:dyDescent="0.4">
      <c r="A6" s="155" t="s">
        <v>82</v>
      </c>
      <c r="B6" s="155"/>
      <c r="C6" s="155"/>
      <c r="D6" s="155"/>
      <c r="E6" s="155"/>
      <c r="F6" s="216"/>
      <c r="G6" s="221"/>
      <c r="H6" s="221"/>
      <c r="I6" s="221"/>
      <c r="J6" s="221"/>
      <c r="K6" s="221"/>
      <c r="L6" s="221"/>
      <c r="M6" s="221"/>
      <c r="N6" s="221"/>
      <c r="O6" s="221"/>
      <c r="P6" s="222"/>
    </row>
    <row r="7" spans="1:34" ht="33.75" customHeight="1" x14ac:dyDescent="0.4">
      <c r="A7" s="155" t="s">
        <v>5</v>
      </c>
      <c r="B7" s="155"/>
      <c r="C7" s="155"/>
      <c r="D7" s="155"/>
      <c r="E7" s="155"/>
      <c r="F7" s="216"/>
      <c r="G7" s="221"/>
      <c r="H7" s="221"/>
      <c r="I7" s="221"/>
      <c r="J7" s="221"/>
      <c r="K7" s="221"/>
      <c r="L7" s="221"/>
      <c r="M7" s="221"/>
      <c r="N7" s="221"/>
      <c r="O7" s="221"/>
      <c r="P7" s="222"/>
    </row>
    <row r="8" spans="1:34" ht="29.25" customHeight="1" x14ac:dyDescent="0.4">
      <c r="A8" s="155" t="s">
        <v>6</v>
      </c>
      <c r="B8" s="155"/>
      <c r="C8" s="155"/>
      <c r="D8" s="155"/>
      <c r="E8" s="155"/>
      <c r="F8" s="84" t="s">
        <v>1</v>
      </c>
      <c r="G8" s="85"/>
      <c r="H8" s="223"/>
      <c r="I8" s="225"/>
      <c r="J8" s="47" t="s">
        <v>2</v>
      </c>
      <c r="K8" s="223"/>
      <c r="L8" s="225"/>
      <c r="M8" s="47" t="s">
        <v>3</v>
      </c>
      <c r="N8" s="223"/>
      <c r="O8" s="225"/>
      <c r="P8" s="22" t="s">
        <v>4</v>
      </c>
      <c r="Q8" s="5"/>
      <c r="R8" s="6"/>
    </row>
    <row r="9" spans="1:34" ht="29.25" customHeight="1" x14ac:dyDescent="0.4">
      <c r="A9" s="155" t="s">
        <v>7</v>
      </c>
      <c r="B9" s="155"/>
      <c r="C9" s="155"/>
      <c r="D9" s="155"/>
      <c r="E9" s="155"/>
      <c r="F9" s="149" t="s">
        <v>45</v>
      </c>
      <c r="G9" s="165"/>
      <c r="H9" s="166" t="s">
        <v>94</v>
      </c>
      <c r="I9" s="167"/>
      <c r="J9" s="25" t="s">
        <v>46</v>
      </c>
      <c r="K9" s="219" t="s">
        <v>120</v>
      </c>
      <c r="L9" s="220"/>
      <c r="M9" s="26" t="s">
        <v>47</v>
      </c>
      <c r="N9" s="223"/>
      <c r="O9" s="224"/>
      <c r="P9" s="225"/>
    </row>
    <row r="10" spans="1:34" ht="29.25" customHeight="1" x14ac:dyDescent="0.4">
      <c r="A10" s="155" t="s">
        <v>19</v>
      </c>
      <c r="B10" s="155"/>
      <c r="C10" s="155"/>
      <c r="D10" s="155"/>
      <c r="E10" s="155"/>
      <c r="F10" s="201"/>
      <c r="G10" s="202"/>
      <c r="H10" s="202"/>
      <c r="I10" s="202"/>
      <c r="J10" s="202"/>
      <c r="K10" s="202"/>
      <c r="L10" s="202"/>
      <c r="M10" s="202"/>
      <c r="N10" s="202"/>
      <c r="O10" s="203"/>
      <c r="P10" s="22" t="s">
        <v>8</v>
      </c>
    </row>
    <row r="11" spans="1:34" ht="9.75" customHeight="1" x14ac:dyDescent="0.4">
      <c r="A11" s="15"/>
      <c r="B11" s="15"/>
      <c r="C11" s="15"/>
      <c r="D11" s="15"/>
      <c r="E11" s="15"/>
      <c r="F11" s="16"/>
      <c r="G11" s="16"/>
      <c r="H11" s="16"/>
      <c r="I11" s="16"/>
      <c r="J11" s="16"/>
      <c r="K11" s="16"/>
      <c r="L11" s="16"/>
      <c r="M11" s="16"/>
      <c r="N11" s="16"/>
      <c r="O11" s="16"/>
      <c r="P11" s="2"/>
    </row>
    <row r="12" spans="1:34" s="20" customFormat="1" ht="24" customHeight="1" x14ac:dyDescent="0.4">
      <c r="A12" s="30" t="s">
        <v>56</v>
      </c>
      <c r="B12" s="27"/>
      <c r="C12" s="27"/>
      <c r="D12" s="27"/>
      <c r="E12" s="27"/>
      <c r="F12" s="28"/>
      <c r="G12" s="28"/>
      <c r="H12" s="28"/>
      <c r="I12" s="28"/>
      <c r="J12" s="28"/>
      <c r="K12" s="28"/>
      <c r="L12" s="28"/>
      <c r="M12" s="28"/>
      <c r="N12" s="28"/>
      <c r="O12" s="28"/>
      <c r="P12" s="29"/>
      <c r="Z12" s="21"/>
      <c r="AA12" s="21"/>
      <c r="AB12" s="21"/>
      <c r="AC12" s="21"/>
      <c r="AD12" s="21"/>
      <c r="AE12" s="21"/>
      <c r="AF12" s="21"/>
      <c r="AG12" s="21"/>
      <c r="AH12" s="21"/>
    </row>
    <row r="13" spans="1:34" s="20" customFormat="1" ht="42" customHeight="1" x14ac:dyDescent="0.4">
      <c r="A13" s="159" t="s">
        <v>84</v>
      </c>
      <c r="B13" s="160"/>
      <c r="C13" s="160"/>
      <c r="D13" s="160"/>
      <c r="E13" s="160"/>
      <c r="F13" s="160"/>
      <c r="G13" s="160"/>
      <c r="H13" s="160"/>
      <c r="I13" s="160"/>
      <c r="J13" s="160"/>
      <c r="K13" s="160"/>
      <c r="L13" s="160"/>
      <c r="M13" s="160"/>
      <c r="N13" s="160"/>
      <c r="O13" s="160"/>
      <c r="P13" s="160"/>
      <c r="Q13" s="160"/>
      <c r="R13" s="160"/>
      <c r="S13" s="160"/>
      <c r="T13" s="82"/>
      <c r="U13" s="82"/>
      <c r="V13" s="82"/>
      <c r="W13" s="82"/>
      <c r="X13" s="82"/>
      <c r="Z13" s="21"/>
      <c r="AA13" s="21"/>
      <c r="AB13" s="21"/>
      <c r="AC13" s="21"/>
      <c r="AD13" s="21"/>
      <c r="AE13" s="21"/>
      <c r="AF13" s="21"/>
      <c r="AG13" s="21"/>
      <c r="AH13" s="21"/>
    </row>
    <row r="14" spans="1:34" s="20" customFormat="1" ht="28.5" customHeight="1" x14ac:dyDescent="0.4">
      <c r="A14" s="41"/>
      <c r="B14" s="32" t="s">
        <v>55</v>
      </c>
      <c r="C14" s="230"/>
      <c r="D14" s="231"/>
      <c r="E14" s="231"/>
      <c r="F14" s="231"/>
      <c r="G14" s="231"/>
      <c r="H14" s="231"/>
      <c r="I14" s="231"/>
      <c r="J14" s="231"/>
      <c r="K14" s="231"/>
      <c r="L14" s="231"/>
      <c r="M14" s="231"/>
      <c r="N14" s="231"/>
      <c r="O14" s="231"/>
      <c r="P14" s="231"/>
      <c r="Q14" s="231"/>
      <c r="R14" s="231"/>
      <c r="S14" s="231"/>
      <c r="T14" s="194"/>
      <c r="U14" s="194"/>
      <c r="V14" s="194"/>
      <c r="W14" s="194"/>
      <c r="X14" s="195"/>
      <c r="Z14" s="21"/>
      <c r="AA14" s="21" t="str">
        <f>IF((COUNTIF(A14:A19,"○"))&gt;0,"複数選択不可","○")</f>
        <v>○</v>
      </c>
      <c r="AB14" s="21" t="s">
        <v>36</v>
      </c>
      <c r="AC14" s="21"/>
      <c r="AD14" s="21"/>
      <c r="AE14" s="21"/>
      <c r="AF14" s="21"/>
      <c r="AG14" s="21"/>
      <c r="AH14" s="21"/>
    </row>
    <row r="15" spans="1:34" s="20" customFormat="1" ht="28.5" customHeight="1" x14ac:dyDescent="0.4">
      <c r="A15" s="41"/>
      <c r="B15" s="149" t="s">
        <v>114</v>
      </c>
      <c r="C15" s="150"/>
      <c r="D15" s="150"/>
      <c r="E15" s="150"/>
      <c r="F15" s="150"/>
      <c r="G15" s="150"/>
      <c r="H15" s="150"/>
      <c r="I15" s="150"/>
      <c r="J15" s="150"/>
      <c r="K15" s="150"/>
      <c r="L15" s="150"/>
      <c r="M15" s="150"/>
      <c r="N15" s="150"/>
      <c r="O15" s="150"/>
      <c r="P15" s="150"/>
      <c r="Q15" s="150"/>
      <c r="R15" s="150"/>
      <c r="S15" s="150"/>
      <c r="T15" s="96"/>
      <c r="U15" s="96"/>
      <c r="V15" s="96"/>
      <c r="W15" s="96"/>
      <c r="X15" s="97"/>
      <c r="Z15" s="21"/>
      <c r="AA15" s="21"/>
      <c r="AB15" s="21"/>
      <c r="AC15" s="21"/>
      <c r="AD15" s="21"/>
      <c r="AE15" s="21"/>
      <c r="AF15" s="21"/>
      <c r="AG15" s="21"/>
      <c r="AH15" s="21"/>
    </row>
    <row r="16" spans="1:34" s="20" customFormat="1" ht="28.5" customHeight="1" x14ac:dyDescent="0.4">
      <c r="A16" s="41"/>
      <c r="B16" s="149" t="s">
        <v>115</v>
      </c>
      <c r="C16" s="150"/>
      <c r="D16" s="150"/>
      <c r="E16" s="150"/>
      <c r="F16" s="150"/>
      <c r="G16" s="150"/>
      <c r="H16" s="150"/>
      <c r="I16" s="150"/>
      <c r="J16" s="150"/>
      <c r="K16" s="150"/>
      <c r="L16" s="150"/>
      <c r="M16" s="150"/>
      <c r="N16" s="150"/>
      <c r="O16" s="150"/>
      <c r="P16" s="150"/>
      <c r="Q16" s="150"/>
      <c r="R16" s="150"/>
      <c r="S16" s="150"/>
      <c r="T16" s="96"/>
      <c r="U16" s="96"/>
      <c r="V16" s="96"/>
      <c r="W16" s="96"/>
      <c r="X16" s="97"/>
      <c r="Z16" s="21"/>
      <c r="AA16" s="21"/>
      <c r="AB16" s="21"/>
      <c r="AC16" s="21"/>
      <c r="AD16" s="21"/>
      <c r="AE16" s="21"/>
      <c r="AF16" s="21"/>
      <c r="AG16" s="21"/>
      <c r="AH16" s="21"/>
    </row>
    <row r="17" spans="1:34" s="20" customFormat="1" ht="28.5" customHeight="1" x14ac:dyDescent="0.4">
      <c r="A17" s="41"/>
      <c r="B17" s="149" t="s">
        <v>116</v>
      </c>
      <c r="C17" s="150"/>
      <c r="D17" s="150"/>
      <c r="E17" s="150"/>
      <c r="F17" s="150"/>
      <c r="G17" s="150"/>
      <c r="H17" s="150"/>
      <c r="I17" s="150"/>
      <c r="J17" s="150"/>
      <c r="K17" s="150"/>
      <c r="L17" s="150"/>
      <c r="M17" s="150"/>
      <c r="N17" s="150"/>
      <c r="O17" s="150"/>
      <c r="P17" s="150"/>
      <c r="Q17" s="150"/>
      <c r="R17" s="150"/>
      <c r="S17" s="150"/>
      <c r="T17" s="96"/>
      <c r="U17" s="96"/>
      <c r="V17" s="96"/>
      <c r="W17" s="96"/>
      <c r="X17" s="97"/>
      <c r="Z17" s="21"/>
      <c r="AA17" s="21"/>
      <c r="AB17" s="21"/>
      <c r="AC17" s="21"/>
      <c r="AD17" s="21"/>
      <c r="AE17" s="21"/>
      <c r="AF17" s="21"/>
      <c r="AG17" s="21"/>
      <c r="AH17" s="21"/>
    </row>
    <row r="18" spans="1:34" s="20" customFormat="1" ht="28.5" customHeight="1" x14ac:dyDescent="0.4">
      <c r="A18" s="41"/>
      <c r="B18" s="149" t="s">
        <v>121</v>
      </c>
      <c r="C18" s="150"/>
      <c r="D18" s="150"/>
      <c r="E18" s="150"/>
      <c r="F18" s="150"/>
      <c r="G18" s="150"/>
      <c r="H18" s="150"/>
      <c r="I18" s="150"/>
      <c r="J18" s="150"/>
      <c r="K18" s="150"/>
      <c r="L18" s="150"/>
      <c r="M18" s="150"/>
      <c r="N18" s="150"/>
      <c r="O18" s="150"/>
      <c r="P18" s="150"/>
      <c r="Q18" s="150"/>
      <c r="R18" s="150"/>
      <c r="S18" s="150"/>
      <c r="T18" s="96"/>
      <c r="U18" s="96"/>
      <c r="V18" s="96"/>
      <c r="W18" s="96"/>
      <c r="X18" s="97"/>
      <c r="Z18" s="21"/>
      <c r="AA18" s="21"/>
      <c r="AB18" s="21"/>
      <c r="AC18" s="21"/>
      <c r="AD18" s="21"/>
      <c r="AE18" s="21"/>
      <c r="AF18" s="21"/>
      <c r="AG18" s="21"/>
      <c r="AH18" s="21"/>
    </row>
    <row r="19" spans="1:34" s="20" customFormat="1" ht="37.5" customHeight="1" x14ac:dyDescent="0.4">
      <c r="A19" s="41"/>
      <c r="B19" s="151" t="s">
        <v>117</v>
      </c>
      <c r="C19" s="152"/>
      <c r="D19" s="152"/>
      <c r="E19" s="152"/>
      <c r="F19" s="152"/>
      <c r="G19" s="152"/>
      <c r="H19" s="152"/>
      <c r="I19" s="152"/>
      <c r="J19" s="152"/>
      <c r="K19" s="152"/>
      <c r="L19" s="152"/>
      <c r="M19" s="152"/>
      <c r="N19" s="152"/>
      <c r="O19" s="152"/>
      <c r="P19" s="152"/>
      <c r="Q19" s="152"/>
      <c r="R19" s="152"/>
      <c r="S19" s="152"/>
      <c r="T19" s="126"/>
      <c r="U19" s="126"/>
      <c r="V19" s="126"/>
      <c r="W19" s="126"/>
      <c r="X19" s="127"/>
      <c r="Z19" s="21"/>
      <c r="AA19" s="21"/>
      <c r="AB19" s="21"/>
      <c r="AC19" s="21"/>
      <c r="AD19" s="21"/>
      <c r="AE19" s="21"/>
      <c r="AF19" s="21"/>
      <c r="AG19" s="21"/>
      <c r="AH19" s="21"/>
    </row>
    <row r="20" spans="1:34" s="20" customFormat="1" ht="12" customHeight="1" x14ac:dyDescent="0.4">
      <c r="Z20" s="21"/>
      <c r="AA20" s="21"/>
      <c r="AB20" s="21"/>
      <c r="AC20" s="21"/>
      <c r="AD20" s="21"/>
      <c r="AE20" s="21"/>
      <c r="AF20" s="21"/>
      <c r="AG20" s="21"/>
      <c r="AH20" s="21"/>
    </row>
    <row r="21" spans="1:34" s="20" customFormat="1" ht="26.25" customHeight="1" x14ac:dyDescent="0.4">
      <c r="A21" s="33" t="s">
        <v>18</v>
      </c>
      <c r="Z21" s="21"/>
      <c r="AA21" s="21"/>
      <c r="AB21" s="21"/>
      <c r="AC21" s="21"/>
      <c r="AD21" s="21"/>
      <c r="AE21" s="21"/>
      <c r="AF21" s="21"/>
      <c r="AG21" s="21"/>
      <c r="AH21" s="21"/>
    </row>
    <row r="22" spans="1:34" s="20" customFormat="1" ht="37.5" customHeight="1" x14ac:dyDescent="0.4">
      <c r="A22" s="82" t="s">
        <v>50</v>
      </c>
      <c r="B22" s="83"/>
      <c r="C22" s="83"/>
      <c r="D22" s="83"/>
      <c r="E22" s="83"/>
      <c r="F22" s="83"/>
      <c r="G22" s="83"/>
      <c r="H22" s="83"/>
      <c r="I22" s="83"/>
      <c r="J22" s="83"/>
      <c r="K22" s="83"/>
      <c r="L22" s="83"/>
      <c r="M22" s="83"/>
      <c r="N22" s="83"/>
      <c r="O22" s="83"/>
      <c r="P22" s="83"/>
      <c r="Q22" s="83"/>
      <c r="R22" s="83"/>
      <c r="S22" s="83"/>
      <c r="T22" s="83"/>
      <c r="U22" s="83"/>
      <c r="V22" s="83"/>
      <c r="W22" s="83"/>
      <c r="X22" s="83"/>
      <c r="Y22" s="63"/>
      <c r="Z22" s="21"/>
      <c r="AA22" s="21" t="str">
        <f>IF((COUNTIF(A24:A28,"○")+COUNTIF(A40:A54,"○"))&gt;0,"複数選択不可","○")</f>
        <v>○</v>
      </c>
      <c r="AB22" s="21" t="s">
        <v>36</v>
      </c>
      <c r="AC22" s="21"/>
      <c r="AD22" s="21"/>
      <c r="AE22" s="21"/>
      <c r="AF22" s="21"/>
      <c r="AG22" s="21"/>
      <c r="AH22" s="21"/>
    </row>
    <row r="23" spans="1:34" s="20" customFormat="1" ht="15.6" customHeight="1" x14ac:dyDescent="0.4">
      <c r="Z23" s="21"/>
      <c r="AA23" s="21"/>
      <c r="AB23" s="21"/>
      <c r="AC23" s="21"/>
      <c r="AD23" s="21"/>
      <c r="AE23" s="21"/>
      <c r="AF23" s="21"/>
      <c r="AG23" s="21"/>
      <c r="AH23" s="21"/>
    </row>
    <row r="24" spans="1:34" s="20" customFormat="1" ht="34.5" customHeight="1" x14ac:dyDescent="0.4">
      <c r="A24" s="42"/>
      <c r="B24" s="50" t="s">
        <v>96</v>
      </c>
      <c r="C24" s="140" t="s">
        <v>97</v>
      </c>
      <c r="D24" s="83"/>
      <c r="E24" s="83"/>
      <c r="F24" s="83"/>
      <c r="G24" s="83"/>
      <c r="H24" s="83"/>
      <c r="I24" s="19"/>
      <c r="J24" s="19"/>
      <c r="K24" s="20" t="s">
        <v>95</v>
      </c>
      <c r="M24" s="19"/>
      <c r="T24" s="210"/>
      <c r="U24" s="228"/>
      <c r="V24" s="228"/>
      <c r="W24" s="229"/>
      <c r="X24" s="35" t="s">
        <v>20</v>
      </c>
      <c r="Z24" s="21"/>
      <c r="AA24" s="21"/>
      <c r="AB24" s="21"/>
      <c r="AC24" s="21"/>
      <c r="AD24" s="21"/>
      <c r="AE24" s="21"/>
      <c r="AF24" s="21"/>
      <c r="AG24" s="21"/>
      <c r="AH24" s="21"/>
    </row>
    <row r="25" spans="1:34" s="20" customFormat="1" ht="34.5" customHeight="1" x14ac:dyDescent="0.4">
      <c r="A25" s="42"/>
      <c r="B25" s="50" t="s">
        <v>98</v>
      </c>
      <c r="C25" s="148" t="s">
        <v>99</v>
      </c>
      <c r="D25" s="83"/>
      <c r="E25" s="83"/>
      <c r="F25" s="83"/>
      <c r="G25" s="83"/>
      <c r="H25" s="83"/>
      <c r="I25" s="83"/>
      <c r="J25" s="83"/>
      <c r="K25" s="51"/>
      <c r="L25" s="51"/>
      <c r="M25" s="51"/>
      <c r="N25" s="51"/>
      <c r="U25" s="19"/>
      <c r="V25" s="19"/>
      <c r="W25" s="19"/>
      <c r="X25" s="19"/>
      <c r="Z25" s="21"/>
      <c r="AA25" s="122" t="s">
        <v>70</v>
      </c>
      <c r="AB25" s="122"/>
      <c r="AC25" s="122"/>
      <c r="AD25" s="122"/>
      <c r="AE25" s="122"/>
      <c r="AF25" s="122"/>
      <c r="AG25" s="122"/>
      <c r="AH25" s="21"/>
    </row>
    <row r="26" spans="1:34" s="20" customFormat="1" ht="34.5" customHeight="1" x14ac:dyDescent="0.4">
      <c r="A26" s="42"/>
      <c r="B26" s="50" t="s">
        <v>100</v>
      </c>
      <c r="C26" s="140" t="s">
        <v>101</v>
      </c>
      <c r="D26" s="83"/>
      <c r="E26" s="83"/>
      <c r="F26" s="83"/>
      <c r="G26" s="83"/>
      <c r="H26" s="83"/>
      <c r="I26" s="83"/>
      <c r="J26" s="83"/>
      <c r="K26" s="83"/>
      <c r="L26" s="83"/>
      <c r="M26" s="83"/>
      <c r="N26" s="83"/>
      <c r="O26" s="83"/>
      <c r="P26" s="20" t="s">
        <v>21</v>
      </c>
      <c r="T26" s="193"/>
      <c r="U26" s="194"/>
      <c r="V26" s="194"/>
      <c r="W26" s="195"/>
      <c r="X26" s="35" t="s">
        <v>22</v>
      </c>
      <c r="Z26" s="21"/>
      <c r="AA26" s="124" t="s">
        <v>71</v>
      </c>
      <c r="AB26" s="124"/>
      <c r="AC26" s="124"/>
      <c r="AD26" s="124"/>
      <c r="AE26" s="124"/>
      <c r="AF26" s="124"/>
      <c r="AG26" s="124"/>
      <c r="AH26" s="21"/>
    </row>
    <row r="27" spans="1:34" s="20" customFormat="1" ht="34.5" customHeight="1" x14ac:dyDescent="0.4">
      <c r="A27" s="42"/>
      <c r="B27" s="52" t="s">
        <v>102</v>
      </c>
      <c r="C27" s="80" t="s">
        <v>103</v>
      </c>
      <c r="D27" s="81"/>
      <c r="E27" s="81"/>
      <c r="F27" s="81"/>
      <c r="G27" s="81"/>
      <c r="H27" s="81"/>
      <c r="I27" s="81"/>
      <c r="J27" s="81"/>
      <c r="K27" s="81"/>
      <c r="L27" s="81"/>
      <c r="M27" s="81"/>
      <c r="N27" s="81"/>
      <c r="O27" s="81"/>
      <c r="P27" s="81"/>
      <c r="Q27" s="81"/>
      <c r="R27" s="81"/>
      <c r="S27" s="81"/>
      <c r="T27" s="81"/>
      <c r="U27" s="81"/>
      <c r="V27" s="81"/>
      <c r="W27" s="81"/>
      <c r="X27" s="81"/>
      <c r="Y27" s="69"/>
      <c r="Z27" s="69"/>
      <c r="AA27" s="122" t="s">
        <v>108</v>
      </c>
      <c r="AB27" s="122"/>
      <c r="AC27" s="122"/>
      <c r="AD27" s="122"/>
      <c r="AE27" s="122"/>
      <c r="AF27" s="122"/>
      <c r="AG27" s="122"/>
      <c r="AH27" s="21"/>
    </row>
    <row r="28" spans="1:34" s="20" customFormat="1" ht="34.5" customHeight="1" x14ac:dyDescent="0.4">
      <c r="A28" s="42"/>
      <c r="B28" s="50" t="s">
        <v>104</v>
      </c>
      <c r="C28" s="140" t="s">
        <v>105</v>
      </c>
      <c r="D28" s="83"/>
      <c r="E28" s="83"/>
      <c r="F28" s="83"/>
      <c r="G28" s="83"/>
      <c r="H28" s="83"/>
      <c r="I28" s="83"/>
      <c r="J28" s="83"/>
      <c r="K28" s="83"/>
      <c r="L28" s="83"/>
      <c r="M28" s="83"/>
      <c r="N28" s="83"/>
      <c r="O28" s="83"/>
      <c r="P28" s="51"/>
      <c r="Z28" s="21"/>
      <c r="AA28" s="122" t="s">
        <v>108</v>
      </c>
      <c r="AB28" s="122"/>
      <c r="AC28" s="122"/>
      <c r="AD28" s="122"/>
      <c r="AE28" s="122"/>
      <c r="AF28" s="122"/>
      <c r="AG28" s="122"/>
      <c r="AH28" s="21"/>
    </row>
    <row r="29" spans="1:34" s="20" customFormat="1" ht="5.25" customHeight="1" x14ac:dyDescent="0.4">
      <c r="Z29" s="21"/>
      <c r="AA29" s="21"/>
      <c r="AB29" s="21"/>
      <c r="AC29" s="21"/>
      <c r="AD29" s="21"/>
      <c r="AE29" s="21"/>
      <c r="AF29" s="21"/>
      <c r="AG29" s="21"/>
      <c r="AH29" s="21"/>
    </row>
    <row r="30" spans="1:34" s="20" customFormat="1" ht="24" customHeight="1" x14ac:dyDescent="0.4">
      <c r="A30" s="33" t="s">
        <v>23</v>
      </c>
      <c r="Z30" s="21"/>
      <c r="AA30" s="21"/>
      <c r="AB30" s="21"/>
      <c r="AC30" s="21"/>
      <c r="AD30" s="21"/>
      <c r="AE30" s="21"/>
      <c r="AF30" s="21"/>
      <c r="AG30" s="21"/>
      <c r="AH30" s="21"/>
    </row>
    <row r="31" spans="1:34" s="20" customFormat="1" ht="31.5" customHeight="1" x14ac:dyDescent="0.4">
      <c r="A31" s="82" t="s">
        <v>49</v>
      </c>
      <c r="B31" s="81"/>
      <c r="C31" s="81"/>
      <c r="D31" s="81"/>
      <c r="E31" s="81"/>
      <c r="F31" s="81"/>
      <c r="G31" s="81"/>
      <c r="H31" s="81"/>
      <c r="I31" s="81"/>
      <c r="J31" s="81"/>
      <c r="K31" s="81"/>
      <c r="L31" s="81"/>
      <c r="M31" s="81"/>
      <c r="N31" s="81"/>
      <c r="O31" s="81"/>
      <c r="P31" s="81"/>
      <c r="Q31" s="81"/>
      <c r="R31" s="81"/>
      <c r="S31" s="81"/>
      <c r="T31" s="81"/>
      <c r="U31" s="81"/>
      <c r="V31" s="81"/>
      <c r="W31" s="81"/>
      <c r="X31" s="81"/>
      <c r="Y31" s="59"/>
      <c r="Z31" s="21"/>
      <c r="AA31" s="21"/>
      <c r="AB31" s="21"/>
      <c r="AC31" s="21"/>
      <c r="AD31" s="21"/>
      <c r="AE31" s="21"/>
      <c r="AF31" s="21"/>
      <c r="AG31" s="21"/>
      <c r="AH31" s="21"/>
    </row>
    <row r="32" spans="1:34" s="20" customFormat="1" ht="9.6" customHeight="1" x14ac:dyDescent="0.4">
      <c r="Z32" s="21"/>
      <c r="AA32" s="21"/>
      <c r="AB32" s="21"/>
      <c r="AC32" s="21"/>
      <c r="AD32" s="21"/>
      <c r="AE32" s="21"/>
      <c r="AF32" s="21"/>
      <c r="AG32" s="21"/>
      <c r="AH32" s="21"/>
    </row>
    <row r="33" spans="1:34" s="20" customFormat="1" ht="21" customHeight="1" x14ac:dyDescent="0.4">
      <c r="A33" s="36" t="s">
        <v>24</v>
      </c>
      <c r="Z33" s="21"/>
      <c r="AA33" s="21"/>
      <c r="AB33" s="21"/>
      <c r="AC33" s="21"/>
      <c r="AD33" s="21"/>
      <c r="AE33" s="21"/>
      <c r="AF33" s="21"/>
      <c r="AG33" s="21"/>
      <c r="AH33" s="21"/>
    </row>
    <row r="34" spans="1:34" s="20" customFormat="1" ht="21" customHeight="1" x14ac:dyDescent="0.4">
      <c r="B34" s="140" t="s">
        <v>25</v>
      </c>
      <c r="C34" s="140"/>
      <c r="D34" s="140"/>
      <c r="E34" s="140"/>
      <c r="F34" s="140"/>
      <c r="G34" s="140"/>
      <c r="H34" s="140"/>
      <c r="I34" s="140"/>
      <c r="J34" s="140"/>
      <c r="K34" s="140"/>
      <c r="L34" s="140"/>
      <c r="M34" s="140"/>
      <c r="N34" s="140"/>
      <c r="O34" s="19"/>
      <c r="Q34" s="210"/>
      <c r="R34" s="211"/>
      <c r="S34" s="211"/>
      <c r="T34" s="211"/>
      <c r="U34" s="212"/>
      <c r="V34" s="19" t="s">
        <v>57</v>
      </c>
      <c r="Z34" s="21"/>
      <c r="AA34" s="21"/>
      <c r="AB34" s="21"/>
      <c r="AC34" s="21"/>
      <c r="AD34" s="21"/>
      <c r="AE34" s="21"/>
      <c r="AF34" s="21"/>
      <c r="AG34" s="37"/>
      <c r="AH34" s="21"/>
    </row>
    <row r="35" spans="1:34" s="20" customFormat="1" ht="9" customHeight="1" x14ac:dyDescent="0.4">
      <c r="K35" s="24"/>
      <c r="Q35" s="38"/>
      <c r="R35" s="38"/>
      <c r="S35" s="38"/>
      <c r="T35" s="38"/>
      <c r="U35" s="38"/>
      <c r="V35" s="19"/>
      <c r="Z35" s="21"/>
      <c r="AA35" s="21"/>
      <c r="AB35" s="21"/>
      <c r="AC35" s="21"/>
      <c r="AD35" s="21"/>
      <c r="AE35" s="21"/>
      <c r="AF35" s="21"/>
      <c r="AG35" s="21"/>
      <c r="AH35" s="21"/>
    </row>
    <row r="36" spans="1:34" s="20" customFormat="1" ht="21" customHeight="1" x14ac:dyDescent="0.4">
      <c r="B36" s="80" t="s">
        <v>26</v>
      </c>
      <c r="C36" s="80"/>
      <c r="D36" s="80"/>
      <c r="E36" s="80"/>
      <c r="F36" s="80"/>
      <c r="G36" s="80"/>
      <c r="H36" s="80"/>
      <c r="I36" s="80"/>
      <c r="J36" s="147"/>
      <c r="K36" s="80"/>
      <c r="L36" s="80"/>
      <c r="M36" s="80"/>
      <c r="Q36" s="210"/>
      <c r="R36" s="211"/>
      <c r="S36" s="211"/>
      <c r="T36" s="211"/>
      <c r="U36" s="212"/>
      <c r="V36" s="19" t="s">
        <v>58</v>
      </c>
      <c r="Z36" s="21"/>
      <c r="AA36" s="21"/>
      <c r="AB36" s="21"/>
      <c r="AC36" s="21"/>
      <c r="AD36" s="21"/>
      <c r="AE36" s="21"/>
      <c r="AF36" s="21"/>
      <c r="AG36" s="37"/>
      <c r="AH36" s="21"/>
    </row>
    <row r="37" spans="1:34" s="20" customFormat="1" ht="9" customHeight="1" x14ac:dyDescent="0.4">
      <c r="V37" s="19"/>
      <c r="Z37" s="21"/>
      <c r="AA37" s="21"/>
      <c r="AB37" s="21"/>
      <c r="AC37" s="21"/>
      <c r="AD37" s="21"/>
      <c r="AE37" s="21"/>
      <c r="AF37" s="21"/>
      <c r="AG37" s="21"/>
      <c r="AH37" s="21"/>
    </row>
    <row r="38" spans="1:34" s="20" customFormat="1" ht="21" customHeight="1" x14ac:dyDescent="0.4">
      <c r="B38" s="140" t="s">
        <v>27</v>
      </c>
      <c r="C38" s="140"/>
      <c r="D38" s="140"/>
      <c r="E38" s="140"/>
      <c r="F38" s="140"/>
      <c r="G38" s="140"/>
      <c r="H38" s="140"/>
      <c r="I38" s="140"/>
      <c r="J38" s="140"/>
      <c r="K38" s="140"/>
      <c r="L38" s="140"/>
      <c r="M38" s="140"/>
      <c r="Q38" s="141" t="str">
        <f>IF(Q36="","",Q34/Q36)</f>
        <v/>
      </c>
      <c r="R38" s="142"/>
      <c r="S38" s="142"/>
      <c r="T38" s="142"/>
      <c r="U38" s="143"/>
      <c r="V38" s="19" t="s">
        <v>59</v>
      </c>
      <c r="Z38" s="21"/>
      <c r="AA38" s="21"/>
      <c r="AB38" s="21"/>
      <c r="AC38" s="21"/>
      <c r="AD38" s="21"/>
      <c r="AE38" s="21"/>
      <c r="AF38" s="21"/>
      <c r="AG38" s="37"/>
      <c r="AH38" s="21"/>
    </row>
    <row r="39" spans="1:34" s="20" customFormat="1" ht="9.75" customHeight="1" x14ac:dyDescent="0.4">
      <c r="Z39" s="21"/>
      <c r="AA39" s="21"/>
      <c r="AB39" s="21"/>
      <c r="AC39" s="21"/>
      <c r="AD39" s="21"/>
      <c r="AE39" s="21"/>
      <c r="AF39" s="21"/>
      <c r="AG39" s="21"/>
      <c r="AH39" s="21"/>
    </row>
    <row r="40" spans="1:34" s="20" customFormat="1" ht="24" customHeight="1" x14ac:dyDescent="0.4">
      <c r="A40" s="7"/>
      <c r="B40" s="20" t="s">
        <v>28</v>
      </c>
      <c r="Z40" s="21"/>
      <c r="AA40" s="21"/>
      <c r="AB40" s="21"/>
      <c r="AC40" s="21"/>
      <c r="AD40" s="21"/>
      <c r="AE40" s="21"/>
      <c r="AF40" s="21"/>
      <c r="AG40" s="21"/>
      <c r="AH40" s="21"/>
    </row>
    <row r="41" spans="1:34" s="20" customFormat="1" ht="9.75" customHeight="1" thickBot="1" x14ac:dyDescent="0.45">
      <c r="A41" s="43"/>
      <c r="Z41" s="21"/>
      <c r="AA41" s="124" t="s">
        <v>65</v>
      </c>
      <c r="AB41" s="124"/>
      <c r="AC41" s="124"/>
      <c r="AD41" s="124"/>
      <c r="AE41" s="124"/>
      <c r="AF41" s="124"/>
      <c r="AG41" s="124"/>
      <c r="AH41" s="21"/>
    </row>
    <row r="42" spans="1:34" s="20" customFormat="1" ht="20.25" customHeight="1" thickBot="1" x14ac:dyDescent="0.45">
      <c r="C42" s="20" t="s">
        <v>29</v>
      </c>
      <c r="S42" s="77" t="str">
        <f>IF(A40="○",ROUNDDOWN(F10*10/110,0),"")</f>
        <v/>
      </c>
      <c r="T42" s="78"/>
      <c r="U42" s="78"/>
      <c r="V42" s="78"/>
      <c r="W42" s="78"/>
      <c r="X42" s="79"/>
      <c r="Z42" s="21"/>
      <c r="AA42" s="122" t="s">
        <v>69</v>
      </c>
      <c r="AB42" s="122"/>
      <c r="AC42" s="122"/>
      <c r="AD42" s="122"/>
      <c r="AE42" s="122"/>
      <c r="AF42" s="122"/>
      <c r="AG42" s="122"/>
      <c r="AH42" s="21"/>
    </row>
    <row r="43" spans="1:34" s="20" customFormat="1" ht="10.5" customHeight="1" x14ac:dyDescent="0.4">
      <c r="A43" s="43"/>
      <c r="Z43" s="21"/>
      <c r="AA43" s="21"/>
      <c r="AB43" s="21"/>
      <c r="AC43" s="21"/>
      <c r="AD43" s="21"/>
      <c r="AE43" s="21"/>
      <c r="AF43" s="21"/>
      <c r="AG43" s="21"/>
      <c r="AH43" s="21"/>
    </row>
    <row r="44" spans="1:34" s="20" customFormat="1" ht="24" customHeight="1" x14ac:dyDescent="0.4">
      <c r="A44" s="7"/>
      <c r="B44" s="20" t="s">
        <v>30</v>
      </c>
      <c r="Z44" s="21"/>
      <c r="AA44" s="21"/>
      <c r="AB44" s="21"/>
      <c r="AC44" s="21"/>
      <c r="AD44" s="21"/>
      <c r="AE44" s="21"/>
      <c r="AF44" s="21"/>
      <c r="AG44" s="21"/>
      <c r="AH44" s="21"/>
    </row>
    <row r="45" spans="1:34" s="20" customFormat="1" ht="24" customHeight="1" x14ac:dyDescent="0.4">
      <c r="C45" s="20" t="s">
        <v>33</v>
      </c>
      <c r="T45" s="20" t="s">
        <v>62</v>
      </c>
      <c r="Z45" s="21"/>
      <c r="AA45" s="124" t="s">
        <v>66</v>
      </c>
      <c r="AB45" s="124"/>
      <c r="AC45" s="124"/>
      <c r="AD45" s="124"/>
      <c r="AE45" s="124"/>
      <c r="AF45" s="124"/>
      <c r="AG45" s="124"/>
      <c r="AH45" s="21"/>
    </row>
    <row r="46" spans="1:34" s="20" customFormat="1" ht="37.15" customHeight="1" x14ac:dyDescent="0.4">
      <c r="C46" s="134" t="s">
        <v>31</v>
      </c>
      <c r="D46" s="135"/>
      <c r="E46" s="135"/>
      <c r="F46" s="136"/>
      <c r="G46" s="137" t="s">
        <v>63</v>
      </c>
      <c r="H46" s="135"/>
      <c r="I46" s="135"/>
      <c r="J46" s="135"/>
      <c r="K46" s="135"/>
      <c r="L46" s="136"/>
      <c r="M46" s="137" t="s">
        <v>73</v>
      </c>
      <c r="N46" s="138"/>
      <c r="O46" s="138"/>
      <c r="P46" s="138"/>
      <c r="Q46" s="138"/>
      <c r="R46" s="139"/>
      <c r="S46" s="137" t="s">
        <v>75</v>
      </c>
      <c r="T46" s="138"/>
      <c r="U46" s="138"/>
      <c r="V46" s="138"/>
      <c r="W46" s="138"/>
      <c r="X46" s="139"/>
      <c r="Z46" s="21"/>
      <c r="AA46" s="122" t="s">
        <v>67</v>
      </c>
      <c r="AB46" s="122"/>
      <c r="AC46" s="122"/>
      <c r="AD46" s="122"/>
      <c r="AE46" s="122"/>
      <c r="AF46" s="122"/>
      <c r="AG46" s="122"/>
      <c r="AH46" s="21"/>
    </row>
    <row r="47" spans="1:34" s="20" customFormat="1" ht="19.5" customHeight="1" x14ac:dyDescent="0.4">
      <c r="A47" s="43"/>
      <c r="C47" s="204"/>
      <c r="D47" s="205"/>
      <c r="E47" s="205"/>
      <c r="F47" s="206"/>
      <c r="G47" s="197"/>
      <c r="H47" s="198"/>
      <c r="I47" s="198"/>
      <c r="J47" s="198"/>
      <c r="K47" s="198"/>
      <c r="L47" s="199"/>
      <c r="M47" s="197"/>
      <c r="N47" s="198"/>
      <c r="O47" s="198"/>
      <c r="P47" s="198"/>
      <c r="Q47" s="198"/>
      <c r="R47" s="199"/>
      <c r="S47" s="128">
        <f>SUM(G47:P47)</f>
        <v>0</v>
      </c>
      <c r="T47" s="129"/>
      <c r="U47" s="129"/>
      <c r="V47" s="129"/>
      <c r="W47" s="129"/>
      <c r="X47" s="130"/>
      <c r="Z47" s="21"/>
      <c r="AA47" s="21"/>
      <c r="AB47" s="21"/>
      <c r="AC47" s="21"/>
      <c r="AD47" s="21"/>
      <c r="AE47" s="21"/>
      <c r="AF47" s="21"/>
      <c r="AG47" s="21"/>
      <c r="AH47" s="21"/>
    </row>
    <row r="48" spans="1:34" s="20" customFormat="1" ht="19.5" customHeight="1" x14ac:dyDescent="0.4">
      <c r="A48" s="43"/>
      <c r="C48" s="204"/>
      <c r="D48" s="205"/>
      <c r="E48" s="205"/>
      <c r="F48" s="206"/>
      <c r="G48" s="197"/>
      <c r="H48" s="198"/>
      <c r="I48" s="198"/>
      <c r="J48" s="198"/>
      <c r="K48" s="198"/>
      <c r="L48" s="199"/>
      <c r="M48" s="197"/>
      <c r="N48" s="198"/>
      <c r="O48" s="198"/>
      <c r="P48" s="198"/>
      <c r="Q48" s="198"/>
      <c r="R48" s="199"/>
      <c r="S48" s="128">
        <f>SUM(G48:P48)</f>
        <v>0</v>
      </c>
      <c r="T48" s="129"/>
      <c r="U48" s="129"/>
      <c r="V48" s="129"/>
      <c r="W48" s="129"/>
      <c r="X48" s="130"/>
      <c r="Z48" s="21"/>
      <c r="AA48" s="21"/>
      <c r="AB48" s="21"/>
      <c r="AC48" s="21"/>
      <c r="AD48" s="21"/>
      <c r="AE48" s="21"/>
      <c r="AF48" s="21"/>
      <c r="AG48" s="21"/>
      <c r="AH48" s="21"/>
    </row>
    <row r="49" spans="1:34" s="20" customFormat="1" ht="19.5" customHeight="1" x14ac:dyDescent="0.4">
      <c r="A49" s="43"/>
      <c r="C49" s="207"/>
      <c r="D49" s="208"/>
      <c r="E49" s="208"/>
      <c r="F49" s="209"/>
      <c r="G49" s="197"/>
      <c r="H49" s="198"/>
      <c r="I49" s="198"/>
      <c r="J49" s="198"/>
      <c r="K49" s="198"/>
      <c r="L49" s="199"/>
      <c r="M49" s="197"/>
      <c r="N49" s="198"/>
      <c r="O49" s="198"/>
      <c r="P49" s="198"/>
      <c r="Q49" s="198"/>
      <c r="R49" s="199"/>
      <c r="S49" s="128">
        <f>SUM(G49:P49)</f>
        <v>0</v>
      </c>
      <c r="T49" s="129"/>
      <c r="U49" s="129"/>
      <c r="V49" s="129"/>
      <c r="W49" s="129"/>
      <c r="X49" s="130"/>
      <c r="Z49" s="21"/>
      <c r="AA49" s="21"/>
      <c r="AB49" s="21"/>
      <c r="AC49" s="21"/>
      <c r="AD49" s="21"/>
      <c r="AE49" s="21"/>
      <c r="AF49" s="21"/>
      <c r="AG49" s="21"/>
      <c r="AH49" s="21"/>
    </row>
    <row r="50" spans="1:34" s="20" customFormat="1" ht="19.5" customHeight="1" x14ac:dyDescent="0.4">
      <c r="C50" s="84" t="s">
        <v>32</v>
      </c>
      <c r="D50" s="85"/>
      <c r="E50" s="85"/>
      <c r="F50" s="86"/>
      <c r="G50" s="90">
        <f>SUM(G47:I49)</f>
        <v>0</v>
      </c>
      <c r="H50" s="91"/>
      <c r="I50" s="91"/>
      <c r="J50" s="91"/>
      <c r="K50" s="91"/>
      <c r="L50" s="92"/>
      <c r="M50" s="90">
        <f>SUM(M47:P49)</f>
        <v>0</v>
      </c>
      <c r="N50" s="91"/>
      <c r="O50" s="91"/>
      <c r="P50" s="91"/>
      <c r="Q50" s="91"/>
      <c r="R50" s="92"/>
      <c r="S50" s="90">
        <f>SUM(S47:U49)</f>
        <v>0</v>
      </c>
      <c r="T50" s="91"/>
      <c r="U50" s="91"/>
      <c r="V50" s="91"/>
      <c r="W50" s="91"/>
      <c r="X50" s="92"/>
      <c r="Z50" s="21"/>
      <c r="AA50" s="21"/>
      <c r="AB50" s="21"/>
      <c r="AC50" s="21"/>
      <c r="AD50" s="21"/>
      <c r="AE50" s="21"/>
      <c r="AF50" s="21"/>
      <c r="AG50" s="21"/>
      <c r="AH50" s="21"/>
    </row>
    <row r="51" spans="1:34" s="20" customFormat="1" ht="9" customHeight="1" thickBot="1" x14ac:dyDescent="0.45">
      <c r="Z51" s="21"/>
      <c r="AA51" s="21"/>
      <c r="AB51" s="21"/>
      <c r="AC51" s="21"/>
      <c r="AD51" s="21"/>
      <c r="AE51" s="21"/>
      <c r="AF51" s="21"/>
      <c r="AG51" s="21"/>
      <c r="AH51" s="21"/>
    </row>
    <row r="52" spans="1:34" s="20" customFormat="1" ht="20.25" customHeight="1" thickBot="1" x14ac:dyDescent="0.45">
      <c r="C52" s="20" t="s">
        <v>34</v>
      </c>
      <c r="E52" s="20" t="s">
        <v>74</v>
      </c>
      <c r="S52" s="77" t="str">
        <f>IFERROR(ROUNDDOWN(F10*10/110*Q38*G50/S50,0),"")</f>
        <v/>
      </c>
      <c r="T52" s="78"/>
      <c r="U52" s="78"/>
      <c r="V52" s="78"/>
      <c r="W52" s="78"/>
      <c r="X52" s="79"/>
      <c r="Z52" s="21"/>
      <c r="AA52" s="21"/>
      <c r="AB52" s="21"/>
      <c r="AC52" s="21"/>
      <c r="AD52" s="21"/>
      <c r="AE52" s="21"/>
      <c r="AF52" s="21"/>
      <c r="AG52" s="21"/>
      <c r="AH52" s="21"/>
    </row>
    <row r="53" spans="1:34" s="20" customFormat="1" ht="10.5" customHeight="1" x14ac:dyDescent="0.4">
      <c r="Z53" s="21"/>
      <c r="AA53" s="21"/>
      <c r="AB53" s="21"/>
      <c r="AC53" s="21"/>
      <c r="AD53" s="21"/>
      <c r="AE53" s="21"/>
      <c r="AF53" s="21"/>
      <c r="AG53" s="21"/>
      <c r="AH53" s="21"/>
    </row>
    <row r="54" spans="1:34" s="20" customFormat="1" ht="24" customHeight="1" x14ac:dyDescent="0.4">
      <c r="A54" s="7"/>
      <c r="B54" s="20" t="s">
        <v>35</v>
      </c>
      <c r="Z54" s="21"/>
      <c r="AA54" s="21"/>
      <c r="AB54" s="21"/>
      <c r="AC54" s="21"/>
      <c r="AD54" s="21"/>
      <c r="AE54" s="21"/>
      <c r="AF54" s="21"/>
      <c r="AG54" s="21"/>
      <c r="AH54" s="21"/>
    </row>
    <row r="55" spans="1:34" s="20" customFormat="1" ht="24" customHeight="1" x14ac:dyDescent="0.4">
      <c r="C55" s="20" t="s">
        <v>33</v>
      </c>
      <c r="T55" s="20" t="s">
        <v>62</v>
      </c>
      <c r="Z55" s="21"/>
      <c r="AA55" s="124" t="s">
        <v>66</v>
      </c>
      <c r="AB55" s="124"/>
      <c r="AC55" s="124"/>
      <c r="AD55" s="124"/>
      <c r="AE55" s="124"/>
      <c r="AF55" s="124"/>
      <c r="AG55" s="124"/>
      <c r="AH55" s="21"/>
    </row>
    <row r="56" spans="1:34" s="20" customFormat="1" ht="22.5" customHeight="1" x14ac:dyDescent="0.4">
      <c r="C56" s="102" t="s">
        <v>31</v>
      </c>
      <c r="D56" s="103"/>
      <c r="E56" s="103"/>
      <c r="F56" s="104"/>
      <c r="G56" s="108" t="s">
        <v>64</v>
      </c>
      <c r="H56" s="108"/>
      <c r="I56" s="108"/>
      <c r="J56" s="109"/>
      <c r="K56" s="109"/>
      <c r="L56" s="109"/>
      <c r="M56" s="109"/>
      <c r="N56" s="110" t="s">
        <v>60</v>
      </c>
      <c r="O56" s="111"/>
      <c r="P56" s="111"/>
      <c r="Q56" s="112"/>
      <c r="R56" s="116" t="s">
        <v>72</v>
      </c>
      <c r="S56" s="117"/>
      <c r="T56" s="118"/>
      <c r="U56" s="102" t="s">
        <v>78</v>
      </c>
      <c r="V56" s="103"/>
      <c r="W56" s="103"/>
      <c r="X56" s="104"/>
      <c r="Y56" s="29"/>
      <c r="Z56" s="73"/>
      <c r="AA56" s="122" t="s">
        <v>68</v>
      </c>
      <c r="AB56" s="122"/>
      <c r="AC56" s="122"/>
      <c r="AD56" s="122"/>
      <c r="AE56" s="122"/>
      <c r="AF56" s="122"/>
      <c r="AG56" s="122"/>
      <c r="AH56" s="21"/>
    </row>
    <row r="57" spans="1:34" s="20" customFormat="1" ht="42.75" customHeight="1" x14ac:dyDescent="0.4">
      <c r="C57" s="105"/>
      <c r="D57" s="106"/>
      <c r="E57" s="106"/>
      <c r="F57" s="107"/>
      <c r="G57" s="108" t="s">
        <v>76</v>
      </c>
      <c r="H57" s="123"/>
      <c r="I57" s="123"/>
      <c r="J57" s="108" t="s">
        <v>77</v>
      </c>
      <c r="K57" s="123"/>
      <c r="L57" s="123"/>
      <c r="M57" s="123"/>
      <c r="N57" s="113"/>
      <c r="O57" s="114"/>
      <c r="P57" s="114"/>
      <c r="Q57" s="115"/>
      <c r="R57" s="119"/>
      <c r="S57" s="120"/>
      <c r="T57" s="121"/>
      <c r="U57" s="105"/>
      <c r="V57" s="106"/>
      <c r="W57" s="106"/>
      <c r="X57" s="107"/>
      <c r="Z57" s="21"/>
      <c r="AA57" s="122"/>
      <c r="AB57" s="122"/>
      <c r="AC57" s="122"/>
      <c r="AD57" s="122"/>
      <c r="AE57" s="122"/>
      <c r="AF57" s="122"/>
      <c r="AG57" s="122"/>
      <c r="AH57" s="21"/>
    </row>
    <row r="58" spans="1:34" s="20" customFormat="1" ht="24" customHeight="1" x14ac:dyDescent="0.4">
      <c r="C58" s="193"/>
      <c r="D58" s="194"/>
      <c r="E58" s="194"/>
      <c r="F58" s="195"/>
      <c r="G58" s="196"/>
      <c r="H58" s="196"/>
      <c r="I58" s="196"/>
      <c r="J58" s="197"/>
      <c r="K58" s="198"/>
      <c r="L58" s="198"/>
      <c r="M58" s="199"/>
      <c r="N58" s="200"/>
      <c r="O58" s="194"/>
      <c r="P58" s="194"/>
      <c r="Q58" s="195"/>
      <c r="R58" s="196"/>
      <c r="S58" s="196"/>
      <c r="T58" s="196"/>
      <c r="U58" s="87">
        <f>SUM(G58:T58)</f>
        <v>0</v>
      </c>
      <c r="V58" s="96"/>
      <c r="W58" s="96"/>
      <c r="X58" s="97"/>
      <c r="Z58" s="21"/>
      <c r="AA58" s="21"/>
      <c r="AB58" s="21"/>
      <c r="AC58" s="21"/>
      <c r="AD58" s="21"/>
      <c r="AE58" s="21"/>
      <c r="AF58" s="21"/>
      <c r="AG58" s="21"/>
      <c r="AH58" s="21"/>
    </row>
    <row r="59" spans="1:34" s="20" customFormat="1" ht="24" customHeight="1" x14ac:dyDescent="0.4">
      <c r="C59" s="193"/>
      <c r="D59" s="194"/>
      <c r="E59" s="194"/>
      <c r="F59" s="195"/>
      <c r="G59" s="196"/>
      <c r="H59" s="196"/>
      <c r="I59" s="196"/>
      <c r="J59" s="197"/>
      <c r="K59" s="198"/>
      <c r="L59" s="198"/>
      <c r="M59" s="199"/>
      <c r="N59" s="200"/>
      <c r="O59" s="194"/>
      <c r="P59" s="194"/>
      <c r="Q59" s="195"/>
      <c r="R59" s="196"/>
      <c r="S59" s="196"/>
      <c r="T59" s="196"/>
      <c r="U59" s="87">
        <f>SUM(G59:T59)</f>
        <v>0</v>
      </c>
      <c r="V59" s="96"/>
      <c r="W59" s="96"/>
      <c r="X59" s="97"/>
      <c r="Z59" s="21"/>
      <c r="AA59" s="21"/>
      <c r="AB59" s="21"/>
      <c r="AC59" s="21"/>
      <c r="AD59" s="21"/>
      <c r="AE59" s="21"/>
      <c r="AF59" s="21"/>
      <c r="AG59" s="21"/>
      <c r="AH59" s="21"/>
    </row>
    <row r="60" spans="1:34" s="20" customFormat="1" ht="24" customHeight="1" x14ac:dyDescent="0.4">
      <c r="C60" s="193"/>
      <c r="D60" s="194"/>
      <c r="E60" s="194"/>
      <c r="F60" s="195"/>
      <c r="G60" s="196"/>
      <c r="H60" s="196"/>
      <c r="I60" s="196"/>
      <c r="J60" s="197"/>
      <c r="K60" s="198"/>
      <c r="L60" s="198"/>
      <c r="M60" s="199"/>
      <c r="N60" s="200"/>
      <c r="O60" s="194"/>
      <c r="P60" s="194"/>
      <c r="Q60" s="195"/>
      <c r="R60" s="196"/>
      <c r="S60" s="196"/>
      <c r="T60" s="196"/>
      <c r="U60" s="87">
        <f>SUM(G60:T60)</f>
        <v>0</v>
      </c>
      <c r="V60" s="96"/>
      <c r="W60" s="96"/>
      <c r="X60" s="97"/>
      <c r="Z60" s="21"/>
      <c r="AA60" s="21"/>
      <c r="AB60" s="21"/>
      <c r="AC60" s="21"/>
      <c r="AD60" s="21"/>
      <c r="AE60" s="21"/>
      <c r="AF60" s="21"/>
      <c r="AG60" s="21"/>
      <c r="AH60" s="21"/>
    </row>
    <row r="61" spans="1:34" s="20" customFormat="1" ht="24" customHeight="1" x14ac:dyDescent="0.4">
      <c r="C61" s="84" t="s">
        <v>32</v>
      </c>
      <c r="D61" s="85"/>
      <c r="E61" s="85"/>
      <c r="F61" s="86"/>
      <c r="G61" s="87">
        <f>SUM(G58:I60)</f>
        <v>0</v>
      </c>
      <c r="H61" s="88"/>
      <c r="I61" s="89"/>
      <c r="J61" s="90">
        <f>SUM(J58:M60)</f>
        <v>0</v>
      </c>
      <c r="K61" s="91"/>
      <c r="L61" s="91"/>
      <c r="M61" s="92"/>
      <c r="N61" s="93">
        <f>SUM(N58:Q60)</f>
        <v>0</v>
      </c>
      <c r="O61" s="94"/>
      <c r="P61" s="94"/>
      <c r="Q61" s="95"/>
      <c r="R61" s="87">
        <f>SUM(R58:T60)</f>
        <v>0</v>
      </c>
      <c r="S61" s="88"/>
      <c r="T61" s="89"/>
      <c r="U61" s="87">
        <f>SUM(U58:X60)</f>
        <v>0</v>
      </c>
      <c r="V61" s="96"/>
      <c r="W61" s="96"/>
      <c r="X61" s="97"/>
      <c r="Y61" s="40"/>
      <c r="Z61" s="74"/>
      <c r="AA61" s="21"/>
      <c r="AB61" s="21"/>
      <c r="AC61" s="21"/>
      <c r="AD61" s="21"/>
      <c r="AE61" s="21"/>
      <c r="AF61" s="21"/>
      <c r="AG61" s="21"/>
      <c r="AH61" s="21"/>
    </row>
    <row r="62" spans="1:34" s="20" customFormat="1" ht="24" customHeight="1" x14ac:dyDescent="0.4">
      <c r="Z62" s="21"/>
      <c r="AA62" s="21"/>
      <c r="AB62" s="21"/>
      <c r="AC62" s="21"/>
      <c r="AD62" s="21"/>
      <c r="AE62" s="21"/>
      <c r="AF62" s="21"/>
      <c r="AG62" s="21"/>
      <c r="AH62" s="21"/>
    </row>
    <row r="63" spans="1:34" s="20" customFormat="1" ht="39" customHeight="1" thickBot="1" x14ac:dyDescent="0.45">
      <c r="C63" s="20" t="s">
        <v>34</v>
      </c>
      <c r="E63" s="20" t="s">
        <v>79</v>
      </c>
      <c r="Z63" s="21"/>
      <c r="AA63" s="21"/>
      <c r="AB63" s="21"/>
      <c r="AC63" s="21"/>
      <c r="AD63" s="21"/>
      <c r="AE63" s="21"/>
      <c r="AF63" s="21"/>
      <c r="AG63" s="21"/>
      <c r="AH63" s="21"/>
    </row>
    <row r="64" spans="1:34" s="20" customFormat="1" ht="24" customHeight="1" thickBot="1" x14ac:dyDescent="0.45">
      <c r="S64" s="77" t="str">
        <f>IFERROR((ROUNDDOWN(F10*10/110*G61/U61,0)+ROUNDDOWN(F10*10/110*Q38*J61/U61,0)),"")</f>
        <v/>
      </c>
      <c r="T64" s="78"/>
      <c r="U64" s="78"/>
      <c r="V64" s="78"/>
      <c r="W64" s="78"/>
      <c r="X64" s="79"/>
      <c r="Z64" s="21"/>
      <c r="AA64" s="21"/>
      <c r="AB64" s="21"/>
      <c r="AC64" s="21"/>
      <c r="AD64" s="21"/>
      <c r="AE64" s="21"/>
      <c r="AF64" s="21"/>
      <c r="AG64" s="21"/>
      <c r="AH64" s="21"/>
    </row>
    <row r="65" spans="26:34" s="20" customFormat="1" x14ac:dyDescent="0.4">
      <c r="Z65" s="21"/>
      <c r="AA65" s="21"/>
      <c r="AB65" s="21"/>
      <c r="AC65" s="21"/>
      <c r="AD65" s="21"/>
      <c r="AE65" s="21"/>
      <c r="AF65" s="21"/>
      <c r="AG65" s="21"/>
      <c r="AH65" s="21"/>
    </row>
  </sheetData>
  <sheetProtection algorithmName="SHA-512" hashValue="czQFMl72wW18iKJ6u8zzwbCvArCtDpuo6FwtSLuWiOpeCcaqjOMeAUJSFEqf2qV+r6Gb1f2Z91KwTiGB3qpnAw==" saltValue="k7EsBnh961lFJiaRfqU0KQ==" spinCount="100000" sheet="1" objects="1" scenarios="1"/>
  <mergeCells count="111">
    <mergeCell ref="AA25:AG25"/>
    <mergeCell ref="AA26:AG26"/>
    <mergeCell ref="AA27:AG27"/>
    <mergeCell ref="AA28:AG28"/>
    <mergeCell ref="T24:W24"/>
    <mergeCell ref="T26:W26"/>
    <mergeCell ref="C14:X14"/>
    <mergeCell ref="B15:X15"/>
    <mergeCell ref="B16:X16"/>
    <mergeCell ref="B17:X17"/>
    <mergeCell ref="B18:X18"/>
    <mergeCell ref="B19:X19"/>
    <mergeCell ref="C24:H24"/>
    <mergeCell ref="C25:J25"/>
    <mergeCell ref="C26:O26"/>
    <mergeCell ref="C28:O28"/>
    <mergeCell ref="A22:X22"/>
    <mergeCell ref="C27:X27"/>
    <mergeCell ref="A2:U2"/>
    <mergeCell ref="A5:E5"/>
    <mergeCell ref="F5:P5"/>
    <mergeCell ref="K9:L9"/>
    <mergeCell ref="A7:E7"/>
    <mergeCell ref="A9:E9"/>
    <mergeCell ref="F7:P7"/>
    <mergeCell ref="H9:I9"/>
    <mergeCell ref="N9:P9"/>
    <mergeCell ref="N8:O8"/>
    <mergeCell ref="A8:E8"/>
    <mergeCell ref="F8:G8"/>
    <mergeCell ref="H8:I8"/>
    <mergeCell ref="K8:L8"/>
    <mergeCell ref="F9:G9"/>
    <mergeCell ref="A4:E4"/>
    <mergeCell ref="F4:G4"/>
    <mergeCell ref="H4:I4"/>
    <mergeCell ref="K4:L4"/>
    <mergeCell ref="N4:O4"/>
    <mergeCell ref="A6:E6"/>
    <mergeCell ref="F6:P6"/>
    <mergeCell ref="A10:E10"/>
    <mergeCell ref="F10:O10"/>
    <mergeCell ref="A13:X13"/>
    <mergeCell ref="C50:F50"/>
    <mergeCell ref="C47:F47"/>
    <mergeCell ref="C48:F48"/>
    <mergeCell ref="C49:F49"/>
    <mergeCell ref="C56:F57"/>
    <mergeCell ref="Q34:U34"/>
    <mergeCell ref="Q36:U36"/>
    <mergeCell ref="Q38:U38"/>
    <mergeCell ref="C46:F46"/>
    <mergeCell ref="G46:L46"/>
    <mergeCell ref="M46:R46"/>
    <mergeCell ref="S42:X42"/>
    <mergeCell ref="G47:L47"/>
    <mergeCell ref="M47:R47"/>
    <mergeCell ref="S47:X47"/>
    <mergeCell ref="G48:L48"/>
    <mergeCell ref="G49:L49"/>
    <mergeCell ref="S46:X46"/>
    <mergeCell ref="M50:R50"/>
    <mergeCell ref="M49:R49"/>
    <mergeCell ref="S48:X48"/>
    <mergeCell ref="S64:X64"/>
    <mergeCell ref="N56:Q57"/>
    <mergeCell ref="N58:Q58"/>
    <mergeCell ref="N59:Q59"/>
    <mergeCell ref="N60:Q60"/>
    <mergeCell ref="R61:T61"/>
    <mergeCell ref="A31:X31"/>
    <mergeCell ref="J58:M58"/>
    <mergeCell ref="U56:X57"/>
    <mergeCell ref="G59:I59"/>
    <mergeCell ref="R59:T59"/>
    <mergeCell ref="C61:F61"/>
    <mergeCell ref="J59:M59"/>
    <mergeCell ref="J60:M60"/>
    <mergeCell ref="J61:M61"/>
    <mergeCell ref="U59:X59"/>
    <mergeCell ref="U60:X60"/>
    <mergeCell ref="U61:X61"/>
    <mergeCell ref="N61:Q61"/>
    <mergeCell ref="R60:T60"/>
    <mergeCell ref="G60:I60"/>
    <mergeCell ref="G61:I61"/>
    <mergeCell ref="C59:F59"/>
    <mergeCell ref="C60:F60"/>
    <mergeCell ref="AA57:AG57"/>
    <mergeCell ref="B34:N34"/>
    <mergeCell ref="B36:M36"/>
    <mergeCell ref="B38:M38"/>
    <mergeCell ref="G56:M56"/>
    <mergeCell ref="J57:M57"/>
    <mergeCell ref="C58:F58"/>
    <mergeCell ref="U58:X58"/>
    <mergeCell ref="S52:X52"/>
    <mergeCell ref="G57:I57"/>
    <mergeCell ref="R56:T57"/>
    <mergeCell ref="R58:T58"/>
    <mergeCell ref="G58:I58"/>
    <mergeCell ref="AA56:AG56"/>
    <mergeCell ref="AA41:AG41"/>
    <mergeCell ref="AA42:AG42"/>
    <mergeCell ref="AA46:AG46"/>
    <mergeCell ref="AA45:AG45"/>
    <mergeCell ref="AA55:AG55"/>
    <mergeCell ref="G50:L50"/>
    <mergeCell ref="M48:R48"/>
    <mergeCell ref="S49:X49"/>
    <mergeCell ref="S50:X50"/>
  </mergeCells>
  <phoneticPr fontId="2"/>
  <conditionalFormatting sqref="A40">
    <cfRule type="containsText" dxfId="1" priority="1" operator="containsText" text="複数選択不可">
      <formula>NOT(ISERROR(SEARCH("複数選択不可",A40)))</formula>
    </cfRule>
  </conditionalFormatting>
  <conditionalFormatting sqref="A54">
    <cfRule type="containsText" dxfId="0" priority="3" operator="containsText" text="複数選択不可">
      <formula>NOT(ISERROR(SEARCH("複数選択不可",A54)))</formula>
    </cfRule>
  </conditionalFormatting>
  <dataValidations count="3">
    <dataValidation type="list" allowBlank="1" showInputMessage="1" showErrorMessage="1" sqref="A54 A40 A44 A24:A28" xr:uid="{19A8E9F3-F7B8-40C2-B669-03996C0E0757}">
      <formula1>$AA$22</formula1>
    </dataValidation>
    <dataValidation type="list" allowBlank="1" showInputMessage="1" showErrorMessage="1" sqref="AA14" xr:uid="{379F6842-1038-4FBE-9494-2743498C00AE}">
      <formula1>$A$14:$A$19</formula1>
    </dataValidation>
    <dataValidation type="list" allowBlank="1" showInputMessage="1" showErrorMessage="1" sqref="A14:A19" xr:uid="{2413DEB6-2A05-40D6-89A8-D78F7229CD7D}">
      <formula1>$AA$14</formula1>
    </dataValidation>
  </dataValidations>
  <pageMargins left="0.39370078740157483" right="0" top="0.35433070866141736"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C318-75E9-4072-9852-F92F8903E926}">
  <sheetPr codeName="Sheet4"/>
  <dimension ref="A1:S75"/>
  <sheetViews>
    <sheetView tabSelected="1" zoomScale="145" zoomScaleNormal="145" workbookViewId="0">
      <selection activeCell="E12" sqref="E12"/>
    </sheetView>
  </sheetViews>
  <sheetFormatPr defaultRowHeight="18.75" x14ac:dyDescent="0.4"/>
  <cols>
    <col min="1" max="2" width="7.625" customWidth="1"/>
    <col min="3" max="3" width="9.375" customWidth="1"/>
    <col min="4" max="4" width="14.125" customWidth="1"/>
    <col min="5" max="5" width="12.625" customWidth="1"/>
    <col min="6" max="6" width="3.375" customWidth="1"/>
    <col min="7" max="7" width="3.75" customWidth="1"/>
    <col min="8" max="8" width="7.125" customWidth="1"/>
    <col min="9" max="9" width="15.75" customWidth="1"/>
    <col min="10" max="10" width="1.25" customWidth="1"/>
    <col min="12" max="12" width="2.25" style="18" customWidth="1"/>
    <col min="13" max="18" width="9" style="18"/>
  </cols>
  <sheetData>
    <row r="1" spans="1:11" x14ac:dyDescent="0.4">
      <c r="A1" s="9" t="s">
        <v>11</v>
      </c>
      <c r="B1" s="9"/>
      <c r="C1" s="9"/>
      <c r="D1" s="9"/>
      <c r="E1" s="9"/>
      <c r="F1" s="9"/>
      <c r="G1" s="9"/>
      <c r="H1" s="9"/>
      <c r="I1" s="9"/>
    </row>
    <row r="2" spans="1:11" x14ac:dyDescent="0.4">
      <c r="A2" s="9"/>
      <c r="B2" s="9"/>
      <c r="C2" s="9"/>
      <c r="D2" s="9"/>
      <c r="E2" s="9"/>
      <c r="F2" s="9"/>
      <c r="G2" s="9"/>
      <c r="H2" s="9"/>
      <c r="I2" s="9"/>
    </row>
    <row r="3" spans="1:11" x14ac:dyDescent="0.4">
      <c r="A3" s="9"/>
      <c r="B3" s="9"/>
      <c r="C3" s="9"/>
      <c r="D3" s="9"/>
      <c r="E3" s="9"/>
      <c r="G3" s="10"/>
      <c r="H3" s="10"/>
      <c r="I3" s="10" t="str">
        <f>"令和"&amp;'入力用シート（提出）'!H4&amp;"年"&amp;'入力用シート（提出）'!K4&amp;"月"&amp;'入力用シート（提出）'!N4&amp;"日"</f>
        <v>令和年月日</v>
      </c>
      <c r="J3" s="8"/>
      <c r="K3" s="8"/>
    </row>
    <row r="4" spans="1:11" x14ac:dyDescent="0.4">
      <c r="A4" s="9"/>
      <c r="B4" s="9"/>
      <c r="C4" s="9"/>
      <c r="D4" s="9"/>
      <c r="E4" s="9"/>
      <c r="F4" s="10"/>
      <c r="G4" s="10"/>
      <c r="H4" s="10"/>
      <c r="I4" s="10"/>
    </row>
    <row r="5" spans="1:11" x14ac:dyDescent="0.4">
      <c r="A5" s="9" t="s">
        <v>9</v>
      </c>
      <c r="B5" s="9"/>
      <c r="C5" s="9"/>
      <c r="D5" s="9"/>
      <c r="E5" s="9"/>
      <c r="F5" s="9"/>
      <c r="G5" s="9"/>
      <c r="H5" s="9"/>
      <c r="I5" s="9"/>
    </row>
    <row r="6" spans="1:11" x14ac:dyDescent="0.4">
      <c r="A6" s="9"/>
      <c r="B6" s="9"/>
      <c r="C6" s="9"/>
      <c r="D6" s="9"/>
      <c r="E6" s="9"/>
      <c r="F6" s="9"/>
      <c r="G6" s="9"/>
      <c r="H6" s="9"/>
      <c r="I6" s="9"/>
    </row>
    <row r="7" spans="1:11" ht="35.25" customHeight="1" x14ac:dyDescent="0.4">
      <c r="A7" s="9"/>
      <c r="B7" s="9"/>
      <c r="C7" s="9"/>
      <c r="D7" s="53" t="s">
        <v>80</v>
      </c>
      <c r="E7" s="186" t="str">
        <f>IF('入力用シート（提出）'!F5="","(入力用シートより自動転記）",'入力用シート（提出）'!F5)</f>
        <v>(入力用シートより自動転記）</v>
      </c>
      <c r="F7" s="81"/>
      <c r="G7" s="81"/>
      <c r="H7" s="81"/>
      <c r="I7" s="81"/>
      <c r="K7" s="13"/>
    </row>
    <row r="8" spans="1:11" ht="35.25" customHeight="1" x14ac:dyDescent="0.4">
      <c r="A8" s="9"/>
      <c r="B8" s="9"/>
      <c r="C8" s="9"/>
      <c r="D8" s="54" t="s">
        <v>52</v>
      </c>
      <c r="E8" s="186" t="str">
        <f>IF('入力用シート（提出）'!F6="","(入力用シートより自動転記）",'入力用シート（提出）'!F6)</f>
        <v>(入力用シートより自動転記）</v>
      </c>
      <c r="F8" s="81"/>
      <c r="G8" s="81"/>
      <c r="H8" s="81"/>
      <c r="I8" s="81"/>
      <c r="J8" s="46"/>
      <c r="K8" s="4"/>
    </row>
    <row r="9" spans="1:11" ht="35.25" customHeight="1" x14ac:dyDescent="0.4">
      <c r="A9" s="9"/>
      <c r="B9" s="9"/>
      <c r="C9" s="9"/>
      <c r="D9" s="54" t="s">
        <v>10</v>
      </c>
      <c r="E9" s="186" t="str">
        <f>IF('入力用シート（提出）'!F7="","(入力用シートより自動転記）",'入力用シート（提出）'!F7)</f>
        <v>(入力用シートより自動転記）</v>
      </c>
      <c r="F9" s="81"/>
      <c r="G9" s="81"/>
      <c r="H9" s="81"/>
      <c r="I9" s="81"/>
      <c r="K9" s="13"/>
    </row>
    <row r="10" spans="1:11" x14ac:dyDescent="0.4">
      <c r="A10" s="9"/>
      <c r="B10" s="9"/>
      <c r="C10" s="9"/>
      <c r="D10" s="9"/>
      <c r="E10" s="9"/>
      <c r="F10" s="9"/>
      <c r="G10" s="9"/>
      <c r="H10" s="9"/>
      <c r="I10" s="9"/>
    </row>
    <row r="11" spans="1:11" x14ac:dyDescent="0.4">
      <c r="A11" s="192" t="s">
        <v>12</v>
      </c>
      <c r="B11" s="192"/>
      <c r="C11" s="192"/>
      <c r="D11" s="192"/>
      <c r="E11" s="192"/>
      <c r="F11" s="192"/>
      <c r="G11" s="192"/>
      <c r="H11" s="192"/>
      <c r="I11" s="192"/>
    </row>
    <row r="12" spans="1:11" x14ac:dyDescent="0.4">
      <c r="A12" s="9"/>
      <c r="B12" s="9"/>
      <c r="C12" s="9"/>
      <c r="D12" s="9"/>
      <c r="E12" s="9"/>
      <c r="F12" s="9"/>
      <c r="G12" s="9"/>
      <c r="H12" s="9"/>
      <c r="I12" s="9"/>
    </row>
    <row r="13" spans="1:11" x14ac:dyDescent="0.4">
      <c r="A13" s="182" t="str">
        <f>"　令和"&amp;'入力用シート（提出）'!H8&amp;"年"&amp;'入力用シート（提出）'!K8&amp;"月"&amp;'入力用シート（提出）'!N8&amp;"日付"&amp;'入力用シート（提出）'!F9&amp;""&amp;'入力用シート（提出）'!H9&amp;"第"&amp;'入力用シート（提出）'!K9&amp;"号の"&amp;'入力用シート（提出）'!N9&amp;"で交付決定があった奈良県新型コロナウイルス感染症緊急包括支援事業補助金（医療分）について、奈良県新型コロナウイルス感染症緊急包括支援事業補助金（医療分）交付要綱第１２条の規定に基づき下記のとおり報告します。"</f>
        <v>　令和年月日付奈良県指令地医第９１号ので交付決定があった奈良県新型コロナウイルス感染症緊急包括支援事業補助金（医療分）について、奈良県新型コロナウイルス感染症緊急包括支援事業補助金（医療分）交付要綱第１２条の規定に基づき下記のとおり報告します。</v>
      </c>
      <c r="B13" s="182"/>
      <c r="C13" s="182"/>
      <c r="D13" s="182"/>
      <c r="E13" s="182"/>
      <c r="F13" s="182"/>
      <c r="G13" s="182"/>
      <c r="H13" s="182"/>
      <c r="I13" s="182"/>
    </row>
    <row r="14" spans="1:11" x14ac:dyDescent="0.4">
      <c r="A14" s="182"/>
      <c r="B14" s="182"/>
      <c r="C14" s="182"/>
      <c r="D14" s="182"/>
      <c r="E14" s="182"/>
      <c r="F14" s="182"/>
      <c r="G14" s="182"/>
      <c r="H14" s="182"/>
      <c r="I14" s="182"/>
    </row>
    <row r="15" spans="1:11" x14ac:dyDescent="0.4">
      <c r="A15" s="182"/>
      <c r="B15" s="182"/>
      <c r="C15" s="182"/>
      <c r="D15" s="182"/>
      <c r="E15" s="182"/>
      <c r="F15" s="182"/>
      <c r="G15" s="182"/>
      <c r="H15" s="182"/>
      <c r="I15" s="182"/>
    </row>
    <row r="16" spans="1:11" ht="23.45" customHeight="1" x14ac:dyDescent="0.4">
      <c r="A16" s="182"/>
      <c r="B16" s="182"/>
      <c r="C16" s="182"/>
      <c r="D16" s="182"/>
      <c r="E16" s="182"/>
      <c r="F16" s="182"/>
      <c r="G16" s="182"/>
      <c r="H16" s="182"/>
      <c r="I16" s="182"/>
    </row>
    <row r="17" spans="1:19" x14ac:dyDescent="0.4">
      <c r="A17" s="9"/>
      <c r="B17" s="9"/>
      <c r="C17" s="9"/>
      <c r="D17" s="9"/>
      <c r="E17" s="9"/>
      <c r="F17" s="9"/>
      <c r="G17" s="9"/>
      <c r="H17" s="9"/>
      <c r="I17" s="9"/>
    </row>
    <row r="18" spans="1:19" ht="35.25" customHeight="1" x14ac:dyDescent="0.4">
      <c r="A18" s="186" t="s">
        <v>38</v>
      </c>
      <c r="B18" s="189"/>
      <c r="C18" s="189"/>
      <c r="D18" s="190" t="str">
        <f>IF('入力用シート（提出）'!A14="○",'入力用シート（提出）'!C14,IF('入力用シート（提出）'!A15="○",'入力用シート（提出）'!B15,IF('入力用シート（提出）'!A16="○",'入力用シート（提出）'!B16,IF('入力用シート（提出）'!A17="○",'入力用シート（提出）'!B17,IF('入力用シート（提出）'!A18="○",'入力用シート（提出）'!B18,IF('入力用シート（提出）'!A18="○",'入力用シート（提出）'!B18,IF('入力用シート（提出）'!A19="○",'入力用シート（提出）'!B19,"(入力用シートより自動転記)")))))))</f>
        <v>(入力用シートより自動転記)</v>
      </c>
      <c r="E18" s="191"/>
      <c r="F18" s="191"/>
      <c r="G18" s="191"/>
      <c r="H18" s="191"/>
      <c r="I18" s="191"/>
      <c r="L18" s="18" t="s">
        <v>39</v>
      </c>
    </row>
    <row r="19" spans="1:19" ht="15" customHeight="1" x14ac:dyDescent="0.4">
      <c r="A19" s="11"/>
      <c r="B19" s="11"/>
      <c r="C19" s="11"/>
      <c r="D19" s="11"/>
      <c r="E19" s="11"/>
      <c r="F19" s="11"/>
      <c r="G19" s="11"/>
      <c r="H19" s="11"/>
      <c r="I19" s="11"/>
      <c r="L19" s="18" t="s">
        <v>40</v>
      </c>
    </row>
    <row r="20" spans="1:19" ht="35.25" customHeight="1" x14ac:dyDescent="0.4">
      <c r="A20" s="182" t="s">
        <v>107</v>
      </c>
      <c r="B20" s="182"/>
      <c r="C20" s="182"/>
      <c r="D20" s="182"/>
      <c r="E20" s="182"/>
      <c r="F20" s="182"/>
      <c r="G20" s="182"/>
      <c r="H20" s="182"/>
      <c r="I20" s="182"/>
      <c r="L20" s="18" t="s">
        <v>41</v>
      </c>
    </row>
    <row r="21" spans="1:19" ht="9" customHeight="1" x14ac:dyDescent="0.4">
      <c r="A21" s="12"/>
      <c r="B21" s="12"/>
      <c r="C21" s="12"/>
      <c r="D21" s="12"/>
      <c r="E21" s="12"/>
      <c r="F21" s="12"/>
      <c r="G21" s="12"/>
      <c r="H21" s="12"/>
      <c r="I21" s="12"/>
      <c r="L21" s="18" t="s">
        <v>42</v>
      </c>
    </row>
    <row r="22" spans="1:19" ht="24.75" customHeight="1" x14ac:dyDescent="0.4">
      <c r="A22" s="9"/>
      <c r="C22" s="10" t="s">
        <v>13</v>
      </c>
      <c r="D22" s="183" t="str">
        <f>IF('入力用シート（提出）'!F10="","（入力用シートより自動転記）",'入力用シート（提出）'!F10)</f>
        <v>（入力用シートより自動転記）</v>
      </c>
      <c r="E22" s="83"/>
      <c r="F22" s="9" t="s">
        <v>14</v>
      </c>
      <c r="H22" s="55"/>
      <c r="L22" s="18" t="s">
        <v>43</v>
      </c>
    </row>
    <row r="23" spans="1:19" ht="9" customHeight="1" x14ac:dyDescent="0.4">
      <c r="A23" s="9"/>
      <c r="B23" s="9"/>
      <c r="C23" s="9"/>
      <c r="D23" s="9"/>
      <c r="E23" s="9"/>
      <c r="F23" s="9"/>
      <c r="G23" s="9"/>
      <c r="H23" s="9"/>
      <c r="I23" s="9"/>
      <c r="L23" s="184" t="s">
        <v>44</v>
      </c>
      <c r="M23" s="185"/>
      <c r="N23" s="185"/>
      <c r="O23" s="185"/>
      <c r="P23" s="185"/>
      <c r="Q23" s="185"/>
      <c r="R23" s="185"/>
      <c r="S23" s="185"/>
    </row>
    <row r="24" spans="1:19" ht="35.25" customHeight="1" x14ac:dyDescent="0.4">
      <c r="A24" s="186" t="s">
        <v>106</v>
      </c>
      <c r="B24" s="186"/>
      <c r="C24" s="186"/>
      <c r="D24" s="186"/>
      <c r="E24" s="186"/>
      <c r="F24" s="186"/>
      <c r="G24" s="186"/>
      <c r="H24" s="186"/>
      <c r="I24" s="186"/>
    </row>
    <row r="25" spans="1:19" ht="9.75" customHeight="1" x14ac:dyDescent="0.4">
      <c r="A25" s="9"/>
      <c r="B25" s="9"/>
      <c r="C25" s="9"/>
      <c r="D25" s="9"/>
      <c r="E25" s="9"/>
      <c r="F25" s="9"/>
      <c r="G25" s="9"/>
      <c r="H25" s="9"/>
      <c r="I25" s="9"/>
    </row>
    <row r="26" spans="1:19" ht="24.75" customHeight="1" x14ac:dyDescent="0.4">
      <c r="A26" s="9"/>
      <c r="C26" s="10" t="s">
        <v>15</v>
      </c>
      <c r="D26" s="187" t="str">
        <f>IF(OR('入力用シート（提出）'!A24="○",'入力用シート（提出）'!A25="○",'入力用シート（提出）'!A26="○",'入力用シート（提出）'!A27="○",'入力用シート（提出）'!A28="○"),0,IF('入力用シート（提出）'!A40="○",'入力用シート（提出）'!S42,IF('入力用シート（提出）'!A44="○",'入力用シート（提出）'!S52,IF('入力用シート（提出）'!A54="○",'入力用シート（提出）'!S64,"（入力用シートより自動転記）"))))</f>
        <v>（入力用シートより自動転記）</v>
      </c>
      <c r="E26" s="188"/>
      <c r="F26" s="9" t="s">
        <v>16</v>
      </c>
    </row>
    <row r="27" spans="1:19" ht="12.75" customHeight="1" x14ac:dyDescent="0.4">
      <c r="A27" s="9"/>
      <c r="B27" s="10"/>
      <c r="C27" s="72"/>
      <c r="D27" s="71"/>
      <c r="E27" s="71"/>
      <c r="F27" s="9"/>
    </row>
    <row r="28" spans="1:19" ht="35.25" customHeight="1" x14ac:dyDescent="0.4">
      <c r="A28" s="9"/>
      <c r="B28" s="182" t="str">
        <f>IF('入力用シート（提出）'!A24="○","(理由)"&amp;'入力用シート（提出）'!C24&amp;"ため",IF('入力用シート（提出）'!A25="○","(理由)"&amp;'入力用シート（提出）'!C25&amp;"ため",IF('入力用シート（提出）'!A26="○","(理由)"&amp;'入力用シート（提出）'!C26&amp;"ため",IF('入力用シート（提出）'!A27="○","(理由)"&amp;'入力用シート（提出）'!C27&amp;"ため",IF('入力用シート（提出）'!A28="○","(理由)"&amp;'入力用シート（提出）'!C28&amp;"ため","")))))</f>
        <v/>
      </c>
      <c r="C28" s="81"/>
      <c r="D28" s="81"/>
      <c r="E28" s="81"/>
      <c r="F28" s="81"/>
      <c r="G28" s="81"/>
      <c r="H28" s="81"/>
      <c r="I28" s="81"/>
    </row>
    <row r="29" spans="1:19" ht="24.75" customHeight="1" x14ac:dyDescent="0.4">
      <c r="A29" s="9"/>
      <c r="B29" s="179" t="str">
        <f>IF('入力用シート（提出）'!A24="○","課税売上高（税抜）"&amp;TEXT('入力用シート（提出）'!T24,"　　###,###")&amp;"　円",IF('入力用シート（提出）'!A26="○","特定収入割合　"&amp;TEXT('入力用シート（提出）'!T26,"###.0")&amp;"　% ",""))</f>
        <v/>
      </c>
      <c r="C29" s="83"/>
      <c r="D29" s="83"/>
      <c r="E29" s="83"/>
      <c r="F29" s="83"/>
      <c r="G29" s="83"/>
      <c r="H29" s="83"/>
      <c r="I29" s="83"/>
    </row>
    <row r="30" spans="1:19" ht="12" customHeight="1" x14ac:dyDescent="0.4">
      <c r="A30" s="9"/>
      <c r="B30" s="9"/>
      <c r="C30" s="9"/>
      <c r="D30" s="9"/>
      <c r="E30" s="9"/>
      <c r="F30" s="9"/>
      <c r="G30" s="9"/>
      <c r="H30" s="9"/>
      <c r="I30" s="9"/>
    </row>
    <row r="31" spans="1:19" ht="35.25" customHeight="1" x14ac:dyDescent="0.4">
      <c r="A31" s="180" t="s">
        <v>17</v>
      </c>
      <c r="B31" s="181"/>
      <c r="C31" s="181"/>
      <c r="D31" s="181"/>
      <c r="E31" s="181"/>
      <c r="F31" s="181"/>
      <c r="G31" s="181"/>
      <c r="H31" s="181"/>
      <c r="I31" s="181"/>
    </row>
    <row r="32" spans="1:19" ht="24.75" customHeight="1" x14ac:dyDescent="0.4">
      <c r="A32" s="9"/>
      <c r="B32" s="3" t="str">
        <f>IF('入力用シート（提出）'!A24="○","添付資料：入力用シート",IF('入力用シート（提出）'!A25="○",'入力用シート（提出）'!AA25,IF('入力用シート（提出）'!A26="○",'入力用シート（提出）'!AA26,IF('入力用シート（提出）'!A27="○",'入力用シート（提出）'!AA27,IF('入力用シート（提出）'!A28="○",'入力用シート（提出）'!AA28,IF('入力用シート（提出）'!A40="○",'入力用シート（提出）'!AA41,IF('入力用シート（提出）'!A44="○",'入力用シート（提出）'!AA45,IF('入力用シート（提出）'!A54="○",'入力用シート（提出）'!AA55,"（入力用シートより自動転記）"))))))))</f>
        <v>（入力用シートより自動転記）</v>
      </c>
      <c r="D32" s="9"/>
      <c r="E32" s="9"/>
      <c r="F32" s="9"/>
      <c r="G32" s="9"/>
      <c r="H32" s="9"/>
      <c r="I32" s="9"/>
    </row>
    <row r="33" spans="1:9" ht="24.75" customHeight="1" x14ac:dyDescent="0.4">
      <c r="A33" s="9"/>
      <c r="B33" s="48" t="str">
        <f>IF('入力用シート（提出）'!A40="○",'入力用シート（提出）'!AA42,IF('入力用シート（提出）'!A44="○",'入力用シート（提出）'!AA46,IF('入力用シート（提出）'!A54="○",'入力用シート（提出）'!AA56,"")))</f>
        <v/>
      </c>
      <c r="C33" s="49"/>
      <c r="D33" s="49"/>
      <c r="E33" s="49"/>
      <c r="F33" s="49"/>
      <c r="G33" s="49"/>
      <c r="H33" s="49"/>
      <c r="I33" s="9"/>
    </row>
    <row r="34" spans="1:9" ht="19.5" x14ac:dyDescent="0.4">
      <c r="A34" s="1"/>
      <c r="B34" s="48" t="str">
        <f>IF('入力用シート（提出）'!A41="○",'入力用シート（提出）'!AA43,IF('入力用シート（提出）'!A45="○",'入力用シート（提出）'!AA47,IF('入力用シート（提出）'!A55="○",'入力用シート（提出）'!AA57,"")))</f>
        <v/>
      </c>
      <c r="C34" s="49"/>
      <c r="D34" s="49"/>
      <c r="E34" s="49"/>
      <c r="F34" s="49"/>
      <c r="G34" s="49"/>
      <c r="H34" s="49"/>
      <c r="I34" s="1"/>
    </row>
    <row r="35" spans="1:9" ht="19.5" x14ac:dyDescent="0.4">
      <c r="A35" s="1"/>
      <c r="B35" s="1"/>
      <c r="C35" s="1"/>
      <c r="D35" s="1"/>
      <c r="E35" s="1"/>
      <c r="F35" s="1"/>
      <c r="G35" s="1"/>
      <c r="H35" s="1"/>
      <c r="I35" s="1"/>
    </row>
    <row r="36" spans="1:9" ht="19.5" x14ac:dyDescent="0.4">
      <c r="A36" s="1"/>
      <c r="B36" s="1"/>
      <c r="C36" s="1"/>
      <c r="D36" s="1"/>
      <c r="E36" s="1"/>
      <c r="F36" s="1"/>
      <c r="G36" s="1"/>
      <c r="H36" s="1"/>
      <c r="I36" s="1"/>
    </row>
    <row r="37" spans="1:9" ht="19.5" x14ac:dyDescent="0.4">
      <c r="A37" s="1"/>
      <c r="B37" s="1"/>
      <c r="C37" s="1"/>
      <c r="D37" s="1"/>
      <c r="E37" s="1"/>
      <c r="F37" s="1"/>
      <c r="G37" s="1"/>
      <c r="H37" s="1"/>
      <c r="I37" s="1"/>
    </row>
    <row r="38" spans="1:9" ht="19.5" x14ac:dyDescent="0.4">
      <c r="A38" s="1"/>
      <c r="B38" s="1"/>
      <c r="C38" s="1"/>
      <c r="D38" s="1"/>
      <c r="E38" s="1"/>
      <c r="F38" s="1"/>
      <c r="G38" s="1"/>
      <c r="H38" s="1"/>
      <c r="I38" s="1"/>
    </row>
    <row r="39" spans="1:9" ht="19.5" x14ac:dyDescent="0.4">
      <c r="A39" s="1"/>
      <c r="B39" s="1"/>
      <c r="C39" s="1"/>
      <c r="D39" s="1"/>
      <c r="E39" s="1"/>
      <c r="F39" s="1"/>
      <c r="G39" s="1"/>
      <c r="H39" s="1"/>
      <c r="I39" s="1"/>
    </row>
    <row r="40" spans="1:9" ht="19.5" x14ac:dyDescent="0.4">
      <c r="A40" s="1"/>
      <c r="B40" s="1"/>
      <c r="C40" s="1"/>
      <c r="D40" s="1"/>
      <c r="E40" s="1"/>
      <c r="F40" s="1"/>
      <c r="G40" s="1"/>
      <c r="H40" s="1"/>
      <c r="I40" s="1"/>
    </row>
    <row r="41" spans="1:9" ht="19.5" x14ac:dyDescent="0.4">
      <c r="A41" s="1"/>
      <c r="B41" s="1"/>
      <c r="C41" s="1"/>
      <c r="D41" s="1"/>
      <c r="E41" s="1"/>
      <c r="F41" s="1"/>
      <c r="G41" s="1"/>
      <c r="H41" s="1"/>
      <c r="I41" s="1"/>
    </row>
    <row r="42" spans="1:9" ht="19.5" x14ac:dyDescent="0.4">
      <c r="A42" s="1"/>
      <c r="B42" s="1"/>
      <c r="C42" s="1"/>
      <c r="D42" s="1"/>
      <c r="E42" s="1"/>
      <c r="F42" s="1"/>
      <c r="G42" s="1"/>
      <c r="H42" s="1"/>
      <c r="I42" s="1"/>
    </row>
    <row r="43" spans="1:9" ht="19.5" x14ac:dyDescent="0.4">
      <c r="A43" s="1"/>
      <c r="B43" s="1"/>
      <c r="C43" s="1"/>
      <c r="D43" s="1"/>
      <c r="E43" s="1"/>
      <c r="F43" s="1"/>
      <c r="G43" s="1"/>
      <c r="H43" s="1"/>
      <c r="I43" s="1"/>
    </row>
    <row r="44" spans="1:9" ht="19.5" x14ac:dyDescent="0.4">
      <c r="A44" s="1"/>
      <c r="B44" s="1"/>
      <c r="C44" s="1"/>
      <c r="D44" s="1"/>
      <c r="E44" s="1"/>
      <c r="F44" s="1"/>
      <c r="G44" s="1"/>
      <c r="H44" s="1"/>
      <c r="I44" s="1"/>
    </row>
    <row r="45" spans="1:9" ht="19.5" x14ac:dyDescent="0.4">
      <c r="A45" s="1"/>
      <c r="B45" s="1"/>
      <c r="C45" s="1"/>
      <c r="D45" s="1"/>
      <c r="E45" s="1"/>
      <c r="F45" s="1"/>
      <c r="G45" s="1"/>
      <c r="H45" s="1"/>
      <c r="I45" s="1"/>
    </row>
    <row r="46" spans="1:9" ht="19.5" x14ac:dyDescent="0.4">
      <c r="A46" s="1"/>
      <c r="B46" s="1"/>
      <c r="C46" s="1"/>
      <c r="D46" s="1"/>
      <c r="E46" s="1"/>
      <c r="F46" s="1"/>
      <c r="G46" s="1"/>
      <c r="H46" s="1"/>
      <c r="I46" s="1"/>
    </row>
    <row r="47" spans="1:9" ht="19.5" x14ac:dyDescent="0.4">
      <c r="A47" s="1"/>
      <c r="B47" s="1"/>
      <c r="C47" s="1"/>
      <c r="D47" s="1"/>
      <c r="E47" s="1"/>
      <c r="F47" s="1"/>
      <c r="G47" s="1"/>
      <c r="H47" s="1"/>
      <c r="I47" s="1"/>
    </row>
    <row r="48" spans="1:9" ht="19.5" x14ac:dyDescent="0.4">
      <c r="A48" s="1"/>
      <c r="B48" s="1"/>
      <c r="C48" s="1"/>
      <c r="D48" s="1"/>
      <c r="E48" s="1"/>
      <c r="F48" s="1"/>
      <c r="G48" s="1"/>
      <c r="H48" s="1"/>
      <c r="I48" s="1"/>
    </row>
    <row r="49" spans="1:9" ht="19.5" x14ac:dyDescent="0.4">
      <c r="A49" s="1"/>
      <c r="B49" s="1"/>
      <c r="C49" s="1"/>
      <c r="D49" s="1"/>
      <c r="E49" s="1"/>
      <c r="F49" s="1"/>
      <c r="G49" s="1"/>
      <c r="H49" s="1"/>
      <c r="I49" s="1"/>
    </row>
    <row r="50" spans="1:9" ht="19.5" x14ac:dyDescent="0.4">
      <c r="A50" s="1"/>
      <c r="B50" s="1"/>
      <c r="C50" s="1"/>
      <c r="D50" s="1"/>
      <c r="E50" s="1"/>
      <c r="F50" s="1"/>
      <c r="G50" s="1"/>
      <c r="H50" s="1"/>
      <c r="I50" s="1"/>
    </row>
    <row r="51" spans="1:9" ht="19.5" x14ac:dyDescent="0.4">
      <c r="A51" s="1"/>
      <c r="B51" s="1"/>
      <c r="C51" s="1"/>
      <c r="D51" s="1"/>
      <c r="E51" s="1"/>
      <c r="F51" s="1"/>
      <c r="G51" s="1"/>
      <c r="H51" s="1"/>
      <c r="I51" s="1"/>
    </row>
    <row r="52" spans="1:9" ht="19.5" x14ac:dyDescent="0.4">
      <c r="A52" s="1"/>
      <c r="B52" s="1"/>
      <c r="C52" s="1"/>
      <c r="D52" s="1"/>
      <c r="E52" s="1"/>
      <c r="F52" s="1"/>
      <c r="G52" s="1"/>
      <c r="H52" s="1"/>
      <c r="I52" s="1"/>
    </row>
    <row r="53" spans="1:9" ht="19.5" x14ac:dyDescent="0.4">
      <c r="A53" s="1"/>
      <c r="B53" s="1"/>
      <c r="C53" s="1"/>
      <c r="D53" s="1"/>
      <c r="E53" s="1"/>
      <c r="F53" s="1"/>
      <c r="G53" s="1"/>
      <c r="H53" s="1"/>
      <c r="I53" s="1"/>
    </row>
    <row r="54" spans="1:9" ht="19.5" x14ac:dyDescent="0.4">
      <c r="A54" s="1"/>
      <c r="B54" s="1"/>
      <c r="C54" s="1"/>
      <c r="D54" s="1"/>
      <c r="E54" s="1"/>
      <c r="F54" s="1"/>
      <c r="G54" s="1"/>
      <c r="H54" s="1"/>
      <c r="I54" s="1"/>
    </row>
    <row r="55" spans="1:9" ht="19.5" x14ac:dyDescent="0.4">
      <c r="A55" s="1"/>
      <c r="B55" s="1"/>
      <c r="C55" s="1"/>
      <c r="D55" s="1"/>
      <c r="E55" s="1"/>
      <c r="F55" s="1"/>
      <c r="G55" s="1"/>
      <c r="H55" s="1"/>
      <c r="I55" s="1"/>
    </row>
    <row r="56" spans="1:9" ht="19.5" x14ac:dyDescent="0.4">
      <c r="A56" s="1"/>
      <c r="B56" s="1"/>
      <c r="C56" s="1"/>
      <c r="D56" s="1"/>
      <c r="E56" s="1"/>
      <c r="F56" s="1"/>
      <c r="G56" s="1"/>
      <c r="H56" s="1"/>
      <c r="I56" s="1"/>
    </row>
    <row r="57" spans="1:9" ht="19.5" x14ac:dyDescent="0.4">
      <c r="A57" s="1"/>
      <c r="B57" s="1"/>
      <c r="C57" s="1"/>
      <c r="D57" s="1"/>
      <c r="E57" s="1"/>
      <c r="F57" s="1"/>
      <c r="G57" s="1"/>
      <c r="H57" s="1"/>
      <c r="I57" s="1"/>
    </row>
    <row r="58" spans="1:9" ht="19.5" x14ac:dyDescent="0.4">
      <c r="A58" s="1"/>
      <c r="B58" s="1"/>
      <c r="C58" s="1"/>
      <c r="D58" s="1"/>
      <c r="E58" s="1"/>
      <c r="F58" s="1"/>
      <c r="G58" s="1"/>
      <c r="H58" s="1"/>
      <c r="I58" s="1"/>
    </row>
    <row r="59" spans="1:9" ht="19.5" x14ac:dyDescent="0.4">
      <c r="A59" s="1"/>
      <c r="B59" s="1"/>
      <c r="C59" s="1"/>
      <c r="D59" s="1"/>
      <c r="E59" s="1"/>
      <c r="F59" s="1"/>
      <c r="G59" s="1"/>
      <c r="H59" s="1"/>
      <c r="I59" s="1"/>
    </row>
    <row r="60" spans="1:9" ht="19.5" x14ac:dyDescent="0.4">
      <c r="A60" s="1"/>
      <c r="B60" s="1"/>
      <c r="C60" s="1"/>
      <c r="D60" s="1"/>
      <c r="E60" s="1"/>
      <c r="F60" s="1"/>
      <c r="G60" s="1"/>
      <c r="H60" s="1"/>
      <c r="I60" s="1"/>
    </row>
    <row r="61" spans="1:9" ht="19.5" x14ac:dyDescent="0.4">
      <c r="A61" s="1"/>
      <c r="B61" s="1"/>
      <c r="C61" s="1"/>
      <c r="D61" s="1"/>
      <c r="E61" s="1"/>
      <c r="F61" s="1"/>
      <c r="G61" s="1"/>
      <c r="H61" s="1"/>
      <c r="I61" s="1"/>
    </row>
    <row r="62" spans="1:9" ht="19.5" x14ac:dyDescent="0.4">
      <c r="A62" s="1"/>
      <c r="B62" s="1"/>
      <c r="C62" s="1"/>
      <c r="D62" s="1"/>
      <c r="E62" s="1"/>
      <c r="F62" s="1"/>
      <c r="G62" s="1"/>
      <c r="H62" s="1"/>
      <c r="I62" s="1"/>
    </row>
    <row r="63" spans="1:9" ht="19.5" x14ac:dyDescent="0.4">
      <c r="A63" s="1"/>
      <c r="B63" s="1"/>
      <c r="C63" s="1"/>
      <c r="D63" s="1"/>
      <c r="E63" s="1"/>
      <c r="F63" s="1"/>
      <c r="G63" s="1"/>
      <c r="H63" s="1"/>
      <c r="I63" s="1"/>
    </row>
    <row r="64" spans="1:9" ht="19.5" x14ac:dyDescent="0.4">
      <c r="A64" s="1"/>
      <c r="B64" s="1"/>
      <c r="C64" s="1"/>
      <c r="D64" s="1"/>
      <c r="E64" s="1"/>
      <c r="F64" s="1"/>
      <c r="G64" s="1"/>
      <c r="H64" s="1"/>
      <c r="I64" s="1"/>
    </row>
    <row r="65" spans="1:9" ht="19.5" x14ac:dyDescent="0.4">
      <c r="A65" s="1"/>
      <c r="B65" s="1"/>
      <c r="C65" s="1"/>
      <c r="D65" s="1"/>
      <c r="E65" s="1"/>
      <c r="F65" s="1"/>
      <c r="G65" s="1"/>
      <c r="H65" s="1"/>
      <c r="I65" s="1"/>
    </row>
    <row r="66" spans="1:9" ht="19.5" x14ac:dyDescent="0.4">
      <c r="A66" s="1"/>
      <c r="B66" s="1"/>
      <c r="C66" s="1"/>
      <c r="D66" s="1"/>
      <c r="E66" s="1"/>
      <c r="F66" s="1"/>
      <c r="G66" s="1"/>
      <c r="H66" s="1"/>
      <c r="I66" s="1"/>
    </row>
    <row r="67" spans="1:9" ht="19.5" x14ac:dyDescent="0.4">
      <c r="A67" s="1"/>
      <c r="B67" s="1"/>
      <c r="C67" s="1"/>
      <c r="D67" s="1"/>
      <c r="E67" s="1"/>
      <c r="F67" s="1"/>
      <c r="G67" s="1"/>
      <c r="H67" s="1"/>
      <c r="I67" s="1"/>
    </row>
    <row r="68" spans="1:9" ht="19.5" x14ac:dyDescent="0.4">
      <c r="A68" s="1"/>
      <c r="B68" s="1"/>
      <c r="C68" s="1"/>
      <c r="D68" s="1"/>
      <c r="E68" s="1"/>
      <c r="F68" s="1"/>
      <c r="G68" s="1"/>
      <c r="H68" s="1"/>
      <c r="I68" s="1"/>
    </row>
    <row r="69" spans="1:9" ht="19.5" x14ac:dyDescent="0.4">
      <c r="A69" s="1"/>
      <c r="B69" s="1"/>
      <c r="C69" s="1"/>
      <c r="D69" s="1"/>
      <c r="E69" s="1"/>
      <c r="F69" s="1"/>
      <c r="G69" s="1"/>
      <c r="H69" s="1"/>
      <c r="I69" s="1"/>
    </row>
    <row r="70" spans="1:9" ht="19.5" x14ac:dyDescent="0.4">
      <c r="A70" s="1"/>
      <c r="B70" s="1"/>
      <c r="C70" s="1"/>
      <c r="D70" s="1"/>
      <c r="E70" s="1"/>
      <c r="F70" s="1"/>
      <c r="G70" s="1"/>
      <c r="H70" s="1"/>
      <c r="I70" s="1"/>
    </row>
    <row r="71" spans="1:9" ht="19.5" x14ac:dyDescent="0.4">
      <c r="A71" s="1"/>
      <c r="B71" s="1"/>
      <c r="C71" s="1"/>
      <c r="D71" s="1"/>
      <c r="E71" s="1"/>
      <c r="F71" s="1"/>
      <c r="G71" s="1"/>
      <c r="H71" s="1"/>
      <c r="I71" s="1"/>
    </row>
    <row r="72" spans="1:9" ht="19.5" x14ac:dyDescent="0.4">
      <c r="A72" s="1"/>
      <c r="B72" s="1"/>
      <c r="C72" s="1"/>
      <c r="D72" s="1"/>
      <c r="E72" s="1"/>
      <c r="F72" s="1"/>
      <c r="G72" s="1"/>
      <c r="H72" s="1"/>
      <c r="I72" s="1"/>
    </row>
    <row r="73" spans="1:9" ht="19.5" x14ac:dyDescent="0.4">
      <c r="A73" s="1"/>
      <c r="B73" s="1"/>
      <c r="C73" s="1"/>
      <c r="D73" s="1"/>
      <c r="E73" s="1"/>
      <c r="F73" s="1"/>
      <c r="G73" s="1"/>
      <c r="H73" s="1"/>
      <c r="I73" s="1"/>
    </row>
    <row r="74" spans="1:9" ht="19.5" x14ac:dyDescent="0.4">
      <c r="A74" s="1"/>
      <c r="B74" s="1"/>
      <c r="C74" s="1"/>
      <c r="D74" s="1"/>
      <c r="E74" s="1"/>
      <c r="F74" s="1"/>
      <c r="G74" s="1"/>
      <c r="H74" s="1"/>
      <c r="I74" s="1"/>
    </row>
    <row r="75" spans="1:9" ht="19.5" x14ac:dyDescent="0.4">
      <c r="A75" s="1"/>
      <c r="B75" s="1"/>
      <c r="C75" s="1"/>
      <c r="D75" s="1"/>
      <c r="E75" s="1"/>
      <c r="F75" s="1"/>
      <c r="G75" s="1"/>
      <c r="H75" s="1"/>
      <c r="I75" s="1"/>
    </row>
  </sheetData>
  <sheetProtection algorithmName="SHA-512" hashValue="c83yTsrkdno6cU0J8L9CZkz5oLFzqjHzzuX/ht6YIJILsaIHaO1YDp8WS775vnuBi6w52M3e/Z3NktQ5RNpYjQ==" saltValue="J3hUqxLKtX50/bwZx9yrZg==" spinCount="100000" sheet="1" objects="1" scenarios="1"/>
  <mergeCells count="15">
    <mergeCell ref="L23:S23"/>
    <mergeCell ref="D18:I18"/>
    <mergeCell ref="A18:C18"/>
    <mergeCell ref="A24:I24"/>
    <mergeCell ref="A31:I31"/>
    <mergeCell ref="A20:I20"/>
    <mergeCell ref="A11:I11"/>
    <mergeCell ref="A13:I16"/>
    <mergeCell ref="B28:I28"/>
    <mergeCell ref="B29:I29"/>
    <mergeCell ref="E7:I7"/>
    <mergeCell ref="E8:I8"/>
    <mergeCell ref="E9:I9"/>
    <mergeCell ref="D22:E22"/>
    <mergeCell ref="D26:E26"/>
  </mergeCells>
  <phoneticPr fontId="2"/>
  <pageMargins left="0.70866141732283472" right="0.39370078740157483" top="0.55118110236220474" bottom="0.55118110236220474"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7B561-A1AF-4DCE-B48A-98DDBDDC2433}">
  <sheetPr codeName="Sheet2"/>
  <dimension ref="A1:F8"/>
  <sheetViews>
    <sheetView workbookViewId="0">
      <selection activeCell="I23" sqref="I23"/>
    </sheetView>
  </sheetViews>
  <sheetFormatPr defaultRowHeight="18.75" x14ac:dyDescent="0.4"/>
  <cols>
    <col min="10" max="10" width="5.5" customWidth="1"/>
  </cols>
  <sheetData>
    <row r="1" spans="1:6" ht="31.5" customHeight="1" x14ac:dyDescent="0.4">
      <c r="A1" s="45" t="s">
        <v>91</v>
      </c>
      <c r="B1" s="44"/>
      <c r="C1" s="44"/>
      <c r="D1" s="44"/>
      <c r="E1" s="44"/>
      <c r="F1" s="44"/>
    </row>
    <row r="2" spans="1:6" ht="31.5" customHeight="1" x14ac:dyDescent="0.4">
      <c r="A2" s="44" t="s">
        <v>85</v>
      </c>
      <c r="B2" s="44"/>
      <c r="C2" s="44"/>
      <c r="D2" s="44"/>
      <c r="E2" s="44"/>
      <c r="F2" s="44"/>
    </row>
    <row r="3" spans="1:6" ht="31.5" customHeight="1" x14ac:dyDescent="0.4">
      <c r="A3" s="44" t="s">
        <v>86</v>
      </c>
      <c r="B3" s="44"/>
      <c r="C3" s="44"/>
      <c r="D3" s="44"/>
      <c r="E3" s="44"/>
      <c r="F3" s="44"/>
    </row>
    <row r="4" spans="1:6" ht="31.5" customHeight="1" x14ac:dyDescent="0.4">
      <c r="A4" s="44" t="s">
        <v>87</v>
      </c>
      <c r="B4" s="44"/>
      <c r="C4" s="44"/>
      <c r="D4" s="44"/>
      <c r="E4" s="44"/>
      <c r="F4" s="44"/>
    </row>
    <row r="5" spans="1:6" ht="31.5" customHeight="1" x14ac:dyDescent="0.4">
      <c r="A5" s="44" t="s">
        <v>88</v>
      </c>
      <c r="B5" s="44"/>
      <c r="C5" s="44"/>
      <c r="D5" s="44"/>
      <c r="E5" s="44"/>
      <c r="F5" s="44"/>
    </row>
    <row r="6" spans="1:6" ht="31.5" customHeight="1" x14ac:dyDescent="0.4">
      <c r="A6" s="44" t="s">
        <v>89</v>
      </c>
      <c r="B6" s="44"/>
      <c r="C6" s="44"/>
      <c r="D6" s="44"/>
      <c r="E6" s="44"/>
      <c r="F6" s="44"/>
    </row>
    <row r="7" spans="1:6" ht="31.5" customHeight="1" x14ac:dyDescent="0.4">
      <c r="A7" s="44"/>
      <c r="B7" s="44" t="s">
        <v>92</v>
      </c>
      <c r="C7" s="44"/>
      <c r="D7" s="44"/>
      <c r="E7" s="44"/>
      <c r="F7" s="44"/>
    </row>
    <row r="8" spans="1:6" ht="31.5" customHeight="1" x14ac:dyDescent="0.4">
      <c r="A8" s="44"/>
      <c r="B8" s="44" t="s">
        <v>93</v>
      </c>
      <c r="C8" s="44"/>
      <c r="D8" s="44"/>
      <c r="E8" s="44"/>
      <c r="F8" s="44"/>
    </row>
  </sheetData>
  <sheetProtection algorithmName="SHA-512" hashValue="L5411rgI691GQT0JfxCKRWxU1Jpfv9F+9cIc6qgPXtfIPlDBSAR5inMdo0vrrNI8RyLy1FafUABunKRhMXfk+w==" saltValue="CEYV8LnjU6wFaWsb7Pmh5w==" spinCount="100000" sheet="1" objects="1" scenarios="1"/>
  <phoneticPr fontId="2"/>
  <pageMargins left="0.70866141732283472"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入力用シート記入例</vt:lpstr>
      <vt:lpstr>第７号様式記入例</vt:lpstr>
      <vt:lpstr>入力用シート（提出）</vt:lpstr>
      <vt:lpstr>第７号様式（提出）</vt:lpstr>
      <vt:lpstr>入力、提出方法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2022-09-13T05:22:44Z</cp:lastPrinted>
  <dcterms:created xsi:type="dcterms:W3CDTF">2022-04-18T02:08:50Z</dcterms:created>
  <dcterms:modified xsi:type="dcterms:W3CDTF">2023-06-07T00:46:12Z</dcterms:modified>
</cp:coreProperties>
</file>