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72.16.21.8\bunkazai\●指定文化財管理\R05年度\市町村通知（12月）\★R5 実績報告の提出依頼\"/>
    </mc:Choice>
  </mc:AlternateContent>
  <xr:revisionPtr revIDLastSave="0" documentId="13_ncr:1_{62B0507E-F239-4561-B087-6DD11F3582F4}" xr6:coauthVersionLast="47" xr6:coauthVersionMax="47" xr10:uidLastSave="{00000000-0000-0000-0000-000000000000}"/>
  <bookViews>
    <workbookView xWindow="105" yWindow="-16080" windowWidth="25425" windowHeight="14565" activeTab="2" xr2:uid="{EE21CBF4-6DA8-4A8C-9E49-A85A622E7E3C}"/>
  </bookViews>
  <sheets>
    <sheet name="実績報告" sheetId="8" r:id="rId1"/>
    <sheet name="計画書" sheetId="10" r:id="rId2"/>
    <sheet name="別紙" sheetId="1" r:id="rId3"/>
    <sheet name="収支精算書" sheetId="6" r:id="rId4"/>
    <sheet name="請求書" sheetId="11" r:id="rId5"/>
    <sheet name="貼り付けデータ" sheetId="9" r:id="rId6"/>
  </sheets>
  <definedNames>
    <definedName name="_xlnm._FilterDatabase" localSheetId="3" hidden="1">収支精算書!$A$5:$E$6</definedName>
    <definedName name="aa">#REF!</definedName>
    <definedName name="fff">#REF!</definedName>
    <definedName name="g">#REF!</definedName>
    <definedName name="keihi">#REF!</definedName>
    <definedName name="_xlnm.Print_Area" localSheetId="1">計画書!$A$1:$I$17</definedName>
    <definedName name="_xlnm.Print_Area" localSheetId="0">実績報告!$A$1:$M$29</definedName>
    <definedName name="_xlnm.Print_Area" localSheetId="3">収支精算書!$A$1:$E$33</definedName>
    <definedName name="_xlnm.Print_Area" localSheetId="4">請求書!$A$1:$N$32</definedName>
    <definedName name="_xlnm.Print_Area" localSheetId="2">別紙!$A$1:$P$32</definedName>
    <definedName name="諸経費率" localSheetId="1">#REF!</definedName>
    <definedName name="諸経費率" localSheetId="0">#REF!</definedName>
    <definedName name="諸経費率">#REF!</definedName>
    <definedName name="電気諸経費率" localSheetId="1">#REF!</definedName>
    <definedName name="電気諸経費率" localSheetId="0">#REF!</definedName>
    <definedName name="電気諸経費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0" l="1"/>
  <c r="BC2" i="9"/>
  <c r="BD2" i="9"/>
  <c r="W4" i="11"/>
  <c r="BJ2" i="9" s="1"/>
  <c r="V4" i="11"/>
  <c r="BI2" i="9" s="1"/>
  <c r="U4" i="11"/>
  <c r="BH2" i="9" s="1"/>
  <c r="T4" i="11"/>
  <c r="BG2" i="9" s="1"/>
  <c r="S4" i="11"/>
  <c r="BF2" i="9" s="1"/>
  <c r="R4" i="11"/>
  <c r="BE2" i="9" s="1"/>
  <c r="Q4" i="11"/>
  <c r="P4" i="11"/>
  <c r="O4" i="11"/>
  <c r="BB2" i="9" s="1"/>
  <c r="AS2" i="9"/>
  <c r="AI2" i="9"/>
  <c r="AB2" i="9"/>
  <c r="M2" i="9"/>
  <c r="N4" i="10"/>
  <c r="K2" i="9" s="1"/>
  <c r="M4" i="10"/>
  <c r="J2" i="9" s="1"/>
  <c r="E11" i="10"/>
  <c r="L4" i="10"/>
  <c r="I2" i="9" s="1"/>
  <c r="I7" i="1"/>
  <c r="K7" i="1" s="1"/>
  <c r="L7" i="1"/>
  <c r="K4" i="10" l="1"/>
  <c r="H2" i="9" s="1"/>
  <c r="J4" i="10"/>
  <c r="G2" i="9" s="1"/>
  <c r="BA2" i="9" l="1"/>
  <c r="AY2" i="9"/>
  <c r="AW2" i="9"/>
  <c r="AU2" i="9"/>
  <c r="D19" i="6"/>
  <c r="E15" i="6"/>
  <c r="E19" i="6" s="1"/>
  <c r="E8" i="6"/>
  <c r="E9" i="6"/>
  <c r="E7" i="6"/>
  <c r="D11" i="6"/>
  <c r="R2" i="9"/>
  <c r="Q2" i="9"/>
  <c r="I6" i="1"/>
  <c r="K6" i="1" s="1"/>
  <c r="E11" i="6" l="1"/>
  <c r="M6" i="1"/>
  <c r="L12" i="1"/>
  <c r="AZ2" i="9" l="1"/>
  <c r="AX2" i="9"/>
  <c r="AV2" i="9"/>
  <c r="AT2" i="9"/>
  <c r="AR2" i="9"/>
  <c r="AQ2" i="9"/>
  <c r="AP2" i="9"/>
  <c r="AO2" i="9"/>
  <c r="AN2" i="9"/>
  <c r="AM2" i="9"/>
  <c r="AL2" i="9"/>
  <c r="AK2" i="9"/>
  <c r="AJ2" i="9"/>
  <c r="AH2" i="9"/>
  <c r="AG2" i="9"/>
  <c r="AF2" i="9"/>
  <c r="AE2" i="9"/>
  <c r="AD2" i="9"/>
  <c r="AC2" i="9"/>
  <c r="AA2" i="9"/>
  <c r="Z2" i="9"/>
  <c r="Y2" i="9"/>
  <c r="X2" i="9"/>
  <c r="W2" i="9"/>
  <c r="V2" i="9"/>
  <c r="U2" i="9"/>
  <c r="T2" i="9"/>
  <c r="S2" i="9"/>
  <c r="P2" i="9"/>
  <c r="O2" i="9"/>
  <c r="N2" i="9"/>
  <c r="L2" i="9"/>
  <c r="F2" i="9"/>
  <c r="E2" i="9"/>
  <c r="D2" i="9"/>
  <c r="C2" i="9"/>
  <c r="B2" i="9"/>
  <c r="A2" i="9"/>
  <c r="C11" i="6" l="1"/>
  <c r="C19" i="6"/>
  <c r="M26" i="1"/>
  <c r="J13" i="1" l="1"/>
  <c r="L29" i="1" s="1"/>
  <c r="E8" i="10" s="1"/>
  <c r="I12" i="1" l="1"/>
  <c r="K12" i="1" s="1"/>
  <c r="I5" i="1"/>
  <c r="K5" i="1" s="1"/>
  <c r="L5" i="1"/>
  <c r="M5" i="1" l="1"/>
  <c r="M12" i="1"/>
  <c r="M7" i="1"/>
  <c r="M13" i="1" l="1"/>
  <c r="M29" i="1" s="1"/>
  <c r="N29" i="1" l="1"/>
  <c r="E9" i="10"/>
  <c r="E10" i="10" l="1"/>
  <c r="E6" i="11"/>
  <c r="E8" i="11" s="1"/>
  <c r="E4"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17" authorId="0" shapeId="0" xr:uid="{1B1961E6-CD50-41AB-A998-4EA58010D616}">
      <text>
        <r>
          <rPr>
            <b/>
            <sz val="9"/>
            <color indexed="81"/>
            <rFont val="MS P ゴシック"/>
            <family val="3"/>
            <charset val="128"/>
          </rPr>
          <t>当初交付決定の日付と文書番号を入れてください。</t>
        </r>
      </text>
    </comment>
  </commentList>
</comments>
</file>

<file path=xl/sharedStrings.xml><?xml version="1.0" encoding="utf-8"?>
<sst xmlns="http://schemas.openxmlformats.org/spreadsheetml/2006/main" count="184" uniqueCount="141">
  <si>
    <t>自動火災報知設備（Ｐ型）</t>
    <rPh sb="10" eb="11">
      <t>ガタ</t>
    </rPh>
    <phoneticPr fontId="1"/>
  </si>
  <si>
    <t>加圧式消火設備</t>
    <phoneticPr fontId="1"/>
  </si>
  <si>
    <t>自然流下式消火設備</t>
    <phoneticPr fontId="1"/>
  </si>
  <si>
    <t>上水道直結式消火設備</t>
    <phoneticPr fontId="1"/>
  </si>
  <si>
    <t>動力消防ポンプ（可搬式）</t>
    <rPh sb="8" eb="11">
      <t>カハンシキ</t>
    </rPh>
    <phoneticPr fontId="1"/>
  </si>
  <si>
    <t>ドレンチャーヘッド</t>
    <phoneticPr fontId="1"/>
  </si>
  <si>
    <t>避雷設備</t>
    <phoneticPr fontId="1"/>
  </si>
  <si>
    <t>自動火災報知設備（Ｒ型）</t>
    <phoneticPr fontId="1"/>
  </si>
  <si>
    <t>窓</t>
    <rPh sb="0" eb="1">
      <t>マド</t>
    </rPh>
    <phoneticPr fontId="1"/>
  </si>
  <si>
    <t>基</t>
    <rPh sb="0" eb="1">
      <t>キ</t>
    </rPh>
    <phoneticPr fontId="1"/>
  </si>
  <si>
    <t>台</t>
    <rPh sb="0" eb="1">
      <t>ダイ</t>
    </rPh>
    <phoneticPr fontId="1"/>
  </si>
  <si>
    <t>個</t>
    <rPh sb="0" eb="1">
      <t>コ</t>
    </rPh>
    <phoneticPr fontId="1"/>
  </si>
  <si>
    <t>b</t>
    <phoneticPr fontId="1"/>
  </si>
  <si>
    <t>c</t>
    <phoneticPr fontId="1"/>
  </si>
  <si>
    <t>e</t>
    <phoneticPr fontId="1"/>
  </si>
  <si>
    <t>回</t>
    <rPh sb="0" eb="1">
      <t>カイ</t>
    </rPh>
    <phoneticPr fontId="1"/>
  </si>
  <si>
    <t>１窓4,900円</t>
    <rPh sb="1" eb="2">
      <t>マド</t>
    </rPh>
    <rPh sb="7" eb="8">
      <t>エン</t>
    </rPh>
    <phoneticPr fontId="1"/>
  </si>
  <si>
    <t>消火栓１基14,900円</t>
    <phoneticPr fontId="1"/>
  </si>
  <si>
    <t>消火栓１基8,200円</t>
    <phoneticPr fontId="1"/>
  </si>
  <si>
    <t>消火栓１基12,300円</t>
    <phoneticPr fontId="1"/>
  </si>
  <si>
    <t>１台55,600円</t>
    <rPh sb="1" eb="2">
      <t>ダイ</t>
    </rPh>
    <rPh sb="8" eb="9">
      <t>エン</t>
    </rPh>
    <phoneticPr fontId="1"/>
  </si>
  <si>
    <t>突針１基8,700円</t>
    <phoneticPr fontId="1"/>
  </si>
  <si>
    <t>点検総数</t>
    <rPh sb="0" eb="2">
      <t>テンケン</t>
    </rPh>
    <rPh sb="2" eb="4">
      <t>ソウスウ</t>
    </rPh>
    <phoneticPr fontId="1"/>
  </si>
  <si>
    <t>調整率</t>
    <rPh sb="0" eb="3">
      <t>チョウセイリツ</t>
    </rPh>
    <phoneticPr fontId="1"/>
  </si>
  <si>
    <t>【防災保守点検】</t>
    <rPh sb="1" eb="3">
      <t>ボウサイ</t>
    </rPh>
    <rPh sb="3" eb="5">
      <t>ホシュ</t>
    </rPh>
    <rPh sb="5" eb="7">
      <t>テンケン</t>
    </rPh>
    <phoneticPr fontId="1"/>
  </si>
  <si>
    <t>自動火災報知設備</t>
    <rPh sb="0" eb="2">
      <t>ジドウ</t>
    </rPh>
    <rPh sb="2" eb="4">
      <t>カサイ</t>
    </rPh>
    <rPh sb="4" eb="6">
      <t>ホウチ</t>
    </rPh>
    <rPh sb="6" eb="8">
      <t>セツビ</t>
    </rPh>
    <phoneticPr fontId="1"/>
  </si>
  <si>
    <t>消火設備</t>
    <rPh sb="0" eb="2">
      <t>ショウカ</t>
    </rPh>
    <rPh sb="2" eb="4">
      <t>セツビ</t>
    </rPh>
    <phoneticPr fontId="1"/>
  </si>
  <si>
    <t>避雷設備</t>
    <rPh sb="0" eb="2">
      <t>ヒライ</t>
    </rPh>
    <rPh sb="2" eb="4">
      <t>セツビ</t>
    </rPh>
    <phoneticPr fontId="1"/>
  </si>
  <si>
    <t>その他</t>
    <rPh sb="2" eb="3">
      <t>タ</t>
    </rPh>
    <phoneticPr fontId="1"/>
  </si>
  <si>
    <t>設備概要</t>
    <rPh sb="0" eb="2">
      <t>セツビ</t>
    </rPh>
    <rPh sb="2" eb="4">
      <t>ガイヨウ</t>
    </rPh>
    <phoneticPr fontId="1"/>
  </si>
  <si>
    <t>計</t>
    <rPh sb="0" eb="1">
      <t>ケイ</t>
    </rPh>
    <phoneticPr fontId="1"/>
  </si>
  <si>
    <t>【機器材の取替等の小修理】</t>
    <phoneticPr fontId="1"/>
  </si>
  <si>
    <t>※補助対象経費がある場合のみ記載
　申請する場合は要事前連絡</t>
    <rPh sb="1" eb="3">
      <t>ホジョ</t>
    </rPh>
    <rPh sb="3" eb="5">
      <t>タイショウ</t>
    </rPh>
    <rPh sb="5" eb="7">
      <t>ケイヒ</t>
    </rPh>
    <rPh sb="10" eb="12">
      <t>バアイ</t>
    </rPh>
    <rPh sb="14" eb="16">
      <t>キサイ</t>
    </rPh>
    <rPh sb="18" eb="20">
      <t>シンセイ</t>
    </rPh>
    <rPh sb="22" eb="24">
      <t>バアイ</t>
    </rPh>
    <rPh sb="25" eb="26">
      <t>ヨウ</t>
    </rPh>
    <rPh sb="26" eb="28">
      <t>ジゼン</t>
    </rPh>
    <rPh sb="28" eb="30">
      <t>レンラク</t>
    </rPh>
    <phoneticPr fontId="1"/>
  </si>
  <si>
    <t>対象設備</t>
    <rPh sb="0" eb="2">
      <t>タイショウ</t>
    </rPh>
    <rPh sb="2" eb="4">
      <t>セツビ</t>
    </rPh>
    <phoneticPr fontId="1"/>
  </si>
  <si>
    <t>小修理対象設備</t>
    <rPh sb="0" eb="3">
      <t>ショウシュウリ</t>
    </rPh>
    <rPh sb="3" eb="5">
      <t>タイショウ</t>
    </rPh>
    <rPh sb="5" eb="7">
      <t>セツビ</t>
    </rPh>
    <phoneticPr fontId="1"/>
  </si>
  <si>
    <t>その他（防犯設備等）</t>
    <rPh sb="2" eb="3">
      <t>タ</t>
    </rPh>
    <rPh sb="4" eb="6">
      <t>ボウハン</t>
    </rPh>
    <rPh sb="6" eb="8">
      <t>セツビ</t>
    </rPh>
    <rPh sb="8" eb="9">
      <t>トウ</t>
    </rPh>
    <phoneticPr fontId="1"/>
  </si>
  <si>
    <t>合計</t>
    <rPh sb="0" eb="2">
      <t>ゴウケイ</t>
    </rPh>
    <phoneticPr fontId="1"/>
  </si>
  <si>
    <t>事業費（円）</t>
    <rPh sb="0" eb="3">
      <t>ジギョウヒ</t>
    </rPh>
    <rPh sb="4" eb="5">
      <t>エン</t>
    </rPh>
    <phoneticPr fontId="1"/>
  </si>
  <si>
    <t>（単位：円）</t>
    <rPh sb="1" eb="3">
      <t>タンイ</t>
    </rPh>
    <rPh sb="4" eb="5">
      <t>エン</t>
    </rPh>
    <phoneticPr fontId="1"/>
  </si>
  <si>
    <t>具体的な小修理内容</t>
    <rPh sb="0" eb="3">
      <t>グタイテキ</t>
    </rPh>
    <rPh sb="4" eb="7">
      <t>ショウシュウリ</t>
    </rPh>
    <rPh sb="7" eb="9">
      <t>ナイヨウ</t>
    </rPh>
    <phoneticPr fontId="1"/>
  </si>
  <si>
    <t>自動火災
報知設備</t>
    <rPh sb="0" eb="2">
      <t>ジドウ</t>
    </rPh>
    <rPh sb="2" eb="4">
      <t>カサイ</t>
    </rPh>
    <rPh sb="5" eb="7">
      <t>ホウチ</t>
    </rPh>
    <rPh sb="7" eb="9">
      <t>セツビ</t>
    </rPh>
    <phoneticPr fontId="1"/>
  </si>
  <si>
    <t>点検回数
（/年）</t>
    <rPh sb="0" eb="2">
      <t>テンケン</t>
    </rPh>
    <rPh sb="2" eb="4">
      <t>カイスウ</t>
    </rPh>
    <rPh sb="7" eb="8">
      <t>ネン</t>
    </rPh>
    <phoneticPr fontId="1"/>
  </si>
  <si>
    <t>補助対象
点検数</t>
    <rPh sb="0" eb="2">
      <t>ホジョ</t>
    </rPh>
    <rPh sb="2" eb="4">
      <t>タイショウ</t>
    </rPh>
    <rPh sb="5" eb="7">
      <t>テンケン</t>
    </rPh>
    <rPh sb="7" eb="8">
      <t>スウ</t>
    </rPh>
    <phoneticPr fontId="1"/>
  </si>
  <si>
    <t>補助単価上限</t>
    <rPh sb="0" eb="2">
      <t>ホジョ</t>
    </rPh>
    <rPh sb="2" eb="4">
      <t>タンカ</t>
    </rPh>
    <rPh sb="4" eb="6">
      <t>ジョウゲン</t>
    </rPh>
    <phoneticPr fontId="1"/>
  </si>
  <si>
    <t>協議対象</t>
    <phoneticPr fontId="1"/>
  </si>
  <si>
    <t>a</t>
    <phoneticPr fontId="1"/>
  </si>
  <si>
    <t>j</t>
    <phoneticPr fontId="1"/>
  </si>
  <si>
    <t>d</t>
    <phoneticPr fontId="1"/>
  </si>
  <si>
    <t>f
(e×d)</t>
    <phoneticPr fontId="1"/>
  </si>
  <si>
    <t>g
(j×c)</t>
    <phoneticPr fontId="1"/>
  </si>
  <si>
    <t>h
(fとgの低い額)</t>
    <rPh sb="7" eb="8">
      <t>ヒク</t>
    </rPh>
    <rPh sb="9" eb="10">
      <t>ガク</t>
    </rPh>
    <phoneticPr fontId="1"/>
  </si>
  <si>
    <t>※補助対象経費がある場合のみ記載
　申請する場合は要事前連絡</t>
    <phoneticPr fontId="1"/>
  </si>
  <si>
    <t>令和</t>
    <rPh sb="0" eb="2">
      <t>レイワ</t>
    </rPh>
    <phoneticPr fontId="1"/>
  </si>
  <si>
    <t>年</t>
    <rPh sb="0" eb="1">
      <t>ネン</t>
    </rPh>
    <phoneticPr fontId="1"/>
  </si>
  <si>
    <t>月</t>
    <rPh sb="0" eb="1">
      <t>ガツ</t>
    </rPh>
    <phoneticPr fontId="1"/>
  </si>
  <si>
    <t>日</t>
    <rPh sb="0" eb="1">
      <t>ニチ</t>
    </rPh>
    <phoneticPr fontId="1"/>
  </si>
  <si>
    <t>事業費</t>
    <rPh sb="0" eb="3">
      <t>ジギョウヒ</t>
    </rPh>
    <phoneticPr fontId="1"/>
  </si>
  <si>
    <t>事業費
補助対象経費</t>
    <rPh sb="0" eb="3">
      <t>ジギョウヒ</t>
    </rPh>
    <rPh sb="4" eb="6">
      <t>ホジョ</t>
    </rPh>
    <rPh sb="6" eb="8">
      <t>タイショウ</t>
    </rPh>
    <rPh sb="8" eb="10">
      <t>ケイヒ</t>
    </rPh>
    <phoneticPr fontId="1"/>
  </si>
  <si>
    <t>１．収入</t>
    <rPh sb="2" eb="4">
      <t>シュウニュウ</t>
    </rPh>
    <phoneticPr fontId="1"/>
  </si>
  <si>
    <t>全体計画額</t>
    <phoneticPr fontId="1"/>
  </si>
  <si>
    <t>計</t>
    <phoneticPr fontId="1"/>
  </si>
  <si>
    <t>２．支出</t>
    <rPh sb="2" eb="4">
      <t>シシュツ</t>
    </rPh>
    <phoneticPr fontId="1"/>
  </si>
  <si>
    <t>区分</t>
    <phoneticPr fontId="1"/>
  </si>
  <si>
    <t>奈良県知事　殿</t>
    <phoneticPr fontId="1"/>
  </si>
  <si>
    <t>事業主体</t>
    <rPh sb="0" eb="2">
      <t>ジギョウ</t>
    </rPh>
    <rPh sb="2" eb="4">
      <t>シュタイ</t>
    </rPh>
    <phoneticPr fontId="1"/>
  </si>
  <si>
    <t>代表者</t>
    <rPh sb="0" eb="3">
      <t>ダイヒョウシャ</t>
    </rPh>
    <phoneticPr fontId="1"/>
  </si>
  <si>
    <t>所在地</t>
    <phoneticPr fontId="1"/>
  </si>
  <si>
    <t>県補助額</t>
    <rPh sb="0" eb="1">
      <t>ケン</t>
    </rPh>
    <rPh sb="1" eb="4">
      <t>ホジョガク</t>
    </rPh>
    <phoneticPr fontId="1"/>
  </si>
  <si>
    <t>市町村
補助額</t>
    <rPh sb="0" eb="3">
      <t>シチョウソン</t>
    </rPh>
    <rPh sb="4" eb="7">
      <t>ホジョガク</t>
    </rPh>
    <phoneticPr fontId="1"/>
  </si>
  <si>
    <t>事業主
負担額</t>
    <rPh sb="0" eb="3">
      <t>ジギョウヌシ</t>
    </rPh>
    <rPh sb="4" eb="6">
      <t>フタン</t>
    </rPh>
    <rPh sb="6" eb="7">
      <t>ガク</t>
    </rPh>
    <phoneticPr fontId="1"/>
  </si>
  <si>
    <t>防災設備保守点検等</t>
    <rPh sb="0" eb="2">
      <t>ボウサイ</t>
    </rPh>
    <rPh sb="2" eb="4">
      <t>セツビ</t>
    </rPh>
    <rPh sb="4" eb="6">
      <t>ホシュ</t>
    </rPh>
    <rPh sb="6" eb="8">
      <t>テンケン</t>
    </rPh>
    <rPh sb="8" eb="9">
      <t>トウ</t>
    </rPh>
    <phoneticPr fontId="1"/>
  </si>
  <si>
    <t>（単位：円）</t>
    <rPh sb="1" eb="3">
      <t>タンイ</t>
    </rPh>
    <rPh sb="4" eb="5">
      <t>エン</t>
    </rPh>
    <phoneticPr fontId="1"/>
  </si>
  <si>
    <t>協議対象（１個300円）</t>
    <rPh sb="0" eb="2">
      <t>キョウギ</t>
    </rPh>
    <rPh sb="2" eb="4">
      <t>タイショウ</t>
    </rPh>
    <rPh sb="6" eb="7">
      <t>コ</t>
    </rPh>
    <rPh sb="10" eb="11">
      <t>エン</t>
    </rPh>
    <phoneticPr fontId="1"/>
  </si>
  <si>
    <t>協議対象（見積書額）</t>
    <rPh sb="0" eb="2">
      <t>キョウギ</t>
    </rPh>
    <rPh sb="2" eb="4">
      <t>タイショウ</t>
    </rPh>
    <rPh sb="5" eb="8">
      <t>ミツモリショ</t>
    </rPh>
    <rPh sb="8" eb="9">
      <t>ガク</t>
    </rPh>
    <phoneticPr fontId="1"/>
  </si>
  <si>
    <t>※補助対象設備に限定した事業費の見積もりがある場合、補助対象点検数（c）と同数を点検総数(b)に入力する
　自動火災報知器（Ｒ型）は見積もり額によること（文化庁より）
　ドレンチャーヘッド300円（文化庁協議済）
　調整率について、自動火災報知設備及び避雷設備はc/b、消火設備は(各c×補助単価上限の合計)/(各b×補助単価上限の合計)
　補助上限額について、年１回の点検の場合、１／２の補助率とする（避雷針設備を除く。）</t>
    <rPh sb="1" eb="5">
      <t>ホジョタイショウ</t>
    </rPh>
    <rPh sb="5" eb="7">
      <t>セツビ</t>
    </rPh>
    <rPh sb="8" eb="10">
      <t>ゲンテイ</t>
    </rPh>
    <rPh sb="12" eb="15">
      <t>ジギョウヒ</t>
    </rPh>
    <rPh sb="16" eb="18">
      <t>ミツ</t>
    </rPh>
    <rPh sb="23" eb="25">
      <t>バアイ</t>
    </rPh>
    <rPh sb="26" eb="30">
      <t>ホジョタイショウ</t>
    </rPh>
    <rPh sb="30" eb="32">
      <t>テンケン</t>
    </rPh>
    <rPh sb="32" eb="33">
      <t>スウ</t>
    </rPh>
    <rPh sb="37" eb="39">
      <t>ドウスウ</t>
    </rPh>
    <rPh sb="40" eb="44">
      <t>テンケンソウスウ</t>
    </rPh>
    <rPh sb="48" eb="50">
      <t>ニュウリョク</t>
    </rPh>
    <rPh sb="54" eb="56">
      <t>ジドウ</t>
    </rPh>
    <rPh sb="56" eb="58">
      <t>カサイ</t>
    </rPh>
    <rPh sb="58" eb="61">
      <t>ホウチキ</t>
    </rPh>
    <rPh sb="63" eb="64">
      <t>ガタ</t>
    </rPh>
    <rPh sb="66" eb="68">
      <t>ミツ</t>
    </rPh>
    <rPh sb="70" eb="71">
      <t>ガク</t>
    </rPh>
    <rPh sb="77" eb="80">
      <t>ブンカチョウ</t>
    </rPh>
    <rPh sb="108" eb="111">
      <t>チョウセイリツ</t>
    </rPh>
    <rPh sb="116" eb="118">
      <t>ジドウ</t>
    </rPh>
    <rPh sb="118" eb="120">
      <t>カサイ</t>
    </rPh>
    <rPh sb="120" eb="122">
      <t>ホウチ</t>
    </rPh>
    <rPh sb="122" eb="124">
      <t>セツビ</t>
    </rPh>
    <rPh sb="124" eb="125">
      <t>オヨ</t>
    </rPh>
    <rPh sb="126" eb="128">
      <t>ヒライ</t>
    </rPh>
    <rPh sb="128" eb="130">
      <t>セツビ</t>
    </rPh>
    <rPh sb="135" eb="137">
      <t>ショウカ</t>
    </rPh>
    <rPh sb="137" eb="139">
      <t>セツビ</t>
    </rPh>
    <rPh sb="141" eb="142">
      <t>カク</t>
    </rPh>
    <rPh sb="144" eb="146">
      <t>ホジョ</t>
    </rPh>
    <rPh sb="146" eb="148">
      <t>タンカ</t>
    </rPh>
    <rPh sb="148" eb="150">
      <t>ジョウゲン</t>
    </rPh>
    <rPh sb="151" eb="153">
      <t>ゴウケイ</t>
    </rPh>
    <rPh sb="156" eb="157">
      <t>カク</t>
    </rPh>
    <rPh sb="159" eb="161">
      <t>ホジョ</t>
    </rPh>
    <rPh sb="161" eb="163">
      <t>タンカ</t>
    </rPh>
    <rPh sb="163" eb="165">
      <t>ジョウゲン</t>
    </rPh>
    <rPh sb="166" eb="168">
      <t>ゴウケイ</t>
    </rPh>
    <rPh sb="171" eb="173">
      <t>ホジョ</t>
    </rPh>
    <rPh sb="173" eb="176">
      <t>ジョウゲンガク</t>
    </rPh>
    <rPh sb="181" eb="182">
      <t>ネン</t>
    </rPh>
    <rPh sb="183" eb="184">
      <t>カイ</t>
    </rPh>
    <rPh sb="185" eb="187">
      <t>テンケン</t>
    </rPh>
    <rPh sb="188" eb="190">
      <t>バアイ</t>
    </rPh>
    <rPh sb="195" eb="198">
      <t>ホジョリツ</t>
    </rPh>
    <rPh sb="202" eb="207">
      <t>ヒライシンセツビ</t>
    </rPh>
    <rPh sb="208" eb="209">
      <t>ノゾ</t>
    </rPh>
    <phoneticPr fontId="1"/>
  </si>
  <si>
    <t>文化財保存事業費補助金実績報告書</t>
    <rPh sb="11" eb="13">
      <t>ジッセキ</t>
    </rPh>
    <rPh sb="13" eb="16">
      <t>ホウコクショ</t>
    </rPh>
    <phoneticPr fontId="1"/>
  </si>
  <si>
    <t>　　令和○年○月○日付け奈良県指令文保第○号の○で補助の交付の決定を受けた文化財保存事業が完了したので奈良県文化財保存事業費補助金交付要綱第14条の規定により下記のとおり関係書類を添えて報告します。</t>
    <rPh sb="2" eb="4">
      <t>レイワ</t>
    </rPh>
    <rPh sb="7" eb="8">
      <t>ガツ</t>
    </rPh>
    <rPh sb="9" eb="10">
      <t>ニチ</t>
    </rPh>
    <rPh sb="10" eb="11">
      <t>ツ</t>
    </rPh>
    <rPh sb="12" eb="15">
      <t>ナラケン</t>
    </rPh>
    <rPh sb="15" eb="17">
      <t>シレイ</t>
    </rPh>
    <rPh sb="17" eb="19">
      <t>ブンポ</t>
    </rPh>
    <rPh sb="19" eb="20">
      <t>ダイ</t>
    </rPh>
    <rPh sb="21" eb="22">
      <t>ゴウ</t>
    </rPh>
    <phoneticPr fontId="1"/>
  </si>
  <si>
    <t>添付書類</t>
    <rPh sb="0" eb="2">
      <t>テンプ</t>
    </rPh>
    <rPh sb="2" eb="4">
      <t>ショルイ</t>
    </rPh>
    <phoneticPr fontId="1"/>
  </si>
  <si>
    <t>□契約書等の写し
□点検結果報告書</t>
    <rPh sb="1" eb="4">
      <t>ケイヤクショ</t>
    </rPh>
    <rPh sb="4" eb="5">
      <t>トウ</t>
    </rPh>
    <rPh sb="6" eb="7">
      <t>ウツ</t>
    </rPh>
    <rPh sb="10" eb="12">
      <t>テンケン</t>
    </rPh>
    <rPh sb="12" eb="14">
      <t>ケッカ</t>
    </rPh>
    <rPh sb="14" eb="17">
      <t>ホウコクショ</t>
    </rPh>
    <phoneticPr fontId="1"/>
  </si>
  <si>
    <t>添付書類</t>
    <phoneticPr fontId="1"/>
  </si>
  <si>
    <t>備考</t>
    <rPh sb="0" eb="2">
      <t>ビコウ</t>
    </rPh>
    <phoneticPr fontId="1"/>
  </si>
  <si>
    <t>□契約書等の写し
□点検結果報告書</t>
    <phoneticPr fontId="1"/>
  </si>
  <si>
    <t>□契約書等の写し
□完了届等写し
□請求書等写し
□工事写真</t>
    <rPh sb="10" eb="12">
      <t>カンリョウ</t>
    </rPh>
    <rPh sb="12" eb="13">
      <t>トドケ</t>
    </rPh>
    <rPh sb="13" eb="14">
      <t>トウ</t>
    </rPh>
    <rPh sb="14" eb="15">
      <t>ウツ</t>
    </rPh>
    <rPh sb="18" eb="21">
      <t>セイキュウショ</t>
    </rPh>
    <rPh sb="21" eb="22">
      <t>トウ</t>
    </rPh>
    <rPh sb="22" eb="23">
      <t>ウツ</t>
    </rPh>
    <rPh sb="26" eb="28">
      <t>コウジ</t>
    </rPh>
    <rPh sb="28" eb="30">
      <t>シャシン</t>
    </rPh>
    <phoneticPr fontId="1"/>
  </si>
  <si>
    <t>交付決定額</t>
    <rPh sb="0" eb="2">
      <t>コウフ</t>
    </rPh>
    <rPh sb="2" eb="5">
      <t>ケッテイガク</t>
    </rPh>
    <phoneticPr fontId="1"/>
  </si>
  <si>
    <t>補助所要額</t>
    <rPh sb="0" eb="2">
      <t>ホジョ</t>
    </rPh>
    <rPh sb="2" eb="4">
      <t>ショヨウ</t>
    </rPh>
    <rPh sb="4" eb="5">
      <t>ガク</t>
    </rPh>
    <phoneticPr fontId="1"/>
  </si>
  <si>
    <t>収　　支　　精　　算　　書</t>
    <rPh sb="6" eb="7">
      <t>セイ</t>
    </rPh>
    <rPh sb="9" eb="10">
      <t>サン</t>
    </rPh>
    <rPh sb="12" eb="13">
      <t>ショ</t>
    </rPh>
    <phoneticPr fontId="1"/>
  </si>
  <si>
    <t>当該年度予定額</t>
    <phoneticPr fontId="1"/>
  </si>
  <si>
    <t>当年度精算額</t>
    <rPh sb="0" eb="3">
      <t>トウネンド</t>
    </rPh>
    <rPh sb="3" eb="5">
      <t>セイサン</t>
    </rPh>
    <phoneticPr fontId="1"/>
  </si>
  <si>
    <t>増減額</t>
    <rPh sb="0" eb="3">
      <t>ゾウゲンガク</t>
    </rPh>
    <phoneticPr fontId="1"/>
  </si>
  <si>
    <t>事業名</t>
    <rPh sb="0" eb="2">
      <t>ジギョウ</t>
    </rPh>
    <rPh sb="2" eb="3">
      <t>メイ</t>
    </rPh>
    <phoneticPr fontId="1"/>
  </si>
  <si>
    <t>指定文化財管理費奈良県補助事業</t>
    <phoneticPr fontId="1"/>
  </si>
  <si>
    <t>事業の内容</t>
    <rPh sb="0" eb="2">
      <t>ジギョウ</t>
    </rPh>
    <rPh sb="3" eb="5">
      <t>ナイヨウ</t>
    </rPh>
    <phoneticPr fontId="1"/>
  </si>
  <si>
    <t>防災設備の保守点検等</t>
    <phoneticPr fontId="1"/>
  </si>
  <si>
    <t>総事業費</t>
    <rPh sb="0" eb="1">
      <t>ソウ</t>
    </rPh>
    <rPh sb="1" eb="4">
      <t>ジギョウヒ</t>
    </rPh>
    <phoneticPr fontId="1"/>
  </si>
  <si>
    <t>円</t>
    <rPh sb="0" eb="1">
      <t>エン</t>
    </rPh>
    <phoneticPr fontId="1"/>
  </si>
  <si>
    <t>補助対象事業費</t>
    <rPh sb="0" eb="2">
      <t>ホジョ</t>
    </rPh>
    <rPh sb="2" eb="4">
      <t>タイショウ</t>
    </rPh>
    <rPh sb="4" eb="7">
      <t>ジギョウヒ</t>
    </rPh>
    <phoneticPr fontId="1"/>
  </si>
  <si>
    <t>（補助率50％）</t>
    <rPh sb="1" eb="4">
      <t>ホジョリツ</t>
    </rPh>
    <phoneticPr fontId="1"/>
  </si>
  <si>
    <t>その他参考事項</t>
    <rPh sb="2" eb="3">
      <t>タ</t>
    </rPh>
    <rPh sb="3" eb="5">
      <t>サンコウ</t>
    </rPh>
    <rPh sb="5" eb="7">
      <t>ジコウ</t>
    </rPh>
    <phoneticPr fontId="1"/>
  </si>
  <si>
    <t>記</t>
    <rPh sb="0" eb="1">
      <t>キ</t>
    </rPh>
    <phoneticPr fontId="1"/>
  </si>
  <si>
    <t>事業を行った文化財の名称</t>
    <rPh sb="0" eb="2">
      <t>ジギョウ</t>
    </rPh>
    <rPh sb="3" eb="4">
      <t>オコナ</t>
    </rPh>
    <rPh sb="6" eb="9">
      <t>ブンカザイ</t>
    </rPh>
    <rPh sb="10" eb="12">
      <t>メイショウ</t>
    </rPh>
    <phoneticPr fontId="1"/>
  </si>
  <si>
    <t>事業を行った場所</t>
    <rPh sb="0" eb="2">
      <t>ジギョウ</t>
    </rPh>
    <rPh sb="3" eb="4">
      <t>オコナ</t>
    </rPh>
    <rPh sb="6" eb="8">
      <t>バショ</t>
    </rPh>
    <phoneticPr fontId="1"/>
  </si>
  <si>
    <t>竣工年月日</t>
    <rPh sb="0" eb="2">
      <t>シュンコウ</t>
    </rPh>
    <rPh sb="2" eb="3">
      <t>ネン</t>
    </rPh>
    <rPh sb="3" eb="5">
      <t>ガッピ</t>
    </rPh>
    <phoneticPr fontId="1"/>
  </si>
  <si>
    <t>当該年度事業費</t>
    <rPh sb="0" eb="2">
      <t>トウガイ</t>
    </rPh>
    <rPh sb="2" eb="4">
      <t>ネンド</t>
    </rPh>
    <rPh sb="4" eb="7">
      <t>ジギョウヒ</t>
    </rPh>
    <phoneticPr fontId="1"/>
  </si>
  <si>
    <t>補助金の交付決定額</t>
    <rPh sb="0" eb="3">
      <t>ホジョキン</t>
    </rPh>
    <rPh sb="4" eb="6">
      <t>コウフ</t>
    </rPh>
    <rPh sb="6" eb="8">
      <t>ケッテイ</t>
    </rPh>
    <rPh sb="8" eb="9">
      <t>ガク</t>
    </rPh>
    <phoneticPr fontId="1"/>
  </si>
  <si>
    <t>補助金の精算額</t>
    <rPh sb="0" eb="3">
      <t>ホジョキン</t>
    </rPh>
    <rPh sb="4" eb="7">
      <t>セイサンガク</t>
    </rPh>
    <phoneticPr fontId="1"/>
  </si>
  <si>
    <t>事業の成果</t>
    <rPh sb="0" eb="2">
      <t>ジギョウ</t>
    </rPh>
    <rPh sb="3" eb="5">
      <t>セイカ</t>
    </rPh>
    <phoneticPr fontId="1"/>
  </si>
  <si>
    <t>消費税等仕入控除税額確定報告書提出予定年月</t>
    <rPh sb="0" eb="3">
      <t>ショウヒゼイ</t>
    </rPh>
    <rPh sb="3" eb="4">
      <t>トウ</t>
    </rPh>
    <rPh sb="4" eb="6">
      <t>シイ</t>
    </rPh>
    <rPh sb="6" eb="8">
      <t>コウジョ</t>
    </rPh>
    <rPh sb="8" eb="10">
      <t>ゼイガク</t>
    </rPh>
    <rPh sb="10" eb="12">
      <t>カクテイ</t>
    </rPh>
    <rPh sb="12" eb="15">
      <t>ホウコクショ</t>
    </rPh>
    <rPh sb="15" eb="17">
      <t>テイシュツ</t>
    </rPh>
    <rPh sb="17" eb="19">
      <t>ヨテイ</t>
    </rPh>
    <rPh sb="19" eb="21">
      <t>ネンゲツ</t>
    </rPh>
    <phoneticPr fontId="1"/>
  </si>
  <si>
    <t>うち補助対象分（円）</t>
    <rPh sb="2" eb="4">
      <t>ホジョ</t>
    </rPh>
    <rPh sb="4" eb="6">
      <t>タイショウ</t>
    </rPh>
    <rPh sb="6" eb="7">
      <t>ブン</t>
    </rPh>
    <phoneticPr fontId="1"/>
  </si>
  <si>
    <t>補助対象限度額（円）</t>
    <rPh sb="0" eb="2">
      <t>ホジョ</t>
    </rPh>
    <rPh sb="2" eb="4">
      <t>タイショウ</t>
    </rPh>
    <rPh sb="4" eb="6">
      <t>ゲンド</t>
    </rPh>
    <rPh sb="6" eb="7">
      <t>ガク</t>
    </rPh>
    <phoneticPr fontId="1"/>
  </si>
  <si>
    <t>補助対象経費
（円）</t>
    <rPh sb="0" eb="2">
      <t>ホジョ</t>
    </rPh>
    <rPh sb="2" eb="4">
      <t>タイショウ</t>
    </rPh>
    <rPh sb="4" eb="6">
      <t>ケイヒ</t>
    </rPh>
    <phoneticPr fontId="1"/>
  </si>
  <si>
    <t>補助金の実績額</t>
    <rPh sb="0" eb="3">
      <t>ホジョキン</t>
    </rPh>
    <rPh sb="4" eb="6">
      <t>ジッセキ</t>
    </rPh>
    <rPh sb="6" eb="7">
      <t>ガク</t>
    </rPh>
    <phoneticPr fontId="1"/>
  </si>
  <si>
    <t>補助対象経費</t>
    <rPh sb="0" eb="2">
      <t>ホジョ</t>
    </rPh>
    <rPh sb="2" eb="4">
      <t>タイショウ</t>
    </rPh>
    <rPh sb="4" eb="6">
      <t>ケイヒ</t>
    </rPh>
    <phoneticPr fontId="1"/>
  </si>
  <si>
    <t>事業費</t>
    <phoneticPr fontId="1"/>
  </si>
  <si>
    <t>※補助所要額は補助対象経費の２分の１の額。交付決定額と同額にならない場合は、変更申請が必要。</t>
    <rPh sb="1" eb="3">
      <t>ホジョ</t>
    </rPh>
    <rPh sb="3" eb="6">
      <t>ショヨウガク</t>
    </rPh>
    <rPh sb="7" eb="9">
      <t>ホジョ</t>
    </rPh>
    <rPh sb="9" eb="11">
      <t>タイショウ</t>
    </rPh>
    <rPh sb="11" eb="13">
      <t>ケイヒ</t>
    </rPh>
    <rPh sb="15" eb="16">
      <t>ブン</t>
    </rPh>
    <rPh sb="19" eb="20">
      <t>ガク</t>
    </rPh>
    <rPh sb="21" eb="23">
      <t>コウフ</t>
    </rPh>
    <rPh sb="23" eb="26">
      <t>ケッテイガク</t>
    </rPh>
    <rPh sb="27" eb="29">
      <t>ドウガク</t>
    </rPh>
    <rPh sb="34" eb="36">
      <t>バアイ</t>
    </rPh>
    <rPh sb="38" eb="40">
      <t>ヘンコウ</t>
    </rPh>
    <rPh sb="40" eb="42">
      <t>シンセイ</t>
    </rPh>
    <rPh sb="43" eb="45">
      <t>ヒツヨウ</t>
    </rPh>
    <phoneticPr fontId="1"/>
  </si>
  <si>
    <t>請求書</t>
    <rPh sb="0" eb="3">
      <t>セイキュウショ</t>
    </rPh>
    <phoneticPr fontId="13"/>
  </si>
  <si>
    <t>金</t>
    <rPh sb="0" eb="1">
      <t>キン</t>
    </rPh>
    <phoneticPr fontId="13"/>
  </si>
  <si>
    <t>円</t>
    <rPh sb="0" eb="1">
      <t>エン</t>
    </rPh>
    <phoneticPr fontId="13"/>
  </si>
  <si>
    <t>補助金確定額</t>
    <rPh sb="0" eb="3">
      <t>ホジョキン</t>
    </rPh>
    <rPh sb="3" eb="5">
      <t>カクテイ</t>
    </rPh>
    <rPh sb="5" eb="6">
      <t>ガク</t>
    </rPh>
    <phoneticPr fontId="13"/>
  </si>
  <si>
    <t>既交付済額</t>
    <rPh sb="0" eb="1">
      <t>スデ</t>
    </rPh>
    <rPh sb="1" eb="3">
      <t>コウフ</t>
    </rPh>
    <rPh sb="3" eb="4">
      <t>ス</t>
    </rPh>
    <rPh sb="4" eb="5">
      <t>ガク</t>
    </rPh>
    <phoneticPr fontId="13"/>
  </si>
  <si>
    <t>差　引　精　算　額</t>
    <rPh sb="0" eb="1">
      <t>サ</t>
    </rPh>
    <rPh sb="2" eb="3">
      <t>ヒ</t>
    </rPh>
    <rPh sb="4" eb="5">
      <t>セイ</t>
    </rPh>
    <rPh sb="6" eb="7">
      <t>ザン</t>
    </rPh>
    <rPh sb="8" eb="9">
      <t>ガク</t>
    </rPh>
    <phoneticPr fontId="13"/>
  </si>
  <si>
    <t>殿</t>
    <rPh sb="0" eb="1">
      <t>トノ</t>
    </rPh>
    <phoneticPr fontId="13"/>
  </si>
  <si>
    <t>所　　在　　地</t>
    <rPh sb="0" eb="1">
      <t>トコロ</t>
    </rPh>
    <rPh sb="3" eb="4">
      <t>ザイ</t>
    </rPh>
    <rPh sb="6" eb="7">
      <t>チ</t>
    </rPh>
    <phoneticPr fontId="13"/>
  </si>
  <si>
    <t>振 込 先 銀 行 名</t>
    <rPh sb="0" eb="1">
      <t>オサム</t>
    </rPh>
    <rPh sb="2" eb="3">
      <t>コミ</t>
    </rPh>
    <rPh sb="4" eb="5">
      <t>サキ</t>
    </rPh>
    <rPh sb="6" eb="7">
      <t>ギン</t>
    </rPh>
    <rPh sb="8" eb="9">
      <t>ギョウ</t>
    </rPh>
    <rPh sb="10" eb="11">
      <t>メイ</t>
    </rPh>
    <phoneticPr fontId="13"/>
  </si>
  <si>
    <t>銀行</t>
    <rPh sb="0" eb="2">
      <t>ギンコウ</t>
    </rPh>
    <phoneticPr fontId="13"/>
  </si>
  <si>
    <t>支店</t>
    <rPh sb="0" eb="2">
      <t>シテン</t>
    </rPh>
    <phoneticPr fontId="13"/>
  </si>
  <si>
    <t>預金種別及び口座番号</t>
    <rPh sb="0" eb="2">
      <t>ヨキン</t>
    </rPh>
    <rPh sb="2" eb="4">
      <t>シュベツ</t>
    </rPh>
    <rPh sb="4" eb="5">
      <t>オヨ</t>
    </rPh>
    <rPh sb="6" eb="8">
      <t>コウザ</t>
    </rPh>
    <rPh sb="8" eb="10">
      <t>バンゴウ</t>
    </rPh>
    <phoneticPr fontId="13"/>
  </si>
  <si>
    <t>預金</t>
    <rPh sb="0" eb="2">
      <t>ヨキン</t>
    </rPh>
    <phoneticPr fontId="13"/>
  </si>
  <si>
    <t>第</t>
    <rPh sb="0" eb="1">
      <t>ダイ</t>
    </rPh>
    <phoneticPr fontId="13"/>
  </si>
  <si>
    <t>号</t>
    <rPh sb="0" eb="1">
      <t>ゴウ</t>
    </rPh>
    <phoneticPr fontId="13"/>
  </si>
  <si>
    <t xml:space="preserve">口座名義人 </t>
    <rPh sb="0" eb="1">
      <t>クチ</t>
    </rPh>
    <rPh sb="1" eb="2">
      <t>ザ</t>
    </rPh>
    <rPh sb="2" eb="3">
      <t>メイ</t>
    </rPh>
    <rPh sb="3" eb="4">
      <t>ギ</t>
    </rPh>
    <rPh sb="4" eb="5">
      <t>ジン</t>
    </rPh>
    <phoneticPr fontId="13"/>
  </si>
  <si>
    <t>フ リ ガ ナ</t>
    <phoneticPr fontId="13"/>
  </si>
  <si>
    <t>※必ずフリガナを記入して下さい</t>
    <rPh sb="1" eb="2">
      <t>カナラ</t>
    </rPh>
    <rPh sb="8" eb="10">
      <t>キニュウ</t>
    </rPh>
    <rPh sb="12" eb="13">
      <t>クダ</t>
    </rPh>
    <phoneticPr fontId="13"/>
  </si>
  <si>
    <t>　ただし、令和　　年　　月　　日付け文保第　号の　　で補助額確定の通知を受けた文化財保存事業費補助金</t>
    <rPh sb="5" eb="7">
      <t>レイワ</t>
    </rPh>
    <phoneticPr fontId="13"/>
  </si>
  <si>
    <t>　　上記のとおり請求します。</t>
    <rPh sb="2" eb="4">
      <t>ジョウキ</t>
    </rPh>
    <rPh sb="8" eb="10">
      <t>セイキュウ</t>
    </rPh>
    <phoneticPr fontId="13"/>
  </si>
  <si>
    <t>令和　　年　　月　　日</t>
    <rPh sb="0" eb="2">
      <t>レイワ</t>
    </rPh>
    <rPh sb="4" eb="5">
      <t>ネン</t>
    </rPh>
    <rPh sb="7" eb="8">
      <t>ガツ</t>
    </rPh>
    <rPh sb="10" eb="11">
      <t>ニチ</t>
    </rPh>
    <phoneticPr fontId="13"/>
  </si>
  <si>
    <t>事　業　主　体</t>
    <rPh sb="0" eb="1">
      <t>コト</t>
    </rPh>
    <rPh sb="2" eb="3">
      <t>ギョウ</t>
    </rPh>
    <rPh sb="4" eb="5">
      <t>シュ</t>
    </rPh>
    <rPh sb="6" eb="7">
      <t>カラダ</t>
    </rPh>
    <phoneticPr fontId="13"/>
  </si>
  <si>
    <t>代　　表　　者</t>
    <rPh sb="0" eb="1">
      <t>ダイ</t>
    </rPh>
    <rPh sb="3" eb="4">
      <t>オモテ</t>
    </rPh>
    <rPh sb="6" eb="7">
      <t>シャ</t>
    </rPh>
    <phoneticPr fontId="13"/>
  </si>
  <si>
    <t>奈良県知事</t>
  </si>
  <si>
    <t>第１０号様式</t>
    <phoneticPr fontId="13"/>
  </si>
  <si>
    <t>（第８号様式）</t>
    <phoneticPr fontId="1"/>
  </si>
  <si>
    <t>（第９号様式）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</si>
</sst>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明朝"/>
      <family val="2"/>
      <charset val="128"/>
    </font>
    <font>
      <sz val="6"/>
      <name val="ＭＳ 明朝"/>
      <family val="2"/>
      <charset val="128"/>
    </font>
    <font>
      <sz val="11"/>
      <color theme="1"/>
      <name val="ＭＳ 明朝"/>
      <family val="2"/>
      <charset val="128"/>
    </font>
    <font>
      <sz val="12"/>
      <color theme="1"/>
      <name val="ＭＳ 明朝"/>
      <family val="2"/>
      <charset val="128"/>
    </font>
    <font>
      <sz val="12"/>
      <color theme="1"/>
      <name val="ＭＳ 明朝"/>
      <family val="1"/>
      <charset val="128"/>
    </font>
    <font>
      <sz val="14"/>
      <color theme="1"/>
      <name val="ＭＳ 明朝"/>
      <family val="1"/>
      <charset val="128"/>
    </font>
    <font>
      <sz val="14"/>
      <color theme="1"/>
      <name val="ＭＳ 明朝"/>
      <family val="2"/>
      <charset val="128"/>
    </font>
    <font>
      <b/>
      <sz val="14"/>
      <color theme="1"/>
      <name val="ＭＳ 明朝"/>
      <family val="1"/>
      <charset val="128"/>
    </font>
    <font>
      <b/>
      <sz val="18"/>
      <color theme="1"/>
      <name val="ＭＳ 明朝"/>
      <family val="1"/>
      <charset val="128"/>
    </font>
    <font>
      <sz val="11"/>
      <name val="ＭＳ Ｐゴシック"/>
      <family val="3"/>
      <charset val="128"/>
    </font>
    <font>
      <sz val="16"/>
      <color theme="1"/>
      <name val="ＭＳ 明朝"/>
      <family val="2"/>
      <charset val="128"/>
    </font>
    <font>
      <b/>
      <sz val="9"/>
      <color indexed="81"/>
      <name val="MS P ゴシック"/>
      <family val="3"/>
      <charset val="128"/>
    </font>
    <font>
      <sz val="10.5"/>
      <name val="ＭＳ 明朝"/>
      <family val="1"/>
      <charset val="128"/>
    </font>
    <font>
      <sz val="6"/>
      <name val="ＭＳ Ｐゴシック"/>
      <family val="3"/>
      <charset val="128"/>
    </font>
    <font>
      <sz val="9"/>
      <name val="ＭＳ 明朝"/>
      <family val="1"/>
      <charset val="128"/>
    </font>
    <font>
      <sz val="14"/>
      <name val="ＭＳ 明朝"/>
      <family val="1"/>
      <charset val="128"/>
    </font>
    <font>
      <sz val="16"/>
      <name val="ＭＳ 明朝"/>
      <family val="1"/>
      <charset val="128"/>
    </font>
    <font>
      <sz val="12"/>
      <name val="ＭＳ 明朝"/>
      <family val="1"/>
      <charset val="128"/>
    </font>
    <font>
      <sz val="13"/>
      <name val="ＭＳ 明朝"/>
      <family val="1"/>
      <charset val="128"/>
    </font>
    <font>
      <sz val="11"/>
      <name val="ＭＳ 明朝"/>
      <family val="1"/>
      <charset val="128"/>
    </font>
    <font>
      <sz val="10.5"/>
      <color indexed="9"/>
      <name val="ＭＳ 明朝"/>
      <family val="1"/>
      <charset val="128"/>
    </font>
    <font>
      <sz val="10.5"/>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rgb="FFFFE699"/>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dotted">
        <color indexed="64"/>
      </top>
      <bottom style="dotted">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dotted">
        <color indexed="64"/>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top style="dotted">
        <color indexed="64"/>
      </top>
      <bottom style="medium">
        <color indexed="64"/>
      </bottom>
      <diagonal/>
    </border>
    <border>
      <left/>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diagonalUp="1">
      <left style="thin">
        <color indexed="64"/>
      </left>
      <right/>
      <top style="dotted">
        <color indexed="64"/>
      </top>
      <bottom style="dotted">
        <color indexed="64"/>
      </bottom>
      <diagonal style="thin">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9" fillId="0" borderId="0"/>
  </cellStyleXfs>
  <cellXfs count="28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2" xfId="0" applyFont="1" applyBorder="1" applyAlignment="1">
      <alignment horizontal="left" vertical="center"/>
    </xf>
    <xf numFmtId="0" fontId="5" fillId="0" borderId="46" xfId="0" applyFont="1" applyBorder="1" applyAlignment="1">
      <alignment horizontal="left" vertical="center"/>
    </xf>
    <xf numFmtId="0" fontId="5" fillId="0" borderId="22" xfId="0" applyFont="1" applyBorder="1" applyAlignment="1">
      <alignment vertical="center"/>
    </xf>
    <xf numFmtId="0" fontId="5" fillId="0" borderId="26" xfId="0" applyFont="1" applyBorder="1" applyAlignment="1">
      <alignment vertical="center" wrapText="1"/>
    </xf>
    <xf numFmtId="0" fontId="5" fillId="0" borderId="15"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12" xfId="0" applyFont="1" applyBorder="1" applyAlignment="1">
      <alignment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left" vertical="center"/>
    </xf>
    <xf numFmtId="0" fontId="5" fillId="0" borderId="45" xfId="0" applyFont="1" applyBorder="1" applyAlignment="1">
      <alignment vertical="center"/>
    </xf>
    <xf numFmtId="0" fontId="5" fillId="0" borderId="52" xfId="0" applyFont="1" applyBorder="1" applyAlignment="1">
      <alignment vertical="center"/>
    </xf>
    <xf numFmtId="0" fontId="4" fillId="0" borderId="5" xfId="0" applyFont="1" applyBorder="1" applyAlignment="1">
      <alignment horizontal="center" vertical="center" wrapText="1"/>
    </xf>
    <xf numFmtId="0" fontId="0" fillId="0" borderId="0" xfId="0" applyBorder="1" applyAlignment="1">
      <alignment horizontal="left" vertical="center" wrapText="1"/>
    </xf>
    <xf numFmtId="0" fontId="5" fillId="0" borderId="53" xfId="0" applyFont="1" applyBorder="1" applyAlignment="1">
      <alignment horizontal="left" vertical="center"/>
    </xf>
    <xf numFmtId="0" fontId="5" fillId="0" borderId="51" xfId="0" applyFont="1" applyBorder="1" applyAlignment="1">
      <alignment horizontal="left" vertical="center"/>
    </xf>
    <xf numFmtId="0" fontId="6" fillId="0" borderId="10" xfId="0" applyFont="1" applyBorder="1" applyAlignment="1">
      <alignment horizontal="left" vertical="center"/>
    </xf>
    <xf numFmtId="0" fontId="8" fillId="0" borderId="0" xfId="0" applyFont="1" applyAlignment="1">
      <alignment horizontal="left" vertical="center"/>
    </xf>
    <xf numFmtId="38" fontId="7" fillId="0" borderId="12" xfId="1" applyFont="1" applyBorder="1" applyAlignment="1">
      <alignment horizontal="right" vertical="center"/>
    </xf>
    <xf numFmtId="0" fontId="6" fillId="0" borderId="19" xfId="0" applyFont="1" applyBorder="1" applyAlignment="1">
      <alignment horizontal="right" vertical="center"/>
    </xf>
    <xf numFmtId="0" fontId="5" fillId="0" borderId="18" xfId="0" applyFont="1" applyBorder="1" applyAlignment="1">
      <alignment horizontal="right" vertical="center"/>
    </xf>
    <xf numFmtId="38" fontId="5" fillId="0" borderId="19" xfId="1" applyFont="1" applyBorder="1" applyAlignment="1">
      <alignment horizontal="right" vertical="center"/>
    </xf>
    <xf numFmtId="38" fontId="5" fillId="0" borderId="21" xfId="1" applyFont="1" applyBorder="1" applyAlignment="1">
      <alignment horizontal="right" vertical="center"/>
    </xf>
    <xf numFmtId="0" fontId="5" fillId="0" borderId="24" xfId="0" applyFont="1" applyBorder="1" applyAlignment="1">
      <alignment horizontal="right" vertical="center"/>
    </xf>
    <xf numFmtId="0" fontId="5" fillId="0" borderId="23" xfId="0" applyFont="1" applyBorder="1" applyAlignment="1">
      <alignment horizontal="right" vertical="center"/>
    </xf>
    <xf numFmtId="38" fontId="5" fillId="0" borderId="24" xfId="1" applyFont="1" applyBorder="1" applyAlignment="1">
      <alignment horizontal="right" vertical="center"/>
    </xf>
    <xf numFmtId="0" fontId="5" fillId="0" borderId="9" xfId="0" applyFont="1" applyBorder="1" applyAlignment="1">
      <alignment horizontal="right" vertical="center"/>
    </xf>
    <xf numFmtId="0" fontId="5" fillId="0" borderId="30" xfId="0" applyFont="1" applyBorder="1" applyAlignment="1">
      <alignment horizontal="right" vertical="center"/>
    </xf>
    <xf numFmtId="0" fontId="5" fillId="0" borderId="35" xfId="0" applyFont="1" applyBorder="1" applyAlignment="1">
      <alignment horizontal="right" vertical="center"/>
    </xf>
    <xf numFmtId="0" fontId="5" fillId="0" borderId="34" xfId="0" applyFont="1" applyBorder="1" applyAlignment="1">
      <alignment horizontal="right" vertical="center"/>
    </xf>
    <xf numFmtId="9" fontId="5" fillId="0" borderId="35" xfId="0" applyNumberFormat="1" applyFont="1" applyBorder="1" applyAlignment="1">
      <alignment horizontal="right" vertical="center"/>
    </xf>
    <xf numFmtId="38" fontId="5" fillId="0" borderId="35" xfId="1" applyFont="1" applyBorder="1" applyAlignment="1">
      <alignment horizontal="right" vertical="center"/>
    </xf>
    <xf numFmtId="38" fontId="5" fillId="0" borderId="37" xfId="1" applyFont="1" applyBorder="1" applyAlignment="1">
      <alignment horizontal="right" vertical="center"/>
    </xf>
    <xf numFmtId="38" fontId="5" fillId="0" borderId="33" xfId="0" applyNumberFormat="1" applyFont="1" applyBorder="1" applyAlignment="1">
      <alignment vertical="center"/>
    </xf>
    <xf numFmtId="0" fontId="5" fillId="0" borderId="54" xfId="0" applyFont="1" applyBorder="1" applyAlignment="1">
      <alignment vertical="center"/>
    </xf>
    <xf numFmtId="0" fontId="5" fillId="0" borderId="48" xfId="0" applyFont="1" applyBorder="1" applyAlignment="1">
      <alignment horizontal="center" vertical="center" wrapText="1"/>
    </xf>
    <xf numFmtId="38" fontId="5" fillId="0" borderId="49" xfId="0" applyNumberFormat="1" applyFont="1" applyBorder="1" applyAlignment="1">
      <alignment vertical="center"/>
    </xf>
    <xf numFmtId="38" fontId="7" fillId="0" borderId="10" xfId="0" applyNumberFormat="1" applyFont="1" applyBorder="1" applyAlignment="1">
      <alignment horizontal="right" vertical="center"/>
    </xf>
    <xf numFmtId="0" fontId="7" fillId="0" borderId="50"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6" xfId="0" applyFont="1" applyBorder="1" applyAlignment="1">
      <alignment horizontal="center" vertical="center"/>
    </xf>
    <xf numFmtId="0" fontId="10" fillId="0" borderId="0" xfId="0" applyFont="1" applyAlignment="1">
      <alignment vertical="center"/>
    </xf>
    <xf numFmtId="0" fontId="3" fillId="0" borderId="0" xfId="0" applyFont="1" applyAlignment="1">
      <alignment vertical="top"/>
    </xf>
    <xf numFmtId="0" fontId="3" fillId="0" borderId="0" xfId="0" applyFont="1" applyAlignment="1">
      <alignment vertical="distributed"/>
    </xf>
    <xf numFmtId="0" fontId="4" fillId="0" borderId="1" xfId="0" applyFont="1" applyBorder="1" applyAlignment="1">
      <alignment vertical="center" wrapText="1"/>
    </xf>
    <xf numFmtId="0" fontId="6" fillId="2" borderId="19"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5" fillId="3" borderId="20" xfId="0" applyFont="1" applyFill="1" applyBorder="1" applyAlignment="1" applyProtection="1">
      <alignment horizontal="right" vertical="center"/>
      <protection locked="0"/>
    </xf>
    <xf numFmtId="38" fontId="5" fillId="3" borderId="20" xfId="1" applyFont="1" applyFill="1" applyBorder="1" applyAlignment="1" applyProtection="1">
      <alignment horizontal="right" vertical="center"/>
      <protection locked="0"/>
    </xf>
    <xf numFmtId="38" fontId="5" fillId="3" borderId="8" xfId="1" applyFont="1" applyFill="1" applyBorder="1" applyAlignment="1" applyProtection="1">
      <alignment horizontal="right" vertical="center"/>
      <protection locked="0"/>
    </xf>
    <xf numFmtId="38" fontId="5" fillId="3" borderId="32" xfId="1" applyFont="1" applyFill="1" applyBorder="1" applyAlignment="1" applyProtection="1">
      <alignment horizontal="right" vertical="center"/>
      <protection locked="0"/>
    </xf>
    <xf numFmtId="38" fontId="5" fillId="3" borderId="36" xfId="1" applyFont="1" applyFill="1" applyBorder="1" applyAlignment="1" applyProtection="1">
      <alignment horizontal="right" vertical="center"/>
      <protection locked="0"/>
    </xf>
    <xf numFmtId="38" fontId="5" fillId="3" borderId="21" xfId="1" applyFont="1" applyFill="1" applyBorder="1" applyAlignment="1" applyProtection="1">
      <alignment horizontal="right" vertical="center"/>
      <protection locked="0"/>
    </xf>
    <xf numFmtId="38" fontId="5" fillId="3" borderId="25" xfId="1" applyFont="1" applyFill="1" applyBorder="1" applyAlignment="1" applyProtection="1">
      <alignment horizontal="right" vertical="center"/>
      <protection locked="0"/>
    </xf>
    <xf numFmtId="38" fontId="5" fillId="3" borderId="37" xfId="1" applyFont="1" applyFill="1" applyBorder="1" applyAlignment="1" applyProtection="1">
      <alignment horizontal="right" vertical="center"/>
      <protection locked="0"/>
    </xf>
    <xf numFmtId="38" fontId="5" fillId="3" borderId="7" xfId="1" applyFont="1" applyFill="1" applyBorder="1" applyAlignment="1" applyProtection="1">
      <alignment vertical="center"/>
      <protection locked="0"/>
    </xf>
    <xf numFmtId="38" fontId="5" fillId="3" borderId="6" xfId="1" applyFont="1" applyFill="1" applyBorder="1" applyAlignment="1" applyProtection="1">
      <alignment vertical="center"/>
      <protection locked="0"/>
    </xf>
    <xf numFmtId="38" fontId="0" fillId="0" borderId="0" xfId="0" applyNumberFormat="1">
      <alignment vertical="center"/>
    </xf>
    <xf numFmtId="0" fontId="3" fillId="0" borderId="0" xfId="0" applyFont="1" applyProtection="1">
      <alignment vertical="center"/>
      <protection locked="0"/>
    </xf>
    <xf numFmtId="38" fontId="5" fillId="3" borderId="60" xfId="1" applyFont="1" applyFill="1" applyBorder="1" applyAlignment="1" applyProtection="1">
      <alignment vertical="center"/>
      <protection locked="0"/>
    </xf>
    <xf numFmtId="0" fontId="3" fillId="0" borderId="0" xfId="0" applyFont="1" applyBorder="1">
      <alignment vertical="center"/>
    </xf>
    <xf numFmtId="0" fontId="4" fillId="0" borderId="1" xfId="0" applyFont="1" applyFill="1" applyBorder="1" applyProtection="1">
      <alignment vertical="center"/>
    </xf>
    <xf numFmtId="0" fontId="4" fillId="0" borderId="62" xfId="0" applyFont="1" applyFill="1" applyBorder="1" applyProtection="1">
      <alignment vertical="center"/>
    </xf>
    <xf numFmtId="0" fontId="4" fillId="0" borderId="59" xfId="0" applyFont="1" applyFill="1" applyBorder="1" applyProtection="1">
      <alignment vertical="center"/>
    </xf>
    <xf numFmtId="0" fontId="4" fillId="0" borderId="61" xfId="0" applyFont="1" applyFill="1" applyBorder="1" applyProtection="1">
      <alignment vertical="center"/>
    </xf>
    <xf numFmtId="0" fontId="4" fillId="0" borderId="59" xfId="0" applyFont="1" applyBorder="1" applyAlignment="1" applyProtection="1">
      <alignment vertical="center" wrapText="1"/>
    </xf>
    <xf numFmtId="0" fontId="4" fillId="0" borderId="1" xfId="0" applyFont="1" applyFill="1" applyBorder="1" applyAlignment="1" applyProtection="1">
      <alignment vertical="center" wrapText="1"/>
      <protection locked="0"/>
    </xf>
    <xf numFmtId="38" fontId="4" fillId="3" borderId="1" xfId="1" applyFont="1" applyFill="1" applyBorder="1" applyProtection="1">
      <alignment vertical="center"/>
      <protection locked="0"/>
    </xf>
    <xf numFmtId="38" fontId="4" fillId="0" borderId="6" xfId="1" applyFont="1" applyBorder="1">
      <alignment vertical="center"/>
    </xf>
    <xf numFmtId="0" fontId="4" fillId="0" borderId="63" xfId="0" applyFont="1" applyBorder="1">
      <alignment vertical="center"/>
    </xf>
    <xf numFmtId="0" fontId="5" fillId="0" borderId="64" xfId="0" applyFont="1" applyFill="1" applyBorder="1" applyAlignment="1" applyProtection="1">
      <alignment horizontal="right" vertical="center"/>
      <protection hidden="1"/>
    </xf>
    <xf numFmtId="38" fontId="5" fillId="0" borderId="54" xfId="0" applyNumberFormat="1" applyFont="1" applyBorder="1" applyAlignment="1">
      <alignment vertical="center"/>
    </xf>
    <xf numFmtId="0" fontId="5" fillId="3" borderId="65" xfId="0" applyFont="1" applyFill="1" applyBorder="1" applyAlignment="1" applyProtection="1">
      <alignment horizontal="right" vertical="center"/>
      <protection locked="0"/>
    </xf>
    <xf numFmtId="38" fontId="5" fillId="0" borderId="58" xfId="1" applyFont="1" applyBorder="1" applyAlignment="1">
      <alignment horizontal="right" vertical="center"/>
    </xf>
    <xf numFmtId="9" fontId="5" fillId="0" borderId="66" xfId="0" applyNumberFormat="1" applyFont="1" applyBorder="1" applyAlignment="1">
      <alignment horizontal="right" vertical="center"/>
    </xf>
    <xf numFmtId="9" fontId="5" fillId="0" borderId="21" xfId="0" applyNumberFormat="1" applyFont="1" applyBorder="1" applyAlignment="1">
      <alignment horizontal="right" vertical="center"/>
    </xf>
    <xf numFmtId="0" fontId="4" fillId="0" borderId="0" xfId="0" applyFont="1" applyAlignment="1">
      <alignment horizontal="center" vertical="center"/>
    </xf>
    <xf numFmtId="0" fontId="0" fillId="0" borderId="0" xfId="0" applyBorder="1" applyAlignment="1">
      <alignment horizontal="right"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5" fillId="0" borderId="67" xfId="0" applyFont="1" applyBorder="1" applyAlignment="1">
      <alignment vertical="center"/>
    </xf>
    <xf numFmtId="38" fontId="5" fillId="3" borderId="68" xfId="1" applyFont="1" applyFill="1" applyBorder="1" applyAlignment="1" applyProtection="1">
      <alignment vertical="center"/>
      <protection locked="0"/>
    </xf>
    <xf numFmtId="0" fontId="6" fillId="0" borderId="69" xfId="0" applyFont="1" applyBorder="1" applyAlignment="1">
      <alignment horizontal="left" vertical="center"/>
    </xf>
    <xf numFmtId="0" fontId="5" fillId="0" borderId="13" xfId="0" applyFont="1" applyBorder="1" applyAlignment="1">
      <alignment horizontal="center" vertical="center"/>
    </xf>
    <xf numFmtId="0" fontId="5" fillId="0" borderId="37"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Alignment="1">
      <alignment horizontal="left" vertical="top"/>
    </xf>
    <xf numFmtId="0" fontId="3" fillId="0" borderId="0" xfId="0" applyFont="1" applyAlignment="1">
      <alignment horizontal="left" vertical="center"/>
    </xf>
    <xf numFmtId="38" fontId="4" fillId="0" borderId="1" xfId="0" applyNumberFormat="1" applyFont="1" applyFill="1" applyBorder="1" applyProtection="1">
      <alignment vertical="center"/>
      <protection locked="0"/>
    </xf>
    <xf numFmtId="38" fontId="4" fillId="0" borderId="6" xfId="0" applyNumberFormat="1" applyFont="1" applyBorder="1">
      <alignment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38" fontId="7" fillId="4" borderId="51" xfId="1" applyFont="1" applyFill="1" applyBorder="1" applyAlignment="1">
      <alignment horizontal="right" vertical="center"/>
    </xf>
    <xf numFmtId="38" fontId="4" fillId="0" borderId="70" xfId="1"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pplyProtection="1">
      <alignment vertical="top" wrapText="1"/>
      <protection locked="0"/>
    </xf>
    <xf numFmtId="0" fontId="3" fillId="0" borderId="73" xfId="0" applyFont="1" applyBorder="1" applyAlignment="1">
      <alignment horizontal="left" vertical="center"/>
    </xf>
    <xf numFmtId="0" fontId="3" fillId="0" borderId="73" xfId="0" applyFont="1" applyBorder="1">
      <alignment vertical="center"/>
    </xf>
    <xf numFmtId="0" fontId="3" fillId="0" borderId="72" xfId="0" applyFont="1" applyBorder="1">
      <alignment vertical="center"/>
    </xf>
    <xf numFmtId="0" fontId="3" fillId="0" borderId="0" xfId="0" applyFont="1" applyAlignment="1" applyProtection="1">
      <alignment vertical="top"/>
      <protection locked="0"/>
    </xf>
    <xf numFmtId="0" fontId="3" fillId="0" borderId="73" xfId="0" applyFont="1" applyBorder="1" applyAlignment="1">
      <alignment horizontal="center" vertical="center"/>
    </xf>
    <xf numFmtId="0" fontId="3" fillId="0" borderId="72"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lignment vertical="center"/>
    </xf>
    <xf numFmtId="0" fontId="4" fillId="0" borderId="0" xfId="0" applyFont="1" applyAlignment="1">
      <alignment vertical="distributed" wrapText="1"/>
    </xf>
    <xf numFmtId="0" fontId="3" fillId="0" borderId="71" xfId="0" applyFont="1" applyFill="1" applyBorder="1" applyAlignment="1" applyProtection="1">
      <alignment vertical="center"/>
      <protection locked="0"/>
    </xf>
    <xf numFmtId="0" fontId="3" fillId="0" borderId="72" xfId="0" applyFont="1" applyFill="1" applyBorder="1" applyAlignment="1" applyProtection="1">
      <alignment vertical="center"/>
      <protection locked="0"/>
    </xf>
    <xf numFmtId="0" fontId="3" fillId="0" borderId="73" xfId="0" applyFont="1" applyFill="1" applyBorder="1" applyAlignment="1" applyProtection="1">
      <alignment vertical="center"/>
      <protection locked="0"/>
    </xf>
    <xf numFmtId="0" fontId="5" fillId="0" borderId="15" xfId="0" applyFont="1" applyBorder="1" applyAlignment="1">
      <alignment horizontal="center" vertical="center" wrapText="1"/>
    </xf>
    <xf numFmtId="0" fontId="5" fillId="3" borderId="60" xfId="0" applyFont="1" applyFill="1" applyBorder="1" applyAlignment="1" applyProtection="1">
      <alignment vertical="center"/>
      <protection locked="0"/>
    </xf>
    <xf numFmtId="0" fontId="6" fillId="0" borderId="12" xfId="0" applyFont="1" applyBorder="1" applyAlignment="1">
      <alignment horizontal="center" vertical="center"/>
    </xf>
    <xf numFmtId="0" fontId="0" fillId="0" borderId="78" xfId="0" applyBorder="1" applyAlignment="1">
      <alignment horizontal="right" vertical="center"/>
    </xf>
    <xf numFmtId="0" fontId="0" fillId="0" borderId="78" xfId="0" applyBorder="1" applyAlignment="1">
      <alignment vertical="center"/>
    </xf>
    <xf numFmtId="0" fontId="8" fillId="0" borderId="0" xfId="0" applyFont="1" applyBorder="1" applyAlignment="1">
      <alignment horizontal="left" vertical="center"/>
    </xf>
    <xf numFmtId="38" fontId="5" fillId="3" borderId="8" xfId="1" applyFont="1" applyFill="1" applyBorder="1" applyAlignment="1" applyProtection="1">
      <alignment horizontal="right" vertical="center"/>
      <protection hidden="1"/>
    </xf>
    <xf numFmtId="38" fontId="5" fillId="0" borderId="79" xfId="1" applyFont="1" applyFill="1" applyBorder="1" applyAlignment="1" applyProtection="1">
      <alignment horizontal="right" vertical="center"/>
      <protection locked="0"/>
    </xf>
    <xf numFmtId="0" fontId="5" fillId="0" borderId="15" xfId="0" applyFont="1" applyBorder="1" applyAlignment="1">
      <alignment horizontal="center" vertical="center"/>
    </xf>
    <xf numFmtId="0" fontId="4" fillId="0" borderId="78" xfId="0" applyFont="1" applyBorder="1" applyAlignment="1">
      <alignment horizontal="center" vertical="center"/>
    </xf>
    <xf numFmtId="0" fontId="4" fillId="0" borderId="77" xfId="0" applyFont="1" applyBorder="1" applyAlignment="1">
      <alignment horizontal="center" vertical="center" wrapText="1"/>
    </xf>
    <xf numFmtId="38" fontId="5" fillId="0" borderId="22" xfId="1" applyFont="1" applyBorder="1" applyAlignment="1">
      <alignment horizontal="right" vertical="center"/>
    </xf>
    <xf numFmtId="38" fontId="5" fillId="0" borderId="26" xfId="1" applyFont="1" applyBorder="1" applyAlignment="1">
      <alignment horizontal="right" vertical="center"/>
    </xf>
    <xf numFmtId="38" fontId="5" fillId="0" borderId="12" xfId="1" applyFont="1" applyBorder="1" applyAlignment="1">
      <alignment horizontal="right" vertical="center"/>
    </xf>
    <xf numFmtId="38" fontId="5" fillId="0" borderId="47" xfId="0" applyNumberFormat="1" applyFont="1" applyBorder="1" applyAlignment="1">
      <alignment vertical="center"/>
    </xf>
    <xf numFmtId="0" fontId="5" fillId="0" borderId="48" xfId="0" applyFont="1" applyBorder="1" applyAlignment="1">
      <alignment horizontal="center" vertical="center"/>
    </xf>
    <xf numFmtId="0" fontId="4" fillId="0" borderId="62" xfId="0" applyFont="1" applyFill="1" applyBorder="1" applyProtection="1">
      <alignment vertical="center"/>
      <protection locked="0"/>
    </xf>
    <xf numFmtId="0" fontId="12" fillId="0" borderId="0" xfId="2" applyFont="1" applyAlignment="1">
      <alignment vertical="top"/>
    </xf>
    <xf numFmtId="0" fontId="14" fillId="0" borderId="0" xfId="2" applyFont="1">
      <alignment vertical="center"/>
    </xf>
    <xf numFmtId="0" fontId="12" fillId="0" borderId="0" xfId="2" applyFont="1" applyAlignment="1">
      <alignment horizontal="right" vertical="center"/>
    </xf>
    <xf numFmtId="0" fontId="16" fillId="0" borderId="0" xfId="2" applyFont="1">
      <alignment vertical="center"/>
    </xf>
    <xf numFmtId="0" fontId="17" fillId="0" borderId="0" xfId="2" applyFont="1">
      <alignment vertical="center"/>
    </xf>
    <xf numFmtId="0" fontId="18" fillId="0" borderId="0" xfId="2" applyFont="1">
      <alignment vertical="center"/>
    </xf>
    <xf numFmtId="0" fontId="9" fillId="0" borderId="0" xfId="3" applyAlignment="1">
      <alignment vertical="center"/>
    </xf>
    <xf numFmtId="0" fontId="9" fillId="0" borderId="0" xfId="2">
      <alignment vertical="center"/>
    </xf>
    <xf numFmtId="0" fontId="9" fillId="0" borderId="0" xfId="2" applyAlignment="1">
      <alignment vertical="center" wrapText="1"/>
    </xf>
    <xf numFmtId="0" fontId="12" fillId="0" borderId="0" xfId="2" applyFont="1">
      <alignment vertical="center"/>
    </xf>
    <xf numFmtId="0" fontId="9" fillId="0" borderId="0" xfId="2" applyAlignment="1">
      <alignment horizontal="center" vertical="center" wrapText="1"/>
    </xf>
    <xf numFmtId="0" fontId="12" fillId="0" borderId="0" xfId="2" applyFont="1" applyAlignment="1">
      <alignment horizontal="distributed" vertical="center"/>
    </xf>
    <xf numFmtId="0" fontId="12" fillId="0" borderId="0" xfId="2" applyFont="1" applyAlignment="1">
      <alignment horizontal="center" vertical="center"/>
    </xf>
    <xf numFmtId="0" fontId="17" fillId="0" borderId="0" xfId="2" applyFont="1" applyAlignment="1">
      <alignment horizontal="left" vertical="center" indent="1"/>
    </xf>
    <xf numFmtId="0" fontId="20" fillId="0" borderId="0" xfId="2" applyFont="1">
      <alignment vertical="center"/>
    </xf>
    <xf numFmtId="0" fontId="20" fillId="0" borderId="0" xfId="2" applyFont="1" applyAlignment="1">
      <alignment horizontal="left" vertical="center"/>
    </xf>
    <xf numFmtId="0" fontId="12" fillId="0" borderId="81" xfId="2" applyFont="1" applyBorder="1">
      <alignment vertical="center"/>
    </xf>
    <xf numFmtId="0" fontId="12" fillId="0" borderId="82" xfId="2" applyFont="1" applyBorder="1">
      <alignment vertical="center"/>
    </xf>
    <xf numFmtId="0" fontId="12" fillId="0" borderId="80" xfId="2" applyFont="1" applyBorder="1" applyAlignment="1">
      <alignment horizontal="left" vertical="center" indent="1"/>
    </xf>
    <xf numFmtId="0" fontId="21" fillId="0" borderId="81" xfId="2" applyFont="1" applyBorder="1" applyAlignment="1">
      <alignment horizontal="left" vertical="center" indent="1"/>
    </xf>
    <xf numFmtId="0" fontId="12" fillId="0" borderId="0" xfId="2" applyFont="1" applyAlignment="1">
      <alignment horizontal="left" vertical="center"/>
    </xf>
    <xf numFmtId="0" fontId="12" fillId="0" borderId="0" xfId="2" applyFont="1" applyAlignment="1">
      <alignment vertical="center"/>
    </xf>
    <xf numFmtId="0" fontId="12" fillId="0" borderId="0" xfId="2" applyFont="1" applyAlignment="1">
      <alignment vertical="center" wrapText="1"/>
    </xf>
    <xf numFmtId="0" fontId="15" fillId="0" borderId="0" xfId="2" applyFont="1" applyAlignment="1">
      <alignment vertical="center"/>
    </xf>
    <xf numFmtId="0" fontId="18" fillId="0" borderId="0" xfId="2" applyFont="1" applyAlignment="1">
      <alignment horizontal="right" vertical="center"/>
    </xf>
    <xf numFmtId="0" fontId="18" fillId="0" borderId="0" xfId="2" applyFont="1" applyAlignment="1">
      <alignment horizontal="left" vertical="center"/>
    </xf>
    <xf numFmtId="0" fontId="19" fillId="0" borderId="0" xfId="2" applyFont="1" applyAlignment="1">
      <alignment vertical="center"/>
    </xf>
    <xf numFmtId="0" fontId="12" fillId="0" borderId="0" xfId="2" applyFont="1" applyAlignment="1">
      <alignment horizontal="left" vertical="top"/>
    </xf>
    <xf numFmtId="0" fontId="14" fillId="0" borderId="0" xfId="2" applyFont="1" applyFill="1" applyBorder="1">
      <alignment vertical="center"/>
    </xf>
    <xf numFmtId="0" fontId="14" fillId="0" borderId="86" xfId="2" applyFont="1" applyFill="1" applyBorder="1" applyAlignment="1">
      <alignment horizontal="right" vertical="center"/>
    </xf>
    <xf numFmtId="0" fontId="12" fillId="0" borderId="87" xfId="2" applyFont="1" applyFill="1" applyBorder="1" applyAlignment="1">
      <alignment horizontal="left" vertical="center" indent="1"/>
    </xf>
    <xf numFmtId="0" fontId="21" fillId="0" borderId="88" xfId="2" applyFont="1" applyFill="1" applyBorder="1" applyAlignment="1">
      <alignment horizontal="left" vertical="center" indent="1"/>
    </xf>
    <xf numFmtId="0" fontId="12" fillId="0" borderId="88" xfId="2" applyFont="1" applyFill="1" applyBorder="1">
      <alignment vertical="center"/>
    </xf>
    <xf numFmtId="0" fontId="12" fillId="0" borderId="89" xfId="2" applyFont="1" applyFill="1" applyBorder="1">
      <alignment vertical="center"/>
    </xf>
    <xf numFmtId="0" fontId="14" fillId="0" borderId="0" xfId="2" applyFont="1" applyFill="1" applyBorder="1" applyAlignment="1">
      <alignment horizontal="right" vertical="center"/>
    </xf>
    <xf numFmtId="0" fontId="14" fillId="0" borderId="86" xfId="2" applyFont="1" applyFill="1" applyBorder="1" applyAlignment="1">
      <alignment horizontal="left" vertical="center"/>
    </xf>
    <xf numFmtId="0" fontId="14" fillId="0" borderId="16" xfId="2" applyFont="1" applyFill="1" applyBorder="1">
      <alignment vertical="center"/>
    </xf>
    <xf numFmtId="0" fontId="14" fillId="0" borderId="93" xfId="2" applyFont="1" applyFill="1" applyBorder="1">
      <alignment vertical="center"/>
    </xf>
    <xf numFmtId="0" fontId="4" fillId="0" borderId="0" xfId="0" applyFont="1" applyAlignment="1">
      <alignment horizontal="center" vertical="center"/>
    </xf>
    <xf numFmtId="0" fontId="4" fillId="0" borderId="0" xfId="0" applyFont="1" applyFill="1" applyAlignment="1">
      <alignment horizontal="left" vertical="distributed"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38" fontId="3" fillId="0" borderId="72" xfId="0" applyNumberFormat="1" applyFont="1" applyBorder="1">
      <alignment vertical="center"/>
    </xf>
    <xf numFmtId="0" fontId="3" fillId="0" borderId="71" xfId="0" applyFont="1" applyBorder="1">
      <alignment vertical="center"/>
    </xf>
    <xf numFmtId="0" fontId="3"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3" fillId="0" borderId="1" xfId="0" applyFont="1" applyBorder="1">
      <alignment vertical="center"/>
    </xf>
    <xf numFmtId="0" fontId="3" fillId="0" borderId="72" xfId="0" applyFont="1" applyBorder="1" applyAlignment="1">
      <alignment horizontal="left" vertical="center"/>
    </xf>
    <xf numFmtId="0" fontId="3" fillId="0" borderId="1" xfId="0" applyFont="1" applyBorder="1" applyAlignment="1">
      <alignment horizontal="left" vertical="center"/>
    </xf>
    <xf numFmtId="0" fontId="4" fillId="0" borderId="62" xfId="0" applyFont="1" applyBorder="1" applyAlignment="1" applyProtection="1">
      <alignment horizontal="left" vertical="center"/>
      <protection locked="0"/>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0" fillId="0" borderId="27" xfId="0" applyBorder="1" applyAlignment="1">
      <alignment horizontal="left"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3" fillId="0" borderId="27" xfId="0" applyFont="1" applyBorder="1" applyAlignment="1">
      <alignment horizontal="left" vertical="center" wrapText="1"/>
    </xf>
    <xf numFmtId="0" fontId="4" fillId="0" borderId="27" xfId="0" applyFont="1" applyBorder="1" applyAlignment="1">
      <alignment horizontal="left" vertical="center" wrapText="1"/>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3" borderId="68"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2" borderId="27" xfId="0"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0" fontId="5" fillId="2" borderId="31" xfId="0" applyFont="1" applyFill="1" applyBorder="1" applyAlignment="1" applyProtection="1">
      <alignment horizontal="right" vertical="center"/>
      <protection locked="0"/>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7" fillId="0" borderId="57" xfId="0" applyFont="1" applyBorder="1" applyAlignment="1">
      <alignment horizontal="right" vertical="center"/>
    </xf>
    <xf numFmtId="38" fontId="5" fillId="0" borderId="15" xfId="1" applyFont="1" applyBorder="1" applyAlignment="1">
      <alignment horizontal="right" vertical="center"/>
    </xf>
    <xf numFmtId="38" fontId="5" fillId="0" borderId="77" xfId="1" applyFont="1" applyBorder="1" applyAlignment="1">
      <alignment horizontal="right" vertical="center"/>
    </xf>
    <xf numFmtId="38" fontId="5" fillId="0" borderId="78" xfId="1" applyFont="1" applyBorder="1" applyAlignment="1">
      <alignment horizontal="righ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3" borderId="55" xfId="0" applyFont="1" applyFill="1" applyBorder="1" applyAlignment="1" applyProtection="1">
      <alignment vertical="center"/>
      <protection locked="0"/>
    </xf>
    <xf numFmtId="0" fontId="5" fillId="3" borderId="56" xfId="0" applyFont="1" applyFill="1" applyBorder="1" applyAlignment="1" applyProtection="1">
      <alignment vertical="center"/>
      <protection locked="0"/>
    </xf>
    <xf numFmtId="0" fontId="5" fillId="3" borderId="57" xfId="0" applyFont="1" applyFill="1" applyBorder="1" applyAlignment="1" applyProtection="1">
      <alignment vertical="center"/>
      <protection locked="0"/>
    </xf>
    <xf numFmtId="0" fontId="5" fillId="0" borderId="27" xfId="0" applyFont="1" applyBorder="1" applyAlignment="1">
      <alignment horizontal="right" vertical="center"/>
    </xf>
    <xf numFmtId="0" fontId="5" fillId="0" borderId="0" xfId="0" applyFont="1" applyBorder="1" applyAlignment="1">
      <alignment horizontal="right" vertical="center"/>
    </xf>
    <xf numFmtId="0" fontId="5" fillId="0" borderId="31" xfId="0" applyFont="1" applyBorder="1" applyAlignment="1">
      <alignment horizontal="right" vertical="center"/>
    </xf>
    <xf numFmtId="0" fontId="6" fillId="0" borderId="15" xfId="0" applyFont="1" applyBorder="1" applyAlignment="1">
      <alignment horizontal="center" vertical="center"/>
    </xf>
    <xf numFmtId="0" fontId="6" fillId="0" borderId="78" xfId="0" applyFont="1" applyBorder="1" applyAlignment="1">
      <alignment horizontal="center" vertical="center"/>
    </xf>
    <xf numFmtId="0" fontId="6" fillId="0" borderId="15" xfId="0" applyFont="1" applyBorder="1" applyAlignment="1">
      <alignment horizontal="left" vertical="center" wrapText="1"/>
    </xf>
    <xf numFmtId="0" fontId="6" fillId="0" borderId="77" xfId="0" applyFont="1" applyBorder="1" applyAlignment="1">
      <alignment horizontal="left" vertical="center" wrapText="1"/>
    </xf>
    <xf numFmtId="0" fontId="6" fillId="0" borderId="78" xfId="0" applyFont="1" applyBorder="1" applyAlignment="1">
      <alignment horizontal="left" vertical="center" wrapText="1"/>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3" fillId="0" borderId="40" xfId="0" applyFont="1" applyBorder="1" applyAlignment="1">
      <alignment horizontal="center" vertical="center"/>
    </xf>
    <xf numFmtId="0" fontId="4" fillId="0" borderId="42" xfId="0" applyFont="1" applyBorder="1" applyAlignment="1">
      <alignment horizontal="center" vertical="center"/>
    </xf>
    <xf numFmtId="38" fontId="5" fillId="3" borderId="28" xfId="1" applyFont="1" applyFill="1" applyBorder="1" applyAlignment="1" applyProtection="1">
      <alignment horizontal="right" vertical="center"/>
      <protection locked="0"/>
    </xf>
    <xf numFmtId="38" fontId="5" fillId="3" borderId="5" xfId="1" applyFont="1" applyFill="1" applyBorder="1" applyAlignment="1" applyProtection="1">
      <alignment horizontal="right" vertical="center"/>
      <protection locked="0"/>
    </xf>
    <xf numFmtId="38" fontId="5" fillId="3" borderId="33" xfId="1" applyFont="1" applyFill="1" applyBorder="1" applyAlignment="1" applyProtection="1">
      <alignment horizontal="right" vertical="center"/>
      <protection locked="0"/>
    </xf>
    <xf numFmtId="38" fontId="5" fillId="0" borderId="28" xfId="1" applyFont="1" applyBorder="1" applyAlignment="1">
      <alignment horizontal="right" vertical="center"/>
    </xf>
    <xf numFmtId="38" fontId="5" fillId="0" borderId="5" xfId="1" applyFont="1" applyBorder="1" applyAlignment="1">
      <alignment horizontal="right" vertical="center"/>
    </xf>
    <xf numFmtId="38" fontId="5" fillId="0" borderId="33" xfId="1" applyFont="1" applyBorder="1" applyAlignment="1">
      <alignment horizontal="right" vertical="center"/>
    </xf>
    <xf numFmtId="9" fontId="5" fillId="0" borderId="27" xfId="0" applyNumberFormat="1" applyFont="1" applyBorder="1" applyAlignment="1">
      <alignment horizontal="right" vertical="center"/>
    </xf>
    <xf numFmtId="9" fontId="5" fillId="0" borderId="0" xfId="0" applyNumberFormat="1" applyFont="1" applyBorder="1" applyAlignment="1">
      <alignment horizontal="right" vertical="center"/>
    </xf>
    <xf numFmtId="9" fontId="5" fillId="0" borderId="31" xfId="0" applyNumberFormat="1" applyFont="1" applyBorder="1" applyAlignment="1">
      <alignment horizontal="right" vertical="center"/>
    </xf>
    <xf numFmtId="38" fontId="5" fillId="0" borderId="29" xfId="1" applyFont="1" applyBorder="1" applyAlignment="1">
      <alignment horizontal="right" vertical="center"/>
    </xf>
    <xf numFmtId="38" fontId="5" fillId="0" borderId="3" xfId="1" applyFont="1" applyBorder="1" applyAlignment="1">
      <alignment horizontal="right" vertical="center"/>
    </xf>
    <xf numFmtId="38" fontId="5" fillId="0" borderId="30" xfId="1" applyFont="1" applyBorder="1" applyAlignment="1">
      <alignment horizontal="right"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0" fontId="7" fillId="0" borderId="11" xfId="0" applyFont="1" applyBorder="1" applyAlignment="1">
      <alignment horizontal="right" vertical="center"/>
    </xf>
    <xf numFmtId="0" fontId="7" fillId="0" borderId="35" xfId="0" applyFont="1" applyBorder="1" applyAlignment="1">
      <alignment horizontal="right" vertical="center"/>
    </xf>
    <xf numFmtId="0" fontId="7" fillId="0" borderId="34" xfId="0" applyFont="1" applyBorder="1" applyAlignment="1">
      <alignment horizontal="right"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0" fillId="0" borderId="0" xfId="0" applyFont="1" applyAlignment="1">
      <alignment horizontal="center" vertical="center"/>
    </xf>
    <xf numFmtId="0" fontId="12" fillId="0" borderId="0" xfId="2" applyFont="1" applyFill="1" applyAlignment="1">
      <alignment horizontal="left" vertical="top" wrapText="1"/>
    </xf>
    <xf numFmtId="0" fontId="15" fillId="0" borderId="0" xfId="2" applyFont="1" applyAlignment="1">
      <alignment horizontal="center" vertical="center"/>
    </xf>
    <xf numFmtId="38" fontId="18" fillId="0" borderId="0" xfId="2" applyNumberFormat="1" applyFont="1" applyAlignment="1">
      <alignment horizontal="right" vertical="center"/>
    </xf>
    <xf numFmtId="0" fontId="18" fillId="0" borderId="0" xfId="2" applyFont="1" applyAlignment="1">
      <alignment horizontal="right" vertical="center"/>
    </xf>
    <xf numFmtId="38" fontId="12" fillId="0" borderId="0" xfId="2" applyNumberFormat="1" applyFont="1" applyAlignment="1">
      <alignment vertical="center"/>
    </xf>
    <xf numFmtId="0" fontId="12" fillId="0" borderId="0" xfId="2" applyFont="1" applyAlignment="1">
      <alignment vertical="center"/>
    </xf>
    <xf numFmtId="38" fontId="12" fillId="0" borderId="0" xfId="2" applyNumberFormat="1" applyFont="1">
      <alignment vertical="center"/>
    </xf>
    <xf numFmtId="0" fontId="12" fillId="0" borderId="0" xfId="2" applyFont="1" applyAlignment="1">
      <alignment horizontal="distributed" vertical="center" indent="1"/>
    </xf>
    <xf numFmtId="0" fontId="12" fillId="0" borderId="87" xfId="2" applyFont="1" applyFill="1" applyBorder="1" applyAlignment="1">
      <alignment horizontal="center" vertical="top"/>
    </xf>
    <xf numFmtId="0" fontId="12" fillId="0" borderId="90" xfId="2" applyFont="1" applyFill="1" applyBorder="1" applyAlignment="1">
      <alignment horizontal="center" vertical="top"/>
    </xf>
    <xf numFmtId="0" fontId="14" fillId="0" borderId="91" xfId="2" applyFont="1" applyFill="1" applyBorder="1" applyAlignment="1">
      <alignment horizontal="center" vertical="top"/>
    </xf>
    <xf numFmtId="0" fontId="14" fillId="0" borderId="92" xfId="2" applyFont="1" applyFill="1" applyBorder="1" applyAlignment="1">
      <alignment horizontal="center" vertical="top"/>
    </xf>
    <xf numFmtId="0" fontId="14" fillId="0" borderId="88" xfId="2" applyFont="1" applyFill="1" applyBorder="1" applyAlignment="1">
      <alignment horizontal="left" vertical="top"/>
    </xf>
    <xf numFmtId="0" fontId="14" fillId="0" borderId="89" xfId="2" applyFont="1" applyFill="1" applyBorder="1" applyAlignment="1">
      <alignment horizontal="left" vertical="top"/>
    </xf>
    <xf numFmtId="0" fontId="14" fillId="0" borderId="85" xfId="2" applyFont="1" applyFill="1" applyBorder="1" applyAlignment="1">
      <alignment horizontal="left" vertical="top"/>
    </xf>
    <xf numFmtId="0" fontId="14" fillId="0" borderId="86" xfId="2" applyFont="1" applyFill="1" applyBorder="1" applyAlignment="1">
      <alignment horizontal="left" vertical="top"/>
    </xf>
    <xf numFmtId="0" fontId="14" fillId="0" borderId="31" xfId="2" applyFont="1" applyFill="1" applyBorder="1" applyAlignment="1">
      <alignment horizontal="left" vertical="top"/>
    </xf>
    <xf numFmtId="0" fontId="14" fillId="0" borderId="78" xfId="2" applyFont="1" applyFill="1" applyBorder="1" applyAlignment="1">
      <alignment horizontal="left" vertical="top"/>
    </xf>
    <xf numFmtId="0" fontId="14" fillId="0" borderId="83" xfId="2" applyFont="1" applyFill="1" applyBorder="1" applyAlignment="1">
      <alignment horizontal="right" vertical="center"/>
    </xf>
    <xf numFmtId="0" fontId="14" fillId="0" borderId="84" xfId="2" applyFont="1" applyFill="1" applyBorder="1" applyAlignment="1">
      <alignment horizontal="right" vertical="center"/>
    </xf>
    <xf numFmtId="0" fontId="14" fillId="0" borderId="84" xfId="2" applyFont="1" applyFill="1" applyBorder="1" applyAlignment="1">
      <alignment horizontal="center" vertical="center"/>
    </xf>
    <xf numFmtId="0" fontId="14" fillId="0" borderId="83" xfId="2" applyFont="1" applyFill="1" applyBorder="1" applyAlignment="1">
      <alignment horizontal="center" vertical="center"/>
    </xf>
    <xf numFmtId="0" fontId="12" fillId="0" borderId="0" xfId="2" applyFont="1" applyAlignment="1">
      <alignment horizontal="left" vertical="center" wrapText="1"/>
    </xf>
    <xf numFmtId="0" fontId="12" fillId="0" borderId="0" xfId="2" applyFont="1" applyAlignment="1">
      <alignment horizontal="center" vertical="top"/>
    </xf>
    <xf numFmtId="0" fontId="19" fillId="0" borderId="0" xfId="2" applyFont="1" applyAlignment="1">
      <alignment horizontal="left" vertical="center" justifyLastLine="1"/>
    </xf>
  </cellXfs>
  <cellStyles count="4">
    <cellStyle name="桁区切り" xfId="1" builtinId="6"/>
    <cellStyle name="標準" xfId="0" builtinId="0"/>
    <cellStyle name="標準 2" xfId="2" xr:uid="{560E7976-FA5A-40DF-9463-3DD10A933595}"/>
    <cellStyle name="標準_⑯申請(国用)コピー" xfId="3" xr:uid="{70C802C1-46D7-448C-AA5C-172C6E331371}"/>
  </cellStyles>
  <dxfs count="9">
    <dxf>
      <fill>
        <patternFill>
          <bgColor theme="7" tint="0.59996337778862885"/>
        </patternFill>
      </fill>
    </dxf>
    <dxf>
      <fill>
        <patternFill>
          <bgColor theme="7" tint="0.59996337778862885"/>
        </patternFill>
      </fill>
    </dxf>
    <dxf>
      <fill>
        <patternFill>
          <bgColor theme="7"/>
        </patternFill>
      </fill>
    </dxf>
    <dxf>
      <fill>
        <patternFill>
          <bgColor theme="7" tint="0.59996337778862885"/>
        </patternFill>
      </fill>
    </dxf>
    <dxf>
      <fill>
        <patternFill>
          <bgColor theme="7" tint="0.59996337778862885"/>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0371-CA10-4D70-8639-80193EFE65C8}">
  <dimension ref="A1:M56"/>
  <sheetViews>
    <sheetView view="pageBreakPreview" zoomScale="102" zoomScaleNormal="100" zoomScaleSheetLayoutView="102" workbookViewId="0">
      <selection activeCell="A2" sqref="A2"/>
    </sheetView>
  </sheetViews>
  <sheetFormatPr defaultRowHeight="14.4"/>
  <cols>
    <col min="1" max="5" width="8.88671875" style="55"/>
    <col min="6" max="6" width="11" style="55" bestFit="1" customWidth="1"/>
    <col min="7" max="7" width="6.109375" style="55" customWidth="1"/>
    <col min="8" max="13" width="3.33203125" style="55" customWidth="1"/>
    <col min="14" max="16384" width="8.88671875" style="55"/>
  </cols>
  <sheetData>
    <row r="1" spans="1:13" ht="25.2" customHeight="1">
      <c r="A1" s="55" t="s">
        <v>139</v>
      </c>
    </row>
    <row r="2" spans="1:13" ht="25.2" customHeight="1"/>
    <row r="3" spans="1:13" ht="25.2" customHeight="1">
      <c r="A3" s="184" t="s">
        <v>75</v>
      </c>
      <c r="B3" s="184"/>
      <c r="C3" s="184"/>
      <c r="D3" s="184"/>
      <c r="E3" s="184"/>
      <c r="F3" s="184"/>
      <c r="G3" s="184"/>
      <c r="H3" s="184"/>
      <c r="I3" s="184"/>
      <c r="J3" s="184"/>
      <c r="K3" s="184"/>
      <c r="L3" s="184"/>
      <c r="M3" s="184"/>
    </row>
    <row r="4" spans="1:13" ht="25.2" customHeight="1">
      <c r="A4" s="95"/>
      <c r="B4" s="95"/>
      <c r="C4" s="95"/>
      <c r="D4" s="95"/>
      <c r="E4" s="95"/>
      <c r="F4" s="95"/>
      <c r="G4" s="95"/>
      <c r="H4" s="95"/>
      <c r="I4" s="95"/>
      <c r="J4" s="95"/>
      <c r="K4" s="95"/>
      <c r="L4" s="95"/>
      <c r="M4" s="95"/>
    </row>
    <row r="5" spans="1:13" ht="25.2" customHeight="1">
      <c r="G5" s="55" t="s">
        <v>52</v>
      </c>
      <c r="H5" s="77"/>
      <c r="I5" s="55" t="s">
        <v>53</v>
      </c>
      <c r="J5" s="77"/>
      <c r="K5" s="55" t="s">
        <v>54</v>
      </c>
      <c r="L5" s="77"/>
      <c r="M5" s="55" t="s">
        <v>55</v>
      </c>
    </row>
    <row r="6" spans="1:13" ht="25.2" customHeight="1"/>
    <row r="7" spans="1:13" ht="25.2" customHeight="1">
      <c r="A7" s="55" t="s">
        <v>63</v>
      </c>
    </row>
    <row r="8" spans="1:13" ht="25.2" customHeight="1"/>
    <row r="9" spans="1:13" ht="25.2" customHeight="1">
      <c r="F9" s="61" t="s">
        <v>66</v>
      </c>
      <c r="G9" s="186"/>
      <c r="H9" s="186"/>
      <c r="I9" s="186"/>
      <c r="J9" s="186"/>
      <c r="K9" s="186"/>
      <c r="L9" s="186"/>
      <c r="M9" s="186"/>
    </row>
    <row r="10" spans="1:13" ht="25.2" customHeight="1">
      <c r="G10" s="186"/>
      <c r="H10" s="186"/>
      <c r="I10" s="186"/>
      <c r="J10" s="186"/>
      <c r="K10" s="186"/>
      <c r="L10" s="186"/>
      <c r="M10" s="186"/>
    </row>
    <row r="11" spans="1:13" ht="25.2" customHeight="1">
      <c r="F11" s="61" t="s">
        <v>64</v>
      </c>
      <c r="G11" s="187"/>
      <c r="H11" s="187"/>
      <c r="I11" s="187"/>
      <c r="J11" s="187"/>
      <c r="K11" s="187"/>
      <c r="L11" s="187"/>
      <c r="M11" s="187"/>
    </row>
    <row r="12" spans="1:13" ht="25.2" customHeight="1">
      <c r="G12" s="187"/>
      <c r="H12" s="187"/>
      <c r="I12" s="187"/>
      <c r="J12" s="187"/>
      <c r="K12" s="187"/>
      <c r="L12" s="187"/>
      <c r="M12" s="187"/>
    </row>
    <row r="13" spans="1:13" ht="25.2" customHeight="1">
      <c r="F13" s="61" t="s">
        <v>65</v>
      </c>
      <c r="G13" s="187"/>
      <c r="H13" s="187"/>
      <c r="I13" s="187"/>
      <c r="J13" s="187"/>
      <c r="K13" s="187"/>
      <c r="L13" s="187"/>
      <c r="M13" s="187"/>
    </row>
    <row r="14" spans="1:13" ht="25.2" customHeight="1">
      <c r="G14" s="187"/>
      <c r="H14" s="187"/>
      <c r="I14" s="187"/>
      <c r="J14" s="187"/>
      <c r="K14" s="187"/>
      <c r="L14" s="187"/>
      <c r="M14" s="187"/>
    </row>
    <row r="15" spans="1:13" ht="25.2" customHeight="1"/>
    <row r="16" spans="1:13" ht="25.2" customHeight="1"/>
    <row r="17" spans="1:13" s="62" customFormat="1" ht="55.2" customHeight="1">
      <c r="A17" s="185" t="s">
        <v>76</v>
      </c>
      <c r="B17" s="185"/>
      <c r="C17" s="185"/>
      <c r="D17" s="185"/>
      <c r="E17" s="185"/>
      <c r="F17" s="185"/>
      <c r="G17" s="185"/>
      <c r="H17" s="185"/>
      <c r="I17" s="185"/>
      <c r="J17" s="185"/>
      <c r="K17" s="185"/>
      <c r="L17" s="185"/>
      <c r="M17" s="185"/>
    </row>
    <row r="18" spans="1:13" ht="25.2" customHeight="1"/>
    <row r="19" spans="1:13" ht="25.2" customHeight="1"/>
    <row r="20" spans="1:13" ht="25.2" customHeight="1"/>
    <row r="21" spans="1:13" ht="25.2" customHeight="1"/>
    <row r="22" spans="1:13" ht="25.2" customHeight="1"/>
    <row r="23" spans="1:13" ht="25.2" customHeight="1"/>
    <row r="24" spans="1:13" ht="25.2" customHeight="1"/>
    <row r="25" spans="1:13" ht="25.2" customHeight="1"/>
    <row r="26" spans="1:13" ht="25.2" customHeight="1"/>
    <row r="27" spans="1:13" ht="25.2" customHeight="1"/>
    <row r="28" spans="1:13" ht="25.2" customHeight="1"/>
    <row r="29" spans="1:13" ht="25.2" customHeight="1"/>
    <row r="30" spans="1:13" ht="25.2" customHeight="1"/>
    <row r="31" spans="1:13" ht="25.2" customHeight="1"/>
    <row r="32" spans="1:13" ht="25.2" customHeight="1"/>
    <row r="33" ht="25.2" customHeight="1"/>
    <row r="34" ht="25.2" customHeight="1"/>
    <row r="35" ht="25.2" customHeight="1"/>
    <row r="36" ht="25.2" customHeight="1"/>
    <row r="37" ht="25.2" customHeight="1"/>
    <row r="38" ht="25.2" customHeight="1"/>
    <row r="39" ht="25.2" customHeight="1"/>
    <row r="40" ht="25.2" customHeight="1"/>
    <row r="41" ht="25.2" customHeight="1"/>
    <row r="42" ht="25.2" customHeight="1"/>
    <row r="43" ht="25.2" customHeight="1"/>
    <row r="44" ht="25.2" customHeight="1"/>
    <row r="45" ht="25.2" customHeight="1"/>
    <row r="46" ht="25.2" customHeight="1"/>
    <row r="47" ht="25.2" customHeight="1"/>
    <row r="48" ht="25.2" customHeight="1"/>
    <row r="49" ht="25.2" customHeight="1"/>
    <row r="50" ht="25.2" customHeight="1"/>
    <row r="51" ht="25.2" customHeight="1"/>
    <row r="52" ht="25.2" customHeight="1"/>
    <row r="53" ht="25.2" customHeight="1"/>
    <row r="54" ht="25.2" customHeight="1"/>
    <row r="55" ht="25.2" customHeight="1"/>
    <row r="56" ht="25.2" customHeight="1"/>
  </sheetData>
  <mergeCells count="5">
    <mergeCell ref="A3:M3"/>
    <mergeCell ref="A17:M17"/>
    <mergeCell ref="G9:M10"/>
    <mergeCell ref="G11:M12"/>
    <mergeCell ref="G13:M14"/>
  </mergeCells>
  <phoneticPr fontId="1"/>
  <conditionalFormatting sqref="H5">
    <cfRule type="cellIs" dxfId="8" priority="4" operator="equal">
      <formula>""</formula>
    </cfRule>
  </conditionalFormatting>
  <conditionalFormatting sqref="J5">
    <cfRule type="cellIs" dxfId="7" priority="3" operator="equal">
      <formula>""</formula>
    </cfRule>
  </conditionalFormatting>
  <conditionalFormatting sqref="L5">
    <cfRule type="cellIs" dxfId="6" priority="2" operator="equal">
      <formula>""</formula>
    </cfRule>
  </conditionalFormatting>
  <conditionalFormatting sqref="G9:M14">
    <cfRule type="cellIs" dxfId="5" priority="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5B2B3-2653-4032-A755-6FF5E3FD258F}">
  <dimension ref="A1:N59"/>
  <sheetViews>
    <sheetView view="pageBreakPreview" topLeftCell="A5" zoomScale="102" zoomScaleNormal="100" zoomScaleSheetLayoutView="102" workbookViewId="0">
      <selection activeCell="E12" sqref="E12:F12"/>
    </sheetView>
  </sheetViews>
  <sheetFormatPr defaultRowHeight="14.4"/>
  <cols>
    <col min="1" max="1" width="8.88671875" style="55"/>
    <col min="2" max="2" width="17.77734375" style="55" customWidth="1"/>
    <col min="3" max="13" width="8.88671875" style="55" customWidth="1"/>
    <col min="14" max="16384" width="8.88671875" style="55"/>
  </cols>
  <sheetData>
    <row r="1" spans="1:14" ht="25.2" customHeight="1"/>
    <row r="2" spans="1:14" ht="25.2" customHeight="1">
      <c r="A2" s="196" t="s">
        <v>98</v>
      </c>
      <c r="B2" s="196"/>
      <c r="C2" s="196"/>
      <c r="D2" s="196"/>
      <c r="E2" s="196"/>
      <c r="F2" s="196"/>
      <c r="G2" s="196"/>
      <c r="H2" s="196"/>
      <c r="I2" s="196"/>
    </row>
    <row r="3" spans="1:14" ht="25.2" customHeight="1"/>
    <row r="4" spans="1:14" ht="51.6" customHeight="1">
      <c r="A4" s="114">
        <v>1</v>
      </c>
      <c r="B4" s="115" t="s">
        <v>99</v>
      </c>
      <c r="C4" s="190"/>
      <c r="D4" s="190"/>
      <c r="E4" s="190"/>
      <c r="F4" s="190"/>
      <c r="G4" s="190"/>
      <c r="H4" s="190"/>
      <c r="I4" s="190"/>
      <c r="J4" s="55">
        <f>+C4</f>
        <v>0</v>
      </c>
      <c r="K4" s="55">
        <f>+C6</f>
        <v>0</v>
      </c>
      <c r="L4" s="55">
        <f>+C7</f>
        <v>0</v>
      </c>
      <c r="M4" s="55">
        <f>+C14</f>
        <v>0</v>
      </c>
      <c r="N4" s="55">
        <f>+C16</f>
        <v>0</v>
      </c>
    </row>
    <row r="5" spans="1:14" ht="51.6" customHeight="1">
      <c r="A5" s="114">
        <v>2</v>
      </c>
      <c r="B5" s="115" t="s">
        <v>89</v>
      </c>
      <c r="C5" s="194" t="s">
        <v>90</v>
      </c>
      <c r="D5" s="194"/>
      <c r="E5" s="194"/>
      <c r="F5" s="194"/>
      <c r="G5" s="194"/>
      <c r="H5" s="194"/>
      <c r="I5" s="194"/>
    </row>
    <row r="6" spans="1:14" ht="51.6" customHeight="1">
      <c r="A6" s="114">
        <v>3</v>
      </c>
      <c r="B6" s="115" t="s">
        <v>100</v>
      </c>
      <c r="C6" s="190"/>
      <c r="D6" s="190"/>
      <c r="E6" s="190"/>
      <c r="F6" s="190"/>
      <c r="G6" s="190"/>
      <c r="H6" s="190"/>
      <c r="I6" s="190"/>
      <c r="J6" s="116"/>
      <c r="K6" s="116"/>
      <c r="L6" s="116"/>
      <c r="M6" s="116"/>
    </row>
    <row r="7" spans="1:14" ht="51.6" customHeight="1">
      <c r="A7" s="114">
        <v>4</v>
      </c>
      <c r="B7" s="115" t="s">
        <v>101</v>
      </c>
      <c r="C7" s="194"/>
      <c r="D7" s="194"/>
      <c r="E7" s="194"/>
      <c r="F7" s="194"/>
      <c r="G7" s="194"/>
      <c r="H7" s="194"/>
      <c r="I7" s="194"/>
      <c r="J7" s="116"/>
      <c r="K7" s="116"/>
      <c r="L7" s="116"/>
      <c r="M7" s="116"/>
    </row>
    <row r="8" spans="1:14" ht="51.6" customHeight="1">
      <c r="A8" s="197">
        <v>5</v>
      </c>
      <c r="B8" s="198" t="s">
        <v>102</v>
      </c>
      <c r="C8" s="192" t="s">
        <v>93</v>
      </c>
      <c r="D8" s="189"/>
      <c r="E8" s="188">
        <f>+別紙!L29</f>
        <v>0</v>
      </c>
      <c r="F8" s="189"/>
      <c r="G8" s="117" t="s">
        <v>94</v>
      </c>
      <c r="H8" s="118"/>
      <c r="I8" s="119"/>
      <c r="J8" s="120"/>
      <c r="K8" s="120"/>
      <c r="L8" s="120"/>
      <c r="M8" s="120"/>
    </row>
    <row r="9" spans="1:14" ht="51.6" customHeight="1">
      <c r="A9" s="197"/>
      <c r="B9" s="198"/>
      <c r="C9" s="192" t="s">
        <v>95</v>
      </c>
      <c r="D9" s="189"/>
      <c r="E9" s="188">
        <f>+別紙!M29</f>
        <v>0</v>
      </c>
      <c r="F9" s="189"/>
      <c r="G9" s="117" t="s">
        <v>94</v>
      </c>
      <c r="H9" s="121"/>
      <c r="I9" s="122"/>
      <c r="J9" s="120"/>
      <c r="K9" s="120"/>
      <c r="L9" s="120"/>
      <c r="M9" s="120"/>
    </row>
    <row r="10" spans="1:14" ht="51.6" customHeight="1">
      <c r="A10" s="197"/>
      <c r="B10" s="198"/>
      <c r="C10" s="192" t="s">
        <v>110</v>
      </c>
      <c r="D10" s="189"/>
      <c r="E10" s="188">
        <f>+別紙!N29</f>
        <v>0</v>
      </c>
      <c r="F10" s="189"/>
      <c r="G10" s="117" t="s">
        <v>94</v>
      </c>
      <c r="H10" s="193" t="s">
        <v>96</v>
      </c>
      <c r="I10" s="194"/>
      <c r="J10" s="120"/>
      <c r="K10" s="120"/>
      <c r="L10" s="120"/>
      <c r="M10" s="120"/>
    </row>
    <row r="11" spans="1:14" ht="51.6" customHeight="1">
      <c r="A11" s="114">
        <v>6</v>
      </c>
      <c r="B11" s="115" t="s">
        <v>103</v>
      </c>
      <c r="C11" s="126"/>
      <c r="D11" s="128"/>
      <c r="E11" s="188">
        <f>+別紙!O29</f>
        <v>0</v>
      </c>
      <c r="F11" s="189"/>
      <c r="G11" s="117" t="s">
        <v>94</v>
      </c>
      <c r="H11" s="128"/>
      <c r="I11" s="127"/>
      <c r="J11" s="120"/>
      <c r="K11" s="120"/>
      <c r="L11" s="120"/>
      <c r="M11" s="120"/>
    </row>
    <row r="12" spans="1:14" ht="51.6" customHeight="1">
      <c r="A12" s="114">
        <v>7</v>
      </c>
      <c r="B12" s="115" t="s">
        <v>104</v>
      </c>
      <c r="C12" s="126"/>
      <c r="D12" s="128"/>
      <c r="E12" s="188">
        <f>+E10</f>
        <v>0</v>
      </c>
      <c r="F12" s="189"/>
      <c r="G12" s="117" t="s">
        <v>94</v>
      </c>
      <c r="H12" s="128"/>
      <c r="I12" s="127"/>
      <c r="J12" s="120"/>
      <c r="K12" s="120"/>
      <c r="L12" s="120"/>
      <c r="M12" s="120"/>
    </row>
    <row r="13" spans="1:14" ht="51.6" customHeight="1">
      <c r="A13" s="114">
        <v>8</v>
      </c>
      <c r="B13" s="115" t="s">
        <v>91</v>
      </c>
      <c r="C13" s="190" t="s">
        <v>92</v>
      </c>
      <c r="D13" s="190"/>
      <c r="E13" s="190"/>
      <c r="F13" s="190"/>
      <c r="G13" s="190"/>
      <c r="H13" s="190"/>
      <c r="I13" s="190"/>
      <c r="J13" s="120"/>
      <c r="K13" s="120"/>
      <c r="L13" s="120"/>
      <c r="M13" s="120"/>
    </row>
    <row r="14" spans="1:14" ht="51.6" customHeight="1">
      <c r="A14" s="114">
        <v>9</v>
      </c>
      <c r="B14" s="115" t="s">
        <v>105</v>
      </c>
      <c r="C14" s="190"/>
      <c r="D14" s="190"/>
      <c r="E14" s="190"/>
      <c r="F14" s="190"/>
      <c r="G14" s="190"/>
      <c r="H14" s="190"/>
      <c r="I14" s="190"/>
    </row>
    <row r="15" spans="1:14" ht="51.6" customHeight="1">
      <c r="A15" s="114">
        <v>10</v>
      </c>
      <c r="B15" s="123" t="s">
        <v>106</v>
      </c>
      <c r="C15" s="195"/>
      <c r="D15" s="195"/>
      <c r="E15" s="195"/>
      <c r="F15" s="195"/>
      <c r="G15" s="195"/>
      <c r="H15" s="195"/>
      <c r="I15" s="195"/>
      <c r="J15" s="124"/>
      <c r="K15" s="124"/>
      <c r="L15" s="124"/>
      <c r="M15" s="124"/>
    </row>
    <row r="16" spans="1:14" ht="51.6" customHeight="1">
      <c r="A16" s="114">
        <v>11</v>
      </c>
      <c r="B16" s="123" t="s">
        <v>97</v>
      </c>
      <c r="C16" s="191"/>
      <c r="D16" s="191"/>
      <c r="E16" s="191"/>
      <c r="F16" s="191"/>
      <c r="G16" s="191"/>
      <c r="H16" s="191"/>
      <c r="I16" s="191"/>
      <c r="J16" s="124"/>
      <c r="K16" s="124"/>
      <c r="L16" s="124"/>
      <c r="M16" s="124"/>
    </row>
    <row r="17" spans="1:13" ht="25.2" customHeight="1"/>
    <row r="18" spans="1:13" ht="25.2" customHeight="1"/>
    <row r="19" spans="1:13" ht="25.2" customHeight="1"/>
    <row r="20" spans="1:13" s="62" customFormat="1" ht="55.2" customHeight="1">
      <c r="A20" s="125"/>
      <c r="B20" s="125"/>
      <c r="C20" s="125"/>
      <c r="D20" s="125"/>
      <c r="E20" s="125"/>
      <c r="F20" s="125"/>
      <c r="G20" s="125"/>
      <c r="H20" s="125"/>
      <c r="I20" s="125"/>
      <c r="J20" s="125"/>
      <c r="K20" s="125"/>
      <c r="L20" s="125"/>
      <c r="M20" s="125"/>
    </row>
    <row r="21" spans="1:13" ht="25.2" customHeight="1"/>
    <row r="22" spans="1:13" ht="25.2" customHeight="1"/>
    <row r="23" spans="1:13" ht="25.2" customHeight="1"/>
    <row r="24" spans="1:13" ht="25.2" customHeight="1"/>
    <row r="25" spans="1:13" ht="25.2" customHeight="1"/>
    <row r="26" spans="1:13" ht="25.2" customHeight="1"/>
    <row r="27" spans="1:13" ht="25.2" customHeight="1"/>
    <row r="28" spans="1:13" ht="25.2" customHeight="1"/>
    <row r="29" spans="1:13" ht="25.2" customHeight="1"/>
    <row r="30" spans="1:13" ht="25.2" customHeight="1"/>
    <row r="31" spans="1:13" ht="25.2" customHeight="1"/>
    <row r="32" spans="1:13" ht="25.2" customHeight="1"/>
    <row r="33" ht="25.2" customHeight="1"/>
    <row r="34" ht="25.2" customHeight="1"/>
    <row r="35" ht="25.2" customHeight="1"/>
    <row r="36" ht="25.2" customHeight="1"/>
    <row r="37" ht="25.2" customHeight="1"/>
    <row r="38" ht="25.2" customHeight="1"/>
    <row r="39" ht="25.2" customHeight="1"/>
    <row r="40" ht="25.2" customHeight="1"/>
    <row r="41" ht="25.2" customHeight="1"/>
    <row r="42" ht="25.2" customHeight="1"/>
    <row r="43" ht="25.2" customHeight="1"/>
    <row r="44" ht="25.2" customHeight="1"/>
    <row r="45" ht="25.2" customHeight="1"/>
    <row r="46" ht="25.2" customHeight="1"/>
    <row r="47" ht="25.2" customHeight="1"/>
    <row r="48" ht="25.2" customHeight="1"/>
    <row r="49" ht="25.2" customHeight="1"/>
    <row r="50" ht="25.2" customHeight="1"/>
    <row r="51" ht="25.2" customHeight="1"/>
    <row r="52" ht="25.2" customHeight="1"/>
    <row r="53" ht="25.2" customHeight="1"/>
    <row r="54" ht="25.2" customHeight="1"/>
    <row r="55" ht="25.2" customHeight="1"/>
    <row r="56" ht="25.2" customHeight="1"/>
    <row r="57" ht="25.2" customHeight="1"/>
    <row r="58" ht="25.2" customHeight="1"/>
    <row r="59" ht="25.2" customHeight="1"/>
  </sheetData>
  <mergeCells count="20">
    <mergeCell ref="E9:F9"/>
    <mergeCell ref="A2:I2"/>
    <mergeCell ref="C4:I4"/>
    <mergeCell ref="C5:I5"/>
    <mergeCell ref="C6:I6"/>
    <mergeCell ref="C7:I7"/>
    <mergeCell ref="A8:A10"/>
    <mergeCell ref="B8:B10"/>
    <mergeCell ref="C8:D8"/>
    <mergeCell ref="E8:F8"/>
    <mergeCell ref="C9:D9"/>
    <mergeCell ref="E12:F12"/>
    <mergeCell ref="C13:I13"/>
    <mergeCell ref="C14:I14"/>
    <mergeCell ref="C16:I16"/>
    <mergeCell ref="C10:D10"/>
    <mergeCell ref="E10:F10"/>
    <mergeCell ref="H10:I10"/>
    <mergeCell ref="E11:F11"/>
    <mergeCell ref="C15:I15"/>
  </mergeCells>
  <phoneticPr fontId="1"/>
  <conditionalFormatting sqref="C4:I4 C6:I6 C13:I14 C16:I16">
    <cfRule type="cellIs" dxfId="4" priority="5" operator="equal">
      <formula>""</formula>
    </cfRule>
  </conditionalFormatting>
  <conditionalFormatting sqref="C7:I7">
    <cfRule type="cellIs" dxfId="3" priority="1" operator="equal">
      <formula>0</formula>
    </cfRule>
    <cfRule type="cellIs" dxfId="2" priority="2" operator="equal">
      <formula>0</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1CDE-EA8F-4FC6-A43F-3B2A3875C472}">
  <sheetPr>
    <pageSetUpPr fitToPage="1"/>
  </sheetPr>
  <dimension ref="A1:P31"/>
  <sheetViews>
    <sheetView showZeros="0" tabSelected="1" view="pageBreakPreview" topLeftCell="A14" zoomScale="68" zoomScaleNormal="83" zoomScaleSheetLayoutView="68" workbookViewId="0">
      <selection activeCell="O29" sqref="O29"/>
    </sheetView>
  </sheetViews>
  <sheetFormatPr defaultRowHeight="38.4" customHeight="1"/>
  <cols>
    <col min="1" max="1" width="24.5546875" style="3" customWidth="1"/>
    <col min="2" max="2" width="33.6640625" style="3" customWidth="1"/>
    <col min="3" max="3" width="11.109375" style="3" customWidth="1"/>
    <col min="4" max="4" width="4.109375" style="3" bestFit="1" customWidth="1"/>
    <col min="5" max="5" width="11.109375" style="3" customWidth="1"/>
    <col min="6" max="6" width="4.109375" style="3" customWidth="1"/>
    <col min="7" max="7" width="11.109375" style="3" customWidth="1"/>
    <col min="8" max="8" width="4.109375" style="3" customWidth="1"/>
    <col min="9" max="9" width="11.6640625" style="3" customWidth="1"/>
    <col min="10" max="13" width="20" style="3" customWidth="1"/>
    <col min="14" max="14" width="34.109375" style="3" customWidth="1"/>
    <col min="15" max="15" width="31.44140625" style="3" bestFit="1" customWidth="1"/>
    <col min="16" max="16" width="24.77734375" style="97" customWidth="1"/>
    <col min="17" max="16384" width="8.88671875" style="3"/>
  </cols>
  <sheetData>
    <row r="1" spans="1:16" ht="38.4" customHeight="1">
      <c r="A1" s="134" t="s">
        <v>24</v>
      </c>
      <c r="B1" s="134"/>
      <c r="C1" s="96"/>
      <c r="D1" s="96"/>
      <c r="E1" s="96"/>
      <c r="F1" s="96"/>
      <c r="G1" s="96"/>
      <c r="H1" s="96"/>
      <c r="I1" s="96"/>
    </row>
    <row r="2" spans="1:16" ht="15.6" customHeight="1" thickBot="1">
      <c r="A2" s="134"/>
      <c r="B2" s="32"/>
    </row>
    <row r="3" spans="1:16" ht="38.4" customHeight="1">
      <c r="B3" s="238" t="s">
        <v>33</v>
      </c>
      <c r="C3" s="252" t="s">
        <v>41</v>
      </c>
      <c r="D3" s="253"/>
      <c r="E3" s="257" t="s">
        <v>22</v>
      </c>
      <c r="F3" s="258"/>
      <c r="G3" s="259" t="s">
        <v>42</v>
      </c>
      <c r="H3" s="258"/>
      <c r="I3" s="111" t="s">
        <v>23</v>
      </c>
      <c r="J3" s="22" t="s">
        <v>37</v>
      </c>
      <c r="K3" s="110" t="s">
        <v>107</v>
      </c>
      <c r="L3" s="22" t="s">
        <v>108</v>
      </c>
      <c r="M3" s="129" t="s">
        <v>109</v>
      </c>
      <c r="N3" s="137" t="s">
        <v>43</v>
      </c>
      <c r="O3" s="231" t="s">
        <v>77</v>
      </c>
      <c r="P3" s="3"/>
    </row>
    <row r="4" spans="1:16" ht="38.4" customHeight="1" thickBot="1">
      <c r="B4" s="239"/>
      <c r="C4" s="8" t="s">
        <v>45</v>
      </c>
      <c r="D4" s="8"/>
      <c r="E4" s="260" t="s">
        <v>12</v>
      </c>
      <c r="F4" s="261"/>
      <c r="G4" s="260" t="s">
        <v>13</v>
      </c>
      <c r="H4" s="261"/>
      <c r="I4" s="9" t="s">
        <v>47</v>
      </c>
      <c r="J4" s="10" t="s">
        <v>14</v>
      </c>
      <c r="K4" s="9" t="s">
        <v>48</v>
      </c>
      <c r="L4" s="27" t="s">
        <v>49</v>
      </c>
      <c r="M4" s="139" t="s">
        <v>50</v>
      </c>
      <c r="N4" s="138" t="s">
        <v>46</v>
      </c>
      <c r="O4" s="232"/>
      <c r="P4" s="3"/>
    </row>
    <row r="5" spans="1:16" ht="30.6" customHeight="1">
      <c r="A5" s="200" t="s">
        <v>40</v>
      </c>
      <c r="B5" s="11" t="s">
        <v>0</v>
      </c>
      <c r="C5" s="64"/>
      <c r="D5" s="34" t="s">
        <v>15</v>
      </c>
      <c r="E5" s="66"/>
      <c r="F5" s="35" t="s">
        <v>8</v>
      </c>
      <c r="G5" s="66"/>
      <c r="H5" s="35" t="s">
        <v>8</v>
      </c>
      <c r="I5" s="94">
        <f>+IFERROR(G5/E5,0)</f>
        <v>0</v>
      </c>
      <c r="J5" s="71"/>
      <c r="K5" s="36">
        <f>+ROUNDDOWN(J5*I5,0)</f>
        <v>0</v>
      </c>
      <c r="L5" s="37">
        <f>(4900*G5)/2*C5</f>
        <v>0</v>
      </c>
      <c r="M5" s="140">
        <f>+MIN(K5,L5)</f>
        <v>0</v>
      </c>
      <c r="N5" s="16" t="s">
        <v>16</v>
      </c>
      <c r="O5" s="233" t="s">
        <v>78</v>
      </c>
      <c r="P5" s="3"/>
    </row>
    <row r="6" spans="1:16" ht="30.6" customHeight="1" thickBot="1">
      <c r="A6" s="201"/>
      <c r="B6" s="12" t="s">
        <v>7</v>
      </c>
      <c r="C6" s="65"/>
      <c r="D6" s="38" t="s">
        <v>15</v>
      </c>
      <c r="E6" s="91"/>
      <c r="F6" s="39" t="s">
        <v>8</v>
      </c>
      <c r="G6" s="91"/>
      <c r="H6" s="39" t="s">
        <v>8</v>
      </c>
      <c r="I6" s="93">
        <f>+IFERROR(G6/E6,0)</f>
        <v>0</v>
      </c>
      <c r="J6" s="72"/>
      <c r="K6" s="40">
        <f>+ROUNDDOWN(J6*I6,0)</f>
        <v>0</v>
      </c>
      <c r="L6" s="92"/>
      <c r="M6" s="141">
        <f>+K6</f>
        <v>0</v>
      </c>
      <c r="N6" s="17" t="s">
        <v>73</v>
      </c>
      <c r="O6" s="234"/>
      <c r="P6" s="3"/>
    </row>
    <row r="7" spans="1:16" ht="30.6" customHeight="1">
      <c r="A7" s="202" t="s">
        <v>26</v>
      </c>
      <c r="B7" s="11" t="s">
        <v>1</v>
      </c>
      <c r="C7" s="213"/>
      <c r="D7" s="228" t="s">
        <v>15</v>
      </c>
      <c r="E7" s="67"/>
      <c r="F7" s="35" t="s">
        <v>9</v>
      </c>
      <c r="G7" s="67"/>
      <c r="H7" s="35" t="s">
        <v>9</v>
      </c>
      <c r="I7" s="246">
        <f>+IFERROR((14900*G7+8200*G8+12300*G9+55600*G10+300*G11)/(14900*E7+8200*E8+12300*E9+55600*G10+300*E11),0)</f>
        <v>0</v>
      </c>
      <c r="J7" s="240"/>
      <c r="K7" s="243">
        <f>+ROUNDDOWN(J7*I7,0)</f>
        <v>0</v>
      </c>
      <c r="L7" s="249">
        <f>(14900*G7+8200*G8+12300*G9+55600*G10+300*G11)/2*C7</f>
        <v>0</v>
      </c>
      <c r="M7" s="219">
        <f>+MIN(K7,L7)</f>
        <v>0</v>
      </c>
      <c r="N7" s="18" t="s">
        <v>17</v>
      </c>
      <c r="O7" s="234"/>
      <c r="P7" s="3"/>
    </row>
    <row r="8" spans="1:16" ht="30.6" customHeight="1">
      <c r="A8" s="203"/>
      <c r="B8" s="13" t="s">
        <v>2</v>
      </c>
      <c r="C8" s="214"/>
      <c r="D8" s="229"/>
      <c r="E8" s="68"/>
      <c r="F8" s="41" t="s">
        <v>9</v>
      </c>
      <c r="G8" s="68"/>
      <c r="H8" s="41" t="s">
        <v>9</v>
      </c>
      <c r="I8" s="247"/>
      <c r="J8" s="241"/>
      <c r="K8" s="244"/>
      <c r="L8" s="250"/>
      <c r="M8" s="220"/>
      <c r="N8" s="19" t="s">
        <v>18</v>
      </c>
      <c r="O8" s="234"/>
      <c r="P8" s="3"/>
    </row>
    <row r="9" spans="1:16" ht="30.6" customHeight="1">
      <c r="A9" s="203"/>
      <c r="B9" s="14" t="s">
        <v>3</v>
      </c>
      <c r="C9" s="214"/>
      <c r="D9" s="229"/>
      <c r="E9" s="68"/>
      <c r="F9" s="41" t="s">
        <v>9</v>
      </c>
      <c r="G9" s="68"/>
      <c r="H9" s="41" t="s">
        <v>9</v>
      </c>
      <c r="I9" s="247"/>
      <c r="J9" s="241"/>
      <c r="K9" s="244"/>
      <c r="L9" s="250"/>
      <c r="M9" s="220"/>
      <c r="N9" s="20" t="s">
        <v>19</v>
      </c>
      <c r="O9" s="234"/>
      <c r="P9" s="3"/>
    </row>
    <row r="10" spans="1:16" ht="30.6" customHeight="1">
      <c r="A10" s="203"/>
      <c r="B10" s="13" t="s">
        <v>4</v>
      </c>
      <c r="C10" s="214"/>
      <c r="D10" s="229"/>
      <c r="E10" s="136"/>
      <c r="F10" s="41" t="s">
        <v>10</v>
      </c>
      <c r="G10" s="135"/>
      <c r="H10" s="41" t="s">
        <v>10</v>
      </c>
      <c r="I10" s="247"/>
      <c r="J10" s="241"/>
      <c r="K10" s="244"/>
      <c r="L10" s="250"/>
      <c r="M10" s="220"/>
      <c r="N10" s="19" t="s">
        <v>20</v>
      </c>
      <c r="O10" s="234"/>
      <c r="P10" s="3"/>
    </row>
    <row r="11" spans="1:16" ht="30.6" customHeight="1" thickBot="1">
      <c r="A11" s="204"/>
      <c r="B11" s="15" t="s">
        <v>5</v>
      </c>
      <c r="C11" s="215"/>
      <c r="D11" s="230"/>
      <c r="E11" s="69"/>
      <c r="F11" s="42" t="s">
        <v>11</v>
      </c>
      <c r="G11" s="69"/>
      <c r="H11" s="42" t="s">
        <v>11</v>
      </c>
      <c r="I11" s="248"/>
      <c r="J11" s="242"/>
      <c r="K11" s="245"/>
      <c r="L11" s="251"/>
      <c r="M11" s="221"/>
      <c r="N11" s="17" t="s">
        <v>72</v>
      </c>
      <c r="O11" s="234"/>
      <c r="P11" s="3"/>
    </row>
    <row r="12" spans="1:16" ht="30.6" customHeight="1" thickBot="1">
      <c r="A12" s="23" t="s">
        <v>27</v>
      </c>
      <c r="B12" s="24" t="s">
        <v>6</v>
      </c>
      <c r="C12" s="89"/>
      <c r="D12" s="43" t="s">
        <v>15</v>
      </c>
      <c r="E12" s="70"/>
      <c r="F12" s="44" t="s">
        <v>9</v>
      </c>
      <c r="G12" s="70"/>
      <c r="H12" s="44" t="s">
        <v>9</v>
      </c>
      <c r="I12" s="45">
        <f>+IFERROR(G12/E12,0)</f>
        <v>0</v>
      </c>
      <c r="J12" s="73"/>
      <c r="K12" s="46">
        <f>+ROUNDDOWN(J12*I12,0)</f>
        <v>0</v>
      </c>
      <c r="L12" s="47">
        <f>8700*G12</f>
        <v>0</v>
      </c>
      <c r="M12" s="142">
        <f>+MIN(K12,L12)</f>
        <v>0</v>
      </c>
      <c r="N12" s="21" t="s">
        <v>21</v>
      </c>
      <c r="O12" s="235"/>
      <c r="P12" s="3"/>
    </row>
    <row r="13" spans="1:16" ht="30.6" customHeight="1" thickBot="1">
      <c r="B13" s="254" t="s">
        <v>30</v>
      </c>
      <c r="C13" s="255"/>
      <c r="D13" s="255"/>
      <c r="E13" s="255"/>
      <c r="F13" s="255"/>
      <c r="G13" s="255"/>
      <c r="H13" s="255"/>
      <c r="I13" s="256"/>
      <c r="J13" s="48">
        <f>SUM(J5:J12)</f>
        <v>0</v>
      </c>
      <c r="K13" s="90"/>
      <c r="L13" s="49"/>
      <c r="M13" s="143">
        <f>SUM(M5:M12)</f>
        <v>0</v>
      </c>
      <c r="N13" s="133"/>
      <c r="O13" s="97"/>
      <c r="P13" s="3"/>
    </row>
    <row r="14" spans="1:16" ht="75.599999999999994" customHeight="1">
      <c r="B14" s="205" t="s">
        <v>74</v>
      </c>
      <c r="C14" s="206"/>
      <c r="D14" s="206"/>
      <c r="E14" s="206"/>
      <c r="F14" s="206"/>
      <c r="G14" s="206"/>
      <c r="H14" s="206"/>
      <c r="I14" s="206"/>
      <c r="J14" s="206"/>
      <c r="K14" s="206"/>
      <c r="L14" s="206"/>
      <c r="M14" s="206"/>
      <c r="N14" s="206"/>
    </row>
    <row r="15" spans="1:16" ht="22.8" customHeight="1" thickBot="1">
      <c r="A15" s="6"/>
      <c r="B15" s="7"/>
      <c r="C15" s="6"/>
      <c r="D15" s="6"/>
      <c r="E15" s="6"/>
      <c r="F15" s="6"/>
      <c r="G15" s="6"/>
      <c r="H15" s="6"/>
      <c r="I15" s="6"/>
      <c r="J15" s="6"/>
      <c r="K15" s="6"/>
      <c r="L15" s="6"/>
      <c r="M15" s="6"/>
      <c r="N15" s="6" t="s">
        <v>38</v>
      </c>
    </row>
    <row r="16" spans="1:16" ht="37.799999999999997" customHeight="1" thickBot="1">
      <c r="A16" s="6"/>
      <c r="B16" s="222" t="s">
        <v>29</v>
      </c>
      <c r="C16" s="223"/>
      <c r="D16" s="223"/>
      <c r="E16" s="223"/>
      <c r="F16" s="223"/>
      <c r="G16" s="223"/>
      <c r="H16" s="223"/>
      <c r="I16" s="223"/>
      <c r="J16" s="223"/>
      <c r="K16" s="224"/>
      <c r="L16" s="144" t="s">
        <v>112</v>
      </c>
      <c r="M16" s="50" t="s">
        <v>111</v>
      </c>
      <c r="N16" s="98" t="s">
        <v>80</v>
      </c>
      <c r="O16" s="98" t="s">
        <v>79</v>
      </c>
      <c r="P16" s="3"/>
    </row>
    <row r="17" spans="1:16" ht="59.4" customHeight="1" thickBot="1">
      <c r="A17" s="23" t="s">
        <v>28</v>
      </c>
      <c r="B17" s="225"/>
      <c r="C17" s="226"/>
      <c r="D17" s="226"/>
      <c r="E17" s="226"/>
      <c r="F17" s="226"/>
      <c r="G17" s="226"/>
      <c r="H17" s="226"/>
      <c r="I17" s="226"/>
      <c r="J17" s="226"/>
      <c r="K17" s="227"/>
      <c r="L17" s="130"/>
      <c r="M17" s="78"/>
      <c r="N17" s="31" t="s">
        <v>44</v>
      </c>
      <c r="O17" s="99" t="s">
        <v>81</v>
      </c>
      <c r="P17" s="3"/>
    </row>
    <row r="18" spans="1:16" ht="38.4" customHeight="1">
      <c r="B18" s="205" t="s">
        <v>32</v>
      </c>
      <c r="C18" s="206"/>
      <c r="D18" s="206"/>
      <c r="E18" s="206"/>
      <c r="F18" s="206"/>
      <c r="G18" s="206"/>
      <c r="H18" s="206"/>
      <c r="I18" s="206"/>
      <c r="J18" s="206"/>
      <c r="K18" s="206"/>
      <c r="L18" s="206"/>
      <c r="M18" s="206"/>
      <c r="N18" s="206"/>
    </row>
    <row r="19" spans="1:16" ht="13.2" customHeight="1">
      <c r="B19" s="5"/>
    </row>
    <row r="20" spans="1:16" ht="38.4" customHeight="1" thickBot="1">
      <c r="A20" s="32" t="s">
        <v>31</v>
      </c>
      <c r="B20" s="32"/>
      <c r="N20" s="6" t="s">
        <v>38</v>
      </c>
    </row>
    <row r="21" spans="1:16" ht="37.799999999999997" customHeight="1" thickBot="1">
      <c r="B21" s="103" t="s">
        <v>34</v>
      </c>
      <c r="C21" s="207" t="s">
        <v>39</v>
      </c>
      <c r="D21" s="208"/>
      <c r="E21" s="208"/>
      <c r="F21" s="208"/>
      <c r="G21" s="208"/>
      <c r="H21" s="208"/>
      <c r="I21" s="208"/>
      <c r="J21" s="208"/>
      <c r="K21" s="208"/>
      <c r="L21" s="208"/>
      <c r="M21" s="104" t="s">
        <v>57</v>
      </c>
      <c r="N21" s="98" t="s">
        <v>80</v>
      </c>
      <c r="O21" s="131" t="s">
        <v>79</v>
      </c>
      <c r="P21" s="3"/>
    </row>
    <row r="22" spans="1:16" ht="30.6" customHeight="1">
      <c r="B22" s="100" t="s">
        <v>25</v>
      </c>
      <c r="C22" s="209"/>
      <c r="D22" s="209"/>
      <c r="E22" s="209"/>
      <c r="F22" s="209"/>
      <c r="G22" s="209"/>
      <c r="H22" s="209"/>
      <c r="I22" s="209"/>
      <c r="J22" s="209"/>
      <c r="K22" s="209"/>
      <c r="L22" s="209"/>
      <c r="M22" s="101"/>
      <c r="N22" s="102" t="s">
        <v>44</v>
      </c>
      <c r="O22" s="234" t="s">
        <v>82</v>
      </c>
      <c r="P22" s="3"/>
    </row>
    <row r="23" spans="1:16" ht="30.6" customHeight="1">
      <c r="B23" s="25" t="s">
        <v>26</v>
      </c>
      <c r="C23" s="210"/>
      <c r="D23" s="210"/>
      <c r="E23" s="210"/>
      <c r="F23" s="210"/>
      <c r="G23" s="210"/>
      <c r="H23" s="210"/>
      <c r="I23" s="210"/>
      <c r="J23" s="210"/>
      <c r="K23" s="210"/>
      <c r="L23" s="210"/>
      <c r="M23" s="74"/>
      <c r="N23" s="29" t="s">
        <v>44</v>
      </c>
      <c r="O23" s="236"/>
      <c r="P23" s="3"/>
    </row>
    <row r="24" spans="1:16" ht="30.6" customHeight="1">
      <c r="B24" s="25" t="s">
        <v>27</v>
      </c>
      <c r="C24" s="210"/>
      <c r="D24" s="210"/>
      <c r="E24" s="210"/>
      <c r="F24" s="210"/>
      <c r="G24" s="210"/>
      <c r="H24" s="210"/>
      <c r="I24" s="210"/>
      <c r="J24" s="210"/>
      <c r="K24" s="210"/>
      <c r="L24" s="210"/>
      <c r="M24" s="74"/>
      <c r="N24" s="29" t="s">
        <v>44</v>
      </c>
      <c r="O24" s="236"/>
      <c r="P24" s="3"/>
    </row>
    <row r="25" spans="1:16" ht="30.6" customHeight="1" thickBot="1">
      <c r="B25" s="26" t="s">
        <v>35</v>
      </c>
      <c r="C25" s="211"/>
      <c r="D25" s="212"/>
      <c r="E25" s="212"/>
      <c r="F25" s="212"/>
      <c r="G25" s="212"/>
      <c r="H25" s="212"/>
      <c r="I25" s="212"/>
      <c r="J25" s="212"/>
      <c r="K25" s="212"/>
      <c r="L25" s="212"/>
      <c r="M25" s="75"/>
      <c r="N25" s="30" t="s">
        <v>44</v>
      </c>
      <c r="O25" s="237"/>
      <c r="P25" s="3"/>
    </row>
    <row r="26" spans="1:16" ht="30.6" customHeight="1" thickBot="1">
      <c r="B26" s="216" t="s">
        <v>30</v>
      </c>
      <c r="C26" s="217"/>
      <c r="D26" s="217"/>
      <c r="E26" s="217"/>
      <c r="F26" s="217"/>
      <c r="G26" s="217"/>
      <c r="H26" s="217"/>
      <c r="I26" s="217"/>
      <c r="J26" s="217"/>
      <c r="K26" s="217"/>
      <c r="L26" s="218"/>
      <c r="M26" s="51">
        <f>SUM(M22:M25)</f>
        <v>0</v>
      </c>
      <c r="N26" s="132"/>
      <c r="O26" s="97"/>
      <c r="P26" s="3"/>
    </row>
    <row r="27" spans="1:16" ht="38.4" customHeight="1" thickBot="1">
      <c r="B27" s="199" t="s">
        <v>51</v>
      </c>
      <c r="C27" s="199"/>
      <c r="D27" s="199"/>
      <c r="E27" s="199"/>
      <c r="F27" s="199"/>
      <c r="G27" s="199"/>
      <c r="H27" s="199"/>
      <c r="I27" s="199"/>
      <c r="J27" s="199"/>
      <c r="K27" s="199"/>
      <c r="L27" s="199"/>
      <c r="M27" s="199"/>
      <c r="N27" s="199"/>
    </row>
    <row r="28" spans="1:16" ht="29.4" customHeight="1" thickBot="1">
      <c r="B28" s="28"/>
      <c r="C28" s="28"/>
      <c r="D28" s="28"/>
      <c r="E28" s="28"/>
      <c r="F28" s="28"/>
      <c r="G28" s="28"/>
      <c r="H28" s="28"/>
      <c r="I28" s="28"/>
      <c r="J28" s="28"/>
      <c r="K28" s="53"/>
      <c r="L28" s="53" t="s">
        <v>56</v>
      </c>
      <c r="M28" s="53" t="s">
        <v>111</v>
      </c>
      <c r="N28" s="54" t="s">
        <v>84</v>
      </c>
      <c r="O28" s="105" t="s">
        <v>83</v>
      </c>
    </row>
    <row r="29" spans="1:16" ht="30.6" customHeight="1" thickBot="1">
      <c r="K29" s="52" t="s">
        <v>36</v>
      </c>
      <c r="L29" s="52">
        <f>+J13+L17+M26</f>
        <v>0</v>
      </c>
      <c r="M29" s="52">
        <f>+M13+M17+M26</f>
        <v>0</v>
      </c>
      <c r="N29" s="33">
        <f>+ROUNDDOWN(M29/2,-3)</f>
        <v>0</v>
      </c>
      <c r="O29" s="112"/>
    </row>
    <row r="30" spans="1:16" ht="38.4" customHeight="1">
      <c r="K30" s="107" t="s">
        <v>113</v>
      </c>
    </row>
    <row r="31" spans="1:16" ht="38.4" customHeight="1">
      <c r="K31" s="106"/>
    </row>
  </sheetData>
  <mergeCells count="30">
    <mergeCell ref="O3:O4"/>
    <mergeCell ref="O5:O12"/>
    <mergeCell ref="O22:O25"/>
    <mergeCell ref="B3:B4"/>
    <mergeCell ref="J7:J11"/>
    <mergeCell ref="K7:K11"/>
    <mergeCell ref="I7:I11"/>
    <mergeCell ref="L7:L11"/>
    <mergeCell ref="C3:D3"/>
    <mergeCell ref="B13:I13"/>
    <mergeCell ref="E3:F3"/>
    <mergeCell ref="G3:H3"/>
    <mergeCell ref="E4:F4"/>
    <mergeCell ref="G4:H4"/>
    <mergeCell ref="B27:N27"/>
    <mergeCell ref="A5:A6"/>
    <mergeCell ref="A7:A11"/>
    <mergeCell ref="B14:N14"/>
    <mergeCell ref="C21:L21"/>
    <mergeCell ref="C22:L22"/>
    <mergeCell ref="C23:L23"/>
    <mergeCell ref="C24:L24"/>
    <mergeCell ref="C25:L25"/>
    <mergeCell ref="B18:N18"/>
    <mergeCell ref="C7:C11"/>
    <mergeCell ref="B26:L26"/>
    <mergeCell ref="M7:M11"/>
    <mergeCell ref="B16:K16"/>
    <mergeCell ref="B17:K17"/>
    <mergeCell ref="D7:D11"/>
  </mergeCells>
  <phoneticPr fontId="1"/>
  <dataValidations count="1">
    <dataValidation type="list" allowBlank="1" showInputMessage="1" showErrorMessage="1" sqref="C5:C12" xr:uid="{2502B7BC-DEF5-482B-9F0E-163C9D8EB86B}">
      <formula1>"0,1,2"</formula1>
    </dataValidation>
  </dataValidations>
  <pageMargins left="0.70866141732283472" right="0.70866141732283472" top="0.39370078740157483" bottom="0.39370078740157483" header="0.31496062992125984" footer="0.31496062992125984"/>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4732-1265-428F-9D5D-474631DC4A90}">
  <dimension ref="A1:I24"/>
  <sheetViews>
    <sheetView zoomScaleNormal="100" zoomScaleSheetLayoutView="95" workbookViewId="0">
      <selection activeCell="A2" sqref="A2"/>
    </sheetView>
  </sheetViews>
  <sheetFormatPr defaultRowHeight="13.2"/>
  <cols>
    <col min="1" max="5" width="17.21875" customWidth="1"/>
  </cols>
  <sheetData>
    <row r="1" spans="1:9" ht="28.2" customHeight="1">
      <c r="A1" t="s">
        <v>140</v>
      </c>
    </row>
    <row r="3" spans="1:9" ht="25.2" customHeight="1">
      <c r="A3" s="262" t="s">
        <v>85</v>
      </c>
      <c r="B3" s="262"/>
      <c r="C3" s="262"/>
      <c r="D3" s="262"/>
      <c r="E3" s="262"/>
      <c r="F3" s="60"/>
      <c r="G3" s="4"/>
      <c r="H3" s="4"/>
      <c r="I3" s="4"/>
    </row>
    <row r="4" spans="1:9" ht="14.4">
      <c r="A4" s="79"/>
      <c r="B4" s="79"/>
      <c r="C4" s="55"/>
      <c r="D4" s="55"/>
      <c r="E4" s="55"/>
      <c r="F4" s="55"/>
    </row>
    <row r="5" spans="1:9" ht="32.4" customHeight="1">
      <c r="A5" s="55" t="s">
        <v>58</v>
      </c>
      <c r="B5" s="55"/>
      <c r="C5" s="55"/>
      <c r="D5" s="55"/>
      <c r="E5" s="6" t="s">
        <v>71</v>
      </c>
      <c r="F5" s="55"/>
    </row>
    <row r="6" spans="1:9" ht="32.4" customHeight="1">
      <c r="A6" s="56" t="s">
        <v>62</v>
      </c>
      <c r="B6" s="56" t="s">
        <v>59</v>
      </c>
      <c r="C6" s="57" t="s">
        <v>86</v>
      </c>
      <c r="D6" s="56" t="s">
        <v>87</v>
      </c>
      <c r="E6" s="56" t="s">
        <v>88</v>
      </c>
      <c r="F6" s="55"/>
    </row>
    <row r="7" spans="1:9" ht="32.4" customHeight="1">
      <c r="A7" s="63" t="s">
        <v>69</v>
      </c>
      <c r="B7" s="145"/>
      <c r="C7" s="86"/>
      <c r="D7" s="86"/>
      <c r="E7" s="108">
        <f>+C7-D7</f>
        <v>0</v>
      </c>
      <c r="F7" s="55"/>
    </row>
    <row r="8" spans="1:9" ht="32.4" customHeight="1">
      <c r="A8" s="58" t="s">
        <v>67</v>
      </c>
      <c r="B8" s="145"/>
      <c r="C8" s="86"/>
      <c r="D8" s="86"/>
      <c r="E8" s="108">
        <f>+C8-D8</f>
        <v>0</v>
      </c>
      <c r="F8" s="55"/>
    </row>
    <row r="9" spans="1:9" ht="32.4" customHeight="1">
      <c r="A9" s="63" t="s">
        <v>68</v>
      </c>
      <c r="B9" s="145"/>
      <c r="C9" s="86"/>
      <c r="D9" s="86"/>
      <c r="E9" s="108">
        <f>+C9-D9</f>
        <v>0</v>
      </c>
      <c r="F9" s="55"/>
    </row>
    <row r="10" spans="1:9" ht="32.4" customHeight="1" thickBot="1">
      <c r="A10" s="84"/>
      <c r="B10" s="83"/>
      <c r="C10" s="82"/>
      <c r="D10" s="82"/>
      <c r="E10" s="82"/>
      <c r="F10" s="55"/>
    </row>
    <row r="11" spans="1:9" ht="32.4" customHeight="1" thickTop="1">
      <c r="A11" s="59" t="s">
        <v>60</v>
      </c>
      <c r="B11" s="88"/>
      <c r="C11" s="87">
        <f>SUM(C7:C10)</f>
        <v>0</v>
      </c>
      <c r="D11" s="87">
        <f>SUM(D7:D10)</f>
        <v>0</v>
      </c>
      <c r="E11" s="87">
        <f>SUM(E7:E10)</f>
        <v>0</v>
      </c>
      <c r="F11" s="55"/>
    </row>
    <row r="12" spans="1:9" ht="32.4" customHeight="1">
      <c r="A12" s="55"/>
      <c r="B12" s="55"/>
      <c r="C12" s="55"/>
      <c r="D12" s="55"/>
      <c r="E12" s="55"/>
      <c r="F12" s="55"/>
    </row>
    <row r="13" spans="1:9" ht="32.4" customHeight="1">
      <c r="A13" s="55" t="s">
        <v>61</v>
      </c>
      <c r="B13" s="55"/>
      <c r="C13" s="55"/>
      <c r="D13" s="55"/>
      <c r="E13" s="6" t="s">
        <v>71</v>
      </c>
      <c r="F13" s="55"/>
    </row>
    <row r="14" spans="1:9" ht="32.4" customHeight="1">
      <c r="A14" s="56" t="s">
        <v>62</v>
      </c>
      <c r="B14" s="56" t="s">
        <v>59</v>
      </c>
      <c r="C14" s="57" t="s">
        <v>86</v>
      </c>
      <c r="D14" s="56" t="s">
        <v>87</v>
      </c>
      <c r="E14" s="56" t="s">
        <v>88</v>
      </c>
      <c r="F14" s="55"/>
    </row>
    <row r="15" spans="1:9" ht="32.4" customHeight="1">
      <c r="A15" s="85" t="s">
        <v>70</v>
      </c>
      <c r="B15" s="145"/>
      <c r="C15" s="86"/>
      <c r="D15" s="86"/>
      <c r="E15" s="108">
        <f>+C15-D15</f>
        <v>0</v>
      </c>
      <c r="F15" s="55"/>
    </row>
    <row r="16" spans="1:9" ht="32.4" customHeight="1">
      <c r="A16" s="80"/>
      <c r="B16" s="81"/>
      <c r="C16" s="80"/>
      <c r="D16" s="80"/>
      <c r="E16" s="80"/>
      <c r="F16" s="55"/>
    </row>
    <row r="17" spans="1:6" ht="32.4" customHeight="1">
      <c r="A17" s="80"/>
      <c r="B17" s="81"/>
      <c r="C17" s="80"/>
      <c r="D17" s="80"/>
      <c r="E17" s="80"/>
      <c r="F17" s="55"/>
    </row>
    <row r="18" spans="1:6" ht="32.4" customHeight="1" thickBot="1">
      <c r="A18" s="82"/>
      <c r="B18" s="83"/>
      <c r="C18" s="82"/>
      <c r="D18" s="82"/>
      <c r="E18" s="82"/>
      <c r="F18" s="55"/>
    </row>
    <row r="19" spans="1:6" ht="32.4" customHeight="1" thickTop="1">
      <c r="A19" s="59" t="s">
        <v>60</v>
      </c>
      <c r="B19" s="88"/>
      <c r="C19" s="87">
        <f>SUM(C15:C18)</f>
        <v>0</v>
      </c>
      <c r="D19" s="113">
        <f>SUM(D15:D18)</f>
        <v>0</v>
      </c>
      <c r="E19" s="109">
        <f>SUM(E15:E18)</f>
        <v>0</v>
      </c>
      <c r="F19" s="55"/>
    </row>
    <row r="20" spans="1:6" ht="32.4" customHeight="1"/>
    <row r="21" spans="1:6" ht="32.4" customHeight="1">
      <c r="A21" s="55"/>
    </row>
    <row r="24" spans="1:6">
      <c r="F24" s="1"/>
    </row>
  </sheetData>
  <mergeCells count="1">
    <mergeCell ref="A3:E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4BD82-185A-4C69-832C-19C7587F08CF}">
  <dimension ref="A1:W33"/>
  <sheetViews>
    <sheetView showGridLines="0" view="pageBreakPreview" zoomScaleNormal="75" zoomScaleSheetLayoutView="100" workbookViewId="0">
      <selection activeCell="I30" sqref="I30:M32"/>
    </sheetView>
  </sheetViews>
  <sheetFormatPr defaultColWidth="9" defaultRowHeight="10.8"/>
  <cols>
    <col min="1" max="3" width="6.77734375" style="147" customWidth="1"/>
    <col min="4" max="12" width="6.33203125" style="147" customWidth="1"/>
    <col min="13" max="13" width="8.5546875" style="147" customWidth="1"/>
    <col min="14" max="14" width="1.109375" style="147" customWidth="1"/>
    <col min="15" max="18" width="8.5546875" style="147" customWidth="1"/>
    <col min="19" max="256" width="9" style="147"/>
    <col min="257" max="257" width="6.6640625" style="147" customWidth="1"/>
    <col min="258" max="258" width="2.6640625" style="147" customWidth="1"/>
    <col min="259" max="259" width="2.44140625" style="147" customWidth="1"/>
    <col min="260" max="260" width="2.6640625" style="147" customWidth="1"/>
    <col min="261" max="261" width="2.44140625" style="147" customWidth="1"/>
    <col min="262" max="262" width="2.6640625" style="147" customWidth="1"/>
    <col min="263" max="263" width="3.33203125" style="147" customWidth="1"/>
    <col min="264" max="264" width="2.44140625" style="147" customWidth="1"/>
    <col min="265" max="265" width="3" style="147" customWidth="1"/>
    <col min="266" max="266" width="17.44140625" style="147" customWidth="1"/>
    <col min="267" max="267" width="4.6640625" style="147" customWidth="1"/>
    <col min="268" max="268" width="2.77734375" style="147" customWidth="1"/>
    <col min="269" max="270" width="4.44140625" style="147" customWidth="1"/>
    <col min="271" max="271" width="19.88671875" style="147" customWidth="1"/>
    <col min="272" max="272" width="4.44140625" style="147" customWidth="1"/>
    <col min="273" max="273" width="2.44140625" style="147" customWidth="1"/>
    <col min="274" max="274" width="9.109375" style="147" customWidth="1"/>
    <col min="275" max="512" width="9" style="147"/>
    <col min="513" max="513" width="6.6640625" style="147" customWidth="1"/>
    <col min="514" max="514" width="2.6640625" style="147" customWidth="1"/>
    <col min="515" max="515" width="2.44140625" style="147" customWidth="1"/>
    <col min="516" max="516" width="2.6640625" style="147" customWidth="1"/>
    <col min="517" max="517" width="2.44140625" style="147" customWidth="1"/>
    <col min="518" max="518" width="2.6640625" style="147" customWidth="1"/>
    <col min="519" max="519" width="3.33203125" style="147" customWidth="1"/>
    <col min="520" max="520" width="2.44140625" style="147" customWidth="1"/>
    <col min="521" max="521" width="3" style="147" customWidth="1"/>
    <col min="522" max="522" width="17.44140625" style="147" customWidth="1"/>
    <col min="523" max="523" width="4.6640625" style="147" customWidth="1"/>
    <col min="524" max="524" width="2.77734375" style="147" customWidth="1"/>
    <col min="525" max="526" width="4.44140625" style="147" customWidth="1"/>
    <col min="527" max="527" width="19.88671875" style="147" customWidth="1"/>
    <col min="528" max="528" width="4.44140625" style="147" customWidth="1"/>
    <col min="529" max="529" width="2.44140625" style="147" customWidth="1"/>
    <col min="530" max="530" width="9.109375" style="147" customWidth="1"/>
    <col min="531" max="768" width="9" style="147"/>
    <col min="769" max="769" width="6.6640625" style="147" customWidth="1"/>
    <col min="770" max="770" width="2.6640625" style="147" customWidth="1"/>
    <col min="771" max="771" width="2.44140625" style="147" customWidth="1"/>
    <col min="772" max="772" width="2.6640625" style="147" customWidth="1"/>
    <col min="773" max="773" width="2.44140625" style="147" customWidth="1"/>
    <col min="774" max="774" width="2.6640625" style="147" customWidth="1"/>
    <col min="775" max="775" width="3.33203125" style="147" customWidth="1"/>
    <col min="776" max="776" width="2.44140625" style="147" customWidth="1"/>
    <col min="777" max="777" width="3" style="147" customWidth="1"/>
    <col min="778" max="778" width="17.44140625" style="147" customWidth="1"/>
    <col min="779" max="779" width="4.6640625" style="147" customWidth="1"/>
    <col min="780" max="780" width="2.77734375" style="147" customWidth="1"/>
    <col min="781" max="782" width="4.44140625" style="147" customWidth="1"/>
    <col min="783" max="783" width="19.88671875" style="147" customWidth="1"/>
    <col min="784" max="784" width="4.44140625" style="147" customWidth="1"/>
    <col min="785" max="785" width="2.44140625" style="147" customWidth="1"/>
    <col min="786" max="786" width="9.109375" style="147" customWidth="1"/>
    <col min="787" max="1024" width="9" style="147"/>
    <col min="1025" max="1025" width="6.6640625" style="147" customWidth="1"/>
    <col min="1026" max="1026" width="2.6640625" style="147" customWidth="1"/>
    <col min="1027" max="1027" width="2.44140625" style="147" customWidth="1"/>
    <col min="1028" max="1028" width="2.6640625" style="147" customWidth="1"/>
    <col min="1029" max="1029" width="2.44140625" style="147" customWidth="1"/>
    <col min="1030" max="1030" width="2.6640625" style="147" customWidth="1"/>
    <col min="1031" max="1031" width="3.33203125" style="147" customWidth="1"/>
    <col min="1032" max="1032" width="2.44140625" style="147" customWidth="1"/>
    <col min="1033" max="1033" width="3" style="147" customWidth="1"/>
    <col min="1034" max="1034" width="17.44140625" style="147" customWidth="1"/>
    <col min="1035" max="1035" width="4.6640625" style="147" customWidth="1"/>
    <col min="1036" max="1036" width="2.77734375" style="147" customWidth="1"/>
    <col min="1037" max="1038" width="4.44140625" style="147" customWidth="1"/>
    <col min="1039" max="1039" width="19.88671875" style="147" customWidth="1"/>
    <col min="1040" max="1040" width="4.44140625" style="147" customWidth="1"/>
    <col min="1041" max="1041" width="2.44140625" style="147" customWidth="1"/>
    <col min="1042" max="1042" width="9.109375" style="147" customWidth="1"/>
    <col min="1043" max="1280" width="9" style="147"/>
    <col min="1281" max="1281" width="6.6640625" style="147" customWidth="1"/>
    <col min="1282" max="1282" width="2.6640625" style="147" customWidth="1"/>
    <col min="1283" max="1283" width="2.44140625" style="147" customWidth="1"/>
    <col min="1284" max="1284" width="2.6640625" style="147" customWidth="1"/>
    <col min="1285" max="1285" width="2.44140625" style="147" customWidth="1"/>
    <col min="1286" max="1286" width="2.6640625" style="147" customWidth="1"/>
    <col min="1287" max="1287" width="3.33203125" style="147" customWidth="1"/>
    <col min="1288" max="1288" width="2.44140625" style="147" customWidth="1"/>
    <col min="1289" max="1289" width="3" style="147" customWidth="1"/>
    <col min="1290" max="1290" width="17.44140625" style="147" customWidth="1"/>
    <col min="1291" max="1291" width="4.6640625" style="147" customWidth="1"/>
    <col min="1292" max="1292" width="2.77734375" style="147" customWidth="1"/>
    <col min="1293" max="1294" width="4.44140625" style="147" customWidth="1"/>
    <col min="1295" max="1295" width="19.88671875" style="147" customWidth="1"/>
    <col min="1296" max="1296" width="4.44140625" style="147" customWidth="1"/>
    <col min="1297" max="1297" width="2.44140625" style="147" customWidth="1"/>
    <col min="1298" max="1298" width="9.109375" style="147" customWidth="1"/>
    <col min="1299" max="1536" width="9" style="147"/>
    <col min="1537" max="1537" width="6.6640625" style="147" customWidth="1"/>
    <col min="1538" max="1538" width="2.6640625" style="147" customWidth="1"/>
    <col min="1539" max="1539" width="2.44140625" style="147" customWidth="1"/>
    <col min="1540" max="1540" width="2.6640625" style="147" customWidth="1"/>
    <col min="1541" max="1541" width="2.44140625" style="147" customWidth="1"/>
    <col min="1542" max="1542" width="2.6640625" style="147" customWidth="1"/>
    <col min="1543" max="1543" width="3.33203125" style="147" customWidth="1"/>
    <col min="1544" max="1544" width="2.44140625" style="147" customWidth="1"/>
    <col min="1545" max="1545" width="3" style="147" customWidth="1"/>
    <col min="1546" max="1546" width="17.44140625" style="147" customWidth="1"/>
    <col min="1547" max="1547" width="4.6640625" style="147" customWidth="1"/>
    <col min="1548" max="1548" width="2.77734375" style="147" customWidth="1"/>
    <col min="1549" max="1550" width="4.44140625" style="147" customWidth="1"/>
    <col min="1551" max="1551" width="19.88671875" style="147" customWidth="1"/>
    <col min="1552" max="1552" width="4.44140625" style="147" customWidth="1"/>
    <col min="1553" max="1553" width="2.44140625" style="147" customWidth="1"/>
    <col min="1554" max="1554" width="9.109375" style="147" customWidth="1"/>
    <col min="1555" max="1792" width="9" style="147"/>
    <col min="1793" max="1793" width="6.6640625" style="147" customWidth="1"/>
    <col min="1794" max="1794" width="2.6640625" style="147" customWidth="1"/>
    <col min="1795" max="1795" width="2.44140625" style="147" customWidth="1"/>
    <col min="1796" max="1796" width="2.6640625" style="147" customWidth="1"/>
    <col min="1797" max="1797" width="2.44140625" style="147" customWidth="1"/>
    <col min="1798" max="1798" width="2.6640625" style="147" customWidth="1"/>
    <col min="1799" max="1799" width="3.33203125" style="147" customWidth="1"/>
    <col min="1800" max="1800" width="2.44140625" style="147" customWidth="1"/>
    <col min="1801" max="1801" width="3" style="147" customWidth="1"/>
    <col min="1802" max="1802" width="17.44140625" style="147" customWidth="1"/>
    <col min="1803" max="1803" width="4.6640625" style="147" customWidth="1"/>
    <col min="1804" max="1804" width="2.77734375" style="147" customWidth="1"/>
    <col min="1805" max="1806" width="4.44140625" style="147" customWidth="1"/>
    <col min="1807" max="1807" width="19.88671875" style="147" customWidth="1"/>
    <col min="1808" max="1808" width="4.44140625" style="147" customWidth="1"/>
    <col min="1809" max="1809" width="2.44140625" style="147" customWidth="1"/>
    <col min="1810" max="1810" width="9.109375" style="147" customWidth="1"/>
    <col min="1811" max="2048" width="9" style="147"/>
    <col min="2049" max="2049" width="6.6640625" style="147" customWidth="1"/>
    <col min="2050" max="2050" width="2.6640625" style="147" customWidth="1"/>
    <col min="2051" max="2051" width="2.44140625" style="147" customWidth="1"/>
    <col min="2052" max="2052" width="2.6640625" style="147" customWidth="1"/>
    <col min="2053" max="2053" width="2.44140625" style="147" customWidth="1"/>
    <col min="2054" max="2054" width="2.6640625" style="147" customWidth="1"/>
    <col min="2055" max="2055" width="3.33203125" style="147" customWidth="1"/>
    <col min="2056" max="2056" width="2.44140625" style="147" customWidth="1"/>
    <col min="2057" max="2057" width="3" style="147" customWidth="1"/>
    <col min="2058" max="2058" width="17.44140625" style="147" customWidth="1"/>
    <col min="2059" max="2059" width="4.6640625" style="147" customWidth="1"/>
    <col min="2060" max="2060" width="2.77734375" style="147" customWidth="1"/>
    <col min="2061" max="2062" width="4.44140625" style="147" customWidth="1"/>
    <col min="2063" max="2063" width="19.88671875" style="147" customWidth="1"/>
    <col min="2064" max="2064" width="4.44140625" style="147" customWidth="1"/>
    <col min="2065" max="2065" width="2.44140625" style="147" customWidth="1"/>
    <col min="2066" max="2066" width="9.109375" style="147" customWidth="1"/>
    <col min="2067" max="2304" width="9" style="147"/>
    <col min="2305" max="2305" width="6.6640625" style="147" customWidth="1"/>
    <col min="2306" max="2306" width="2.6640625" style="147" customWidth="1"/>
    <col min="2307" max="2307" width="2.44140625" style="147" customWidth="1"/>
    <col min="2308" max="2308" width="2.6640625" style="147" customWidth="1"/>
    <col min="2309" max="2309" width="2.44140625" style="147" customWidth="1"/>
    <col min="2310" max="2310" width="2.6640625" style="147" customWidth="1"/>
    <col min="2311" max="2311" width="3.33203125" style="147" customWidth="1"/>
    <col min="2312" max="2312" width="2.44140625" style="147" customWidth="1"/>
    <col min="2313" max="2313" width="3" style="147" customWidth="1"/>
    <col min="2314" max="2314" width="17.44140625" style="147" customWidth="1"/>
    <col min="2315" max="2315" width="4.6640625" style="147" customWidth="1"/>
    <col min="2316" max="2316" width="2.77734375" style="147" customWidth="1"/>
    <col min="2317" max="2318" width="4.44140625" style="147" customWidth="1"/>
    <col min="2319" max="2319" width="19.88671875" style="147" customWidth="1"/>
    <col min="2320" max="2320" width="4.44140625" style="147" customWidth="1"/>
    <col min="2321" max="2321" width="2.44140625" style="147" customWidth="1"/>
    <col min="2322" max="2322" width="9.109375" style="147" customWidth="1"/>
    <col min="2323" max="2560" width="9" style="147"/>
    <col min="2561" max="2561" width="6.6640625" style="147" customWidth="1"/>
    <col min="2562" max="2562" width="2.6640625" style="147" customWidth="1"/>
    <col min="2563" max="2563" width="2.44140625" style="147" customWidth="1"/>
    <col min="2564" max="2564" width="2.6640625" style="147" customWidth="1"/>
    <col min="2565" max="2565" width="2.44140625" style="147" customWidth="1"/>
    <col min="2566" max="2566" width="2.6640625" style="147" customWidth="1"/>
    <col min="2567" max="2567" width="3.33203125" style="147" customWidth="1"/>
    <col min="2568" max="2568" width="2.44140625" style="147" customWidth="1"/>
    <col min="2569" max="2569" width="3" style="147" customWidth="1"/>
    <col min="2570" max="2570" width="17.44140625" style="147" customWidth="1"/>
    <col min="2571" max="2571" width="4.6640625" style="147" customWidth="1"/>
    <col min="2572" max="2572" width="2.77734375" style="147" customWidth="1"/>
    <col min="2573" max="2574" width="4.44140625" style="147" customWidth="1"/>
    <col min="2575" max="2575" width="19.88671875" style="147" customWidth="1"/>
    <col min="2576" max="2576" width="4.44140625" style="147" customWidth="1"/>
    <col min="2577" max="2577" width="2.44140625" style="147" customWidth="1"/>
    <col min="2578" max="2578" width="9.109375" style="147" customWidth="1"/>
    <col min="2579" max="2816" width="9" style="147"/>
    <col min="2817" max="2817" width="6.6640625" style="147" customWidth="1"/>
    <col min="2818" max="2818" width="2.6640625" style="147" customWidth="1"/>
    <col min="2819" max="2819" width="2.44140625" style="147" customWidth="1"/>
    <col min="2820" max="2820" width="2.6640625" style="147" customWidth="1"/>
    <col min="2821" max="2821" width="2.44140625" style="147" customWidth="1"/>
    <col min="2822" max="2822" width="2.6640625" style="147" customWidth="1"/>
    <col min="2823" max="2823" width="3.33203125" style="147" customWidth="1"/>
    <col min="2824" max="2824" width="2.44140625" style="147" customWidth="1"/>
    <col min="2825" max="2825" width="3" style="147" customWidth="1"/>
    <col min="2826" max="2826" width="17.44140625" style="147" customWidth="1"/>
    <col min="2827" max="2827" width="4.6640625" style="147" customWidth="1"/>
    <col min="2828" max="2828" width="2.77734375" style="147" customWidth="1"/>
    <col min="2829" max="2830" width="4.44140625" style="147" customWidth="1"/>
    <col min="2831" max="2831" width="19.88671875" style="147" customWidth="1"/>
    <col min="2832" max="2832" width="4.44140625" style="147" customWidth="1"/>
    <col min="2833" max="2833" width="2.44140625" style="147" customWidth="1"/>
    <col min="2834" max="2834" width="9.109375" style="147" customWidth="1"/>
    <col min="2835" max="3072" width="9" style="147"/>
    <col min="3073" max="3073" width="6.6640625" style="147" customWidth="1"/>
    <col min="3074" max="3074" width="2.6640625" style="147" customWidth="1"/>
    <col min="3075" max="3075" width="2.44140625" style="147" customWidth="1"/>
    <col min="3076" max="3076" width="2.6640625" style="147" customWidth="1"/>
    <col min="3077" max="3077" width="2.44140625" style="147" customWidth="1"/>
    <col min="3078" max="3078" width="2.6640625" style="147" customWidth="1"/>
    <col min="3079" max="3079" width="3.33203125" style="147" customWidth="1"/>
    <col min="3080" max="3080" width="2.44140625" style="147" customWidth="1"/>
    <col min="3081" max="3081" width="3" style="147" customWidth="1"/>
    <col min="3082" max="3082" width="17.44140625" style="147" customWidth="1"/>
    <col min="3083" max="3083" width="4.6640625" style="147" customWidth="1"/>
    <col min="3084" max="3084" width="2.77734375" style="147" customWidth="1"/>
    <col min="3085" max="3086" width="4.44140625" style="147" customWidth="1"/>
    <col min="3087" max="3087" width="19.88671875" style="147" customWidth="1"/>
    <col min="3088" max="3088" width="4.44140625" style="147" customWidth="1"/>
    <col min="3089" max="3089" width="2.44140625" style="147" customWidth="1"/>
    <col min="3090" max="3090" width="9.109375" style="147" customWidth="1"/>
    <col min="3091" max="3328" width="9" style="147"/>
    <col min="3329" max="3329" width="6.6640625" style="147" customWidth="1"/>
    <col min="3330" max="3330" width="2.6640625" style="147" customWidth="1"/>
    <col min="3331" max="3331" width="2.44140625" style="147" customWidth="1"/>
    <col min="3332" max="3332" width="2.6640625" style="147" customWidth="1"/>
    <col min="3333" max="3333" width="2.44140625" style="147" customWidth="1"/>
    <col min="3334" max="3334" width="2.6640625" style="147" customWidth="1"/>
    <col min="3335" max="3335" width="3.33203125" style="147" customWidth="1"/>
    <col min="3336" max="3336" width="2.44140625" style="147" customWidth="1"/>
    <col min="3337" max="3337" width="3" style="147" customWidth="1"/>
    <col min="3338" max="3338" width="17.44140625" style="147" customWidth="1"/>
    <col min="3339" max="3339" width="4.6640625" style="147" customWidth="1"/>
    <col min="3340" max="3340" width="2.77734375" style="147" customWidth="1"/>
    <col min="3341" max="3342" width="4.44140625" style="147" customWidth="1"/>
    <col min="3343" max="3343" width="19.88671875" style="147" customWidth="1"/>
    <col min="3344" max="3344" width="4.44140625" style="147" customWidth="1"/>
    <col min="3345" max="3345" width="2.44140625" style="147" customWidth="1"/>
    <col min="3346" max="3346" width="9.109375" style="147" customWidth="1"/>
    <col min="3347" max="3584" width="9" style="147"/>
    <col min="3585" max="3585" width="6.6640625" style="147" customWidth="1"/>
    <col min="3586" max="3586" width="2.6640625" style="147" customWidth="1"/>
    <col min="3587" max="3587" width="2.44140625" style="147" customWidth="1"/>
    <col min="3588" max="3588" width="2.6640625" style="147" customWidth="1"/>
    <col min="3589" max="3589" width="2.44140625" style="147" customWidth="1"/>
    <col min="3590" max="3590" width="2.6640625" style="147" customWidth="1"/>
    <col min="3591" max="3591" width="3.33203125" style="147" customWidth="1"/>
    <col min="3592" max="3592" width="2.44140625" style="147" customWidth="1"/>
    <col min="3593" max="3593" width="3" style="147" customWidth="1"/>
    <col min="3594" max="3594" width="17.44140625" style="147" customWidth="1"/>
    <col min="3595" max="3595" width="4.6640625" style="147" customWidth="1"/>
    <col min="3596" max="3596" width="2.77734375" style="147" customWidth="1"/>
    <col min="3597" max="3598" width="4.44140625" style="147" customWidth="1"/>
    <col min="3599" max="3599" width="19.88671875" style="147" customWidth="1"/>
    <col min="3600" max="3600" width="4.44140625" style="147" customWidth="1"/>
    <col min="3601" max="3601" width="2.44140625" style="147" customWidth="1"/>
    <col min="3602" max="3602" width="9.109375" style="147" customWidth="1"/>
    <col min="3603" max="3840" width="9" style="147"/>
    <col min="3841" max="3841" width="6.6640625" style="147" customWidth="1"/>
    <col min="3842" max="3842" width="2.6640625" style="147" customWidth="1"/>
    <col min="3843" max="3843" width="2.44140625" style="147" customWidth="1"/>
    <col min="3844" max="3844" width="2.6640625" style="147" customWidth="1"/>
    <col min="3845" max="3845" width="2.44140625" style="147" customWidth="1"/>
    <col min="3846" max="3846" width="2.6640625" style="147" customWidth="1"/>
    <col min="3847" max="3847" width="3.33203125" style="147" customWidth="1"/>
    <col min="3848" max="3848" width="2.44140625" style="147" customWidth="1"/>
    <col min="3849" max="3849" width="3" style="147" customWidth="1"/>
    <col min="3850" max="3850" width="17.44140625" style="147" customWidth="1"/>
    <col min="3851" max="3851" width="4.6640625" style="147" customWidth="1"/>
    <col min="3852" max="3852" width="2.77734375" style="147" customWidth="1"/>
    <col min="3853" max="3854" width="4.44140625" style="147" customWidth="1"/>
    <col min="3855" max="3855" width="19.88671875" style="147" customWidth="1"/>
    <col min="3856" max="3856" width="4.44140625" style="147" customWidth="1"/>
    <col min="3857" max="3857" width="2.44140625" style="147" customWidth="1"/>
    <col min="3858" max="3858" width="9.109375" style="147" customWidth="1"/>
    <col min="3859" max="4096" width="9" style="147"/>
    <col min="4097" max="4097" width="6.6640625" style="147" customWidth="1"/>
    <col min="4098" max="4098" width="2.6640625" style="147" customWidth="1"/>
    <col min="4099" max="4099" width="2.44140625" style="147" customWidth="1"/>
    <col min="4100" max="4100" width="2.6640625" style="147" customWidth="1"/>
    <col min="4101" max="4101" width="2.44140625" style="147" customWidth="1"/>
    <col min="4102" max="4102" width="2.6640625" style="147" customWidth="1"/>
    <col min="4103" max="4103" width="3.33203125" style="147" customWidth="1"/>
    <col min="4104" max="4104" width="2.44140625" style="147" customWidth="1"/>
    <col min="4105" max="4105" width="3" style="147" customWidth="1"/>
    <col min="4106" max="4106" width="17.44140625" style="147" customWidth="1"/>
    <col min="4107" max="4107" width="4.6640625" style="147" customWidth="1"/>
    <col min="4108" max="4108" width="2.77734375" style="147" customWidth="1"/>
    <col min="4109" max="4110" width="4.44140625" style="147" customWidth="1"/>
    <col min="4111" max="4111" width="19.88671875" style="147" customWidth="1"/>
    <col min="4112" max="4112" width="4.44140625" style="147" customWidth="1"/>
    <col min="4113" max="4113" width="2.44140625" style="147" customWidth="1"/>
    <col min="4114" max="4114" width="9.109375" style="147" customWidth="1"/>
    <col min="4115" max="4352" width="9" style="147"/>
    <col min="4353" max="4353" width="6.6640625" style="147" customWidth="1"/>
    <col min="4354" max="4354" width="2.6640625" style="147" customWidth="1"/>
    <col min="4355" max="4355" width="2.44140625" style="147" customWidth="1"/>
    <col min="4356" max="4356" width="2.6640625" style="147" customWidth="1"/>
    <col min="4357" max="4357" width="2.44140625" style="147" customWidth="1"/>
    <col min="4358" max="4358" width="2.6640625" style="147" customWidth="1"/>
    <col min="4359" max="4359" width="3.33203125" style="147" customWidth="1"/>
    <col min="4360" max="4360" width="2.44140625" style="147" customWidth="1"/>
    <col min="4361" max="4361" width="3" style="147" customWidth="1"/>
    <col min="4362" max="4362" width="17.44140625" style="147" customWidth="1"/>
    <col min="4363" max="4363" width="4.6640625" style="147" customWidth="1"/>
    <col min="4364" max="4364" width="2.77734375" style="147" customWidth="1"/>
    <col min="4365" max="4366" width="4.44140625" style="147" customWidth="1"/>
    <col min="4367" max="4367" width="19.88671875" style="147" customWidth="1"/>
    <col min="4368" max="4368" width="4.44140625" style="147" customWidth="1"/>
    <col min="4369" max="4369" width="2.44140625" style="147" customWidth="1"/>
    <col min="4370" max="4370" width="9.109375" style="147" customWidth="1"/>
    <col min="4371" max="4608" width="9" style="147"/>
    <col min="4609" max="4609" width="6.6640625" style="147" customWidth="1"/>
    <col min="4610" max="4610" width="2.6640625" style="147" customWidth="1"/>
    <col min="4611" max="4611" width="2.44140625" style="147" customWidth="1"/>
    <col min="4612" max="4612" width="2.6640625" style="147" customWidth="1"/>
    <col min="4613" max="4613" width="2.44140625" style="147" customWidth="1"/>
    <col min="4614" max="4614" width="2.6640625" style="147" customWidth="1"/>
    <col min="4615" max="4615" width="3.33203125" style="147" customWidth="1"/>
    <col min="4616" max="4616" width="2.44140625" style="147" customWidth="1"/>
    <col min="4617" max="4617" width="3" style="147" customWidth="1"/>
    <col min="4618" max="4618" width="17.44140625" style="147" customWidth="1"/>
    <col min="4619" max="4619" width="4.6640625" style="147" customWidth="1"/>
    <col min="4620" max="4620" width="2.77734375" style="147" customWidth="1"/>
    <col min="4621" max="4622" width="4.44140625" style="147" customWidth="1"/>
    <col min="4623" max="4623" width="19.88671875" style="147" customWidth="1"/>
    <col min="4624" max="4624" width="4.44140625" style="147" customWidth="1"/>
    <col min="4625" max="4625" width="2.44140625" style="147" customWidth="1"/>
    <col min="4626" max="4626" width="9.109375" style="147" customWidth="1"/>
    <col min="4627" max="4864" width="9" style="147"/>
    <col min="4865" max="4865" width="6.6640625" style="147" customWidth="1"/>
    <col min="4866" max="4866" width="2.6640625" style="147" customWidth="1"/>
    <col min="4867" max="4867" width="2.44140625" style="147" customWidth="1"/>
    <col min="4868" max="4868" width="2.6640625" style="147" customWidth="1"/>
    <col min="4869" max="4869" width="2.44140625" style="147" customWidth="1"/>
    <col min="4870" max="4870" width="2.6640625" style="147" customWidth="1"/>
    <col min="4871" max="4871" width="3.33203125" style="147" customWidth="1"/>
    <col min="4872" max="4872" width="2.44140625" style="147" customWidth="1"/>
    <col min="4873" max="4873" width="3" style="147" customWidth="1"/>
    <col min="4874" max="4874" width="17.44140625" style="147" customWidth="1"/>
    <col min="4875" max="4875" width="4.6640625" style="147" customWidth="1"/>
    <col min="4876" max="4876" width="2.77734375" style="147" customWidth="1"/>
    <col min="4877" max="4878" width="4.44140625" style="147" customWidth="1"/>
    <col min="4879" max="4879" width="19.88671875" style="147" customWidth="1"/>
    <col min="4880" max="4880" width="4.44140625" style="147" customWidth="1"/>
    <col min="4881" max="4881" width="2.44140625" style="147" customWidth="1"/>
    <col min="4882" max="4882" width="9.109375" style="147" customWidth="1"/>
    <col min="4883" max="5120" width="9" style="147"/>
    <col min="5121" max="5121" width="6.6640625" style="147" customWidth="1"/>
    <col min="5122" max="5122" width="2.6640625" style="147" customWidth="1"/>
    <col min="5123" max="5123" width="2.44140625" style="147" customWidth="1"/>
    <col min="5124" max="5124" width="2.6640625" style="147" customWidth="1"/>
    <col min="5125" max="5125" width="2.44140625" style="147" customWidth="1"/>
    <col min="5126" max="5126" width="2.6640625" style="147" customWidth="1"/>
    <col min="5127" max="5127" width="3.33203125" style="147" customWidth="1"/>
    <col min="5128" max="5128" width="2.44140625" style="147" customWidth="1"/>
    <col min="5129" max="5129" width="3" style="147" customWidth="1"/>
    <col min="5130" max="5130" width="17.44140625" style="147" customWidth="1"/>
    <col min="5131" max="5131" width="4.6640625" style="147" customWidth="1"/>
    <col min="5132" max="5132" width="2.77734375" style="147" customWidth="1"/>
    <col min="5133" max="5134" width="4.44140625" style="147" customWidth="1"/>
    <col min="5135" max="5135" width="19.88671875" style="147" customWidth="1"/>
    <col min="5136" max="5136" width="4.44140625" style="147" customWidth="1"/>
    <col min="5137" max="5137" width="2.44140625" style="147" customWidth="1"/>
    <col min="5138" max="5138" width="9.109375" style="147" customWidth="1"/>
    <col min="5139" max="5376" width="9" style="147"/>
    <col min="5377" max="5377" width="6.6640625" style="147" customWidth="1"/>
    <col min="5378" max="5378" width="2.6640625" style="147" customWidth="1"/>
    <col min="5379" max="5379" width="2.44140625" style="147" customWidth="1"/>
    <col min="5380" max="5380" width="2.6640625" style="147" customWidth="1"/>
    <col min="5381" max="5381" width="2.44140625" style="147" customWidth="1"/>
    <col min="5382" max="5382" width="2.6640625" style="147" customWidth="1"/>
    <col min="5383" max="5383" width="3.33203125" style="147" customWidth="1"/>
    <col min="5384" max="5384" width="2.44140625" style="147" customWidth="1"/>
    <col min="5385" max="5385" width="3" style="147" customWidth="1"/>
    <col min="5386" max="5386" width="17.44140625" style="147" customWidth="1"/>
    <col min="5387" max="5387" width="4.6640625" style="147" customWidth="1"/>
    <col min="5388" max="5388" width="2.77734375" style="147" customWidth="1"/>
    <col min="5389" max="5390" width="4.44140625" style="147" customWidth="1"/>
    <col min="5391" max="5391" width="19.88671875" style="147" customWidth="1"/>
    <col min="5392" max="5392" width="4.44140625" style="147" customWidth="1"/>
    <col min="5393" max="5393" width="2.44140625" style="147" customWidth="1"/>
    <col min="5394" max="5394" width="9.109375" style="147" customWidth="1"/>
    <col min="5395" max="5632" width="9" style="147"/>
    <col min="5633" max="5633" width="6.6640625" style="147" customWidth="1"/>
    <col min="5634" max="5634" width="2.6640625" style="147" customWidth="1"/>
    <col min="5635" max="5635" width="2.44140625" style="147" customWidth="1"/>
    <col min="5636" max="5636" width="2.6640625" style="147" customWidth="1"/>
    <col min="5637" max="5637" width="2.44140625" style="147" customWidth="1"/>
    <col min="5638" max="5638" width="2.6640625" style="147" customWidth="1"/>
    <col min="5639" max="5639" width="3.33203125" style="147" customWidth="1"/>
    <col min="5640" max="5640" width="2.44140625" style="147" customWidth="1"/>
    <col min="5641" max="5641" width="3" style="147" customWidth="1"/>
    <col min="5642" max="5642" width="17.44140625" style="147" customWidth="1"/>
    <col min="5643" max="5643" width="4.6640625" style="147" customWidth="1"/>
    <col min="5644" max="5644" width="2.77734375" style="147" customWidth="1"/>
    <col min="5645" max="5646" width="4.44140625" style="147" customWidth="1"/>
    <col min="5647" max="5647" width="19.88671875" style="147" customWidth="1"/>
    <col min="5648" max="5648" width="4.44140625" style="147" customWidth="1"/>
    <col min="5649" max="5649" width="2.44140625" style="147" customWidth="1"/>
    <col min="5650" max="5650" width="9.109375" style="147" customWidth="1"/>
    <col min="5651" max="5888" width="9" style="147"/>
    <col min="5889" max="5889" width="6.6640625" style="147" customWidth="1"/>
    <col min="5890" max="5890" width="2.6640625" style="147" customWidth="1"/>
    <col min="5891" max="5891" width="2.44140625" style="147" customWidth="1"/>
    <col min="5892" max="5892" width="2.6640625" style="147" customWidth="1"/>
    <col min="5893" max="5893" width="2.44140625" style="147" customWidth="1"/>
    <col min="5894" max="5894" width="2.6640625" style="147" customWidth="1"/>
    <col min="5895" max="5895" width="3.33203125" style="147" customWidth="1"/>
    <col min="5896" max="5896" width="2.44140625" style="147" customWidth="1"/>
    <col min="5897" max="5897" width="3" style="147" customWidth="1"/>
    <col min="5898" max="5898" width="17.44140625" style="147" customWidth="1"/>
    <col min="5899" max="5899" width="4.6640625" style="147" customWidth="1"/>
    <col min="5900" max="5900" width="2.77734375" style="147" customWidth="1"/>
    <col min="5901" max="5902" width="4.44140625" style="147" customWidth="1"/>
    <col min="5903" max="5903" width="19.88671875" style="147" customWidth="1"/>
    <col min="5904" max="5904" width="4.44140625" style="147" customWidth="1"/>
    <col min="5905" max="5905" width="2.44140625" style="147" customWidth="1"/>
    <col min="5906" max="5906" width="9.109375" style="147" customWidth="1"/>
    <col min="5907" max="6144" width="9" style="147"/>
    <col min="6145" max="6145" width="6.6640625" style="147" customWidth="1"/>
    <col min="6146" max="6146" width="2.6640625" style="147" customWidth="1"/>
    <col min="6147" max="6147" width="2.44140625" style="147" customWidth="1"/>
    <col min="6148" max="6148" width="2.6640625" style="147" customWidth="1"/>
    <col min="6149" max="6149" width="2.44140625" style="147" customWidth="1"/>
    <col min="6150" max="6150" width="2.6640625" style="147" customWidth="1"/>
    <col min="6151" max="6151" width="3.33203125" style="147" customWidth="1"/>
    <col min="6152" max="6152" width="2.44140625" style="147" customWidth="1"/>
    <col min="6153" max="6153" width="3" style="147" customWidth="1"/>
    <col min="6154" max="6154" width="17.44140625" style="147" customWidth="1"/>
    <col min="6155" max="6155" width="4.6640625" style="147" customWidth="1"/>
    <col min="6156" max="6156" width="2.77734375" style="147" customWidth="1"/>
    <col min="6157" max="6158" width="4.44140625" style="147" customWidth="1"/>
    <col min="6159" max="6159" width="19.88671875" style="147" customWidth="1"/>
    <col min="6160" max="6160" width="4.44140625" style="147" customWidth="1"/>
    <col min="6161" max="6161" width="2.44140625" style="147" customWidth="1"/>
    <col min="6162" max="6162" width="9.109375" style="147" customWidth="1"/>
    <col min="6163" max="6400" width="9" style="147"/>
    <col min="6401" max="6401" width="6.6640625" style="147" customWidth="1"/>
    <col min="6402" max="6402" width="2.6640625" style="147" customWidth="1"/>
    <col min="6403" max="6403" width="2.44140625" style="147" customWidth="1"/>
    <col min="6404" max="6404" width="2.6640625" style="147" customWidth="1"/>
    <col min="6405" max="6405" width="2.44140625" style="147" customWidth="1"/>
    <col min="6406" max="6406" width="2.6640625" style="147" customWidth="1"/>
    <col min="6407" max="6407" width="3.33203125" style="147" customWidth="1"/>
    <col min="6408" max="6408" width="2.44140625" style="147" customWidth="1"/>
    <col min="6409" max="6409" width="3" style="147" customWidth="1"/>
    <col min="6410" max="6410" width="17.44140625" style="147" customWidth="1"/>
    <col min="6411" max="6411" width="4.6640625" style="147" customWidth="1"/>
    <col min="6412" max="6412" width="2.77734375" style="147" customWidth="1"/>
    <col min="6413" max="6414" width="4.44140625" style="147" customWidth="1"/>
    <col min="6415" max="6415" width="19.88671875" style="147" customWidth="1"/>
    <col min="6416" max="6416" width="4.44140625" style="147" customWidth="1"/>
    <col min="6417" max="6417" width="2.44140625" style="147" customWidth="1"/>
    <col min="6418" max="6418" width="9.109375" style="147" customWidth="1"/>
    <col min="6419" max="6656" width="9" style="147"/>
    <col min="6657" max="6657" width="6.6640625" style="147" customWidth="1"/>
    <col min="6658" max="6658" width="2.6640625" style="147" customWidth="1"/>
    <col min="6659" max="6659" width="2.44140625" style="147" customWidth="1"/>
    <col min="6660" max="6660" width="2.6640625" style="147" customWidth="1"/>
    <col min="6661" max="6661" width="2.44140625" style="147" customWidth="1"/>
    <col min="6662" max="6662" width="2.6640625" style="147" customWidth="1"/>
    <col min="6663" max="6663" width="3.33203125" style="147" customWidth="1"/>
    <col min="6664" max="6664" width="2.44140625" style="147" customWidth="1"/>
    <col min="6665" max="6665" width="3" style="147" customWidth="1"/>
    <col min="6666" max="6666" width="17.44140625" style="147" customWidth="1"/>
    <col min="6667" max="6667" width="4.6640625" style="147" customWidth="1"/>
    <col min="6668" max="6668" width="2.77734375" style="147" customWidth="1"/>
    <col min="6669" max="6670" width="4.44140625" style="147" customWidth="1"/>
    <col min="6671" max="6671" width="19.88671875" style="147" customWidth="1"/>
    <col min="6672" max="6672" width="4.44140625" style="147" customWidth="1"/>
    <col min="6673" max="6673" width="2.44140625" style="147" customWidth="1"/>
    <col min="6674" max="6674" width="9.109375" style="147" customWidth="1"/>
    <col min="6675" max="6912" width="9" style="147"/>
    <col min="6913" max="6913" width="6.6640625" style="147" customWidth="1"/>
    <col min="6914" max="6914" width="2.6640625" style="147" customWidth="1"/>
    <col min="6915" max="6915" width="2.44140625" style="147" customWidth="1"/>
    <col min="6916" max="6916" width="2.6640625" style="147" customWidth="1"/>
    <col min="6917" max="6917" width="2.44140625" style="147" customWidth="1"/>
    <col min="6918" max="6918" width="2.6640625" style="147" customWidth="1"/>
    <col min="6919" max="6919" width="3.33203125" style="147" customWidth="1"/>
    <col min="6920" max="6920" width="2.44140625" style="147" customWidth="1"/>
    <col min="6921" max="6921" width="3" style="147" customWidth="1"/>
    <col min="6922" max="6922" width="17.44140625" style="147" customWidth="1"/>
    <col min="6923" max="6923" width="4.6640625" style="147" customWidth="1"/>
    <col min="6924" max="6924" width="2.77734375" style="147" customWidth="1"/>
    <col min="6925" max="6926" width="4.44140625" style="147" customWidth="1"/>
    <col min="6927" max="6927" width="19.88671875" style="147" customWidth="1"/>
    <col min="6928" max="6928" width="4.44140625" style="147" customWidth="1"/>
    <col min="6929" max="6929" width="2.44140625" style="147" customWidth="1"/>
    <col min="6930" max="6930" width="9.109375" style="147" customWidth="1"/>
    <col min="6931" max="7168" width="9" style="147"/>
    <col min="7169" max="7169" width="6.6640625" style="147" customWidth="1"/>
    <col min="7170" max="7170" width="2.6640625" style="147" customWidth="1"/>
    <col min="7171" max="7171" width="2.44140625" style="147" customWidth="1"/>
    <col min="7172" max="7172" width="2.6640625" style="147" customWidth="1"/>
    <col min="7173" max="7173" width="2.44140625" style="147" customWidth="1"/>
    <col min="7174" max="7174" width="2.6640625" style="147" customWidth="1"/>
    <col min="7175" max="7175" width="3.33203125" style="147" customWidth="1"/>
    <col min="7176" max="7176" width="2.44140625" style="147" customWidth="1"/>
    <col min="7177" max="7177" width="3" style="147" customWidth="1"/>
    <col min="7178" max="7178" width="17.44140625" style="147" customWidth="1"/>
    <col min="7179" max="7179" width="4.6640625" style="147" customWidth="1"/>
    <col min="7180" max="7180" width="2.77734375" style="147" customWidth="1"/>
    <col min="7181" max="7182" width="4.44140625" style="147" customWidth="1"/>
    <col min="7183" max="7183" width="19.88671875" style="147" customWidth="1"/>
    <col min="7184" max="7184" width="4.44140625" style="147" customWidth="1"/>
    <col min="7185" max="7185" width="2.44140625" style="147" customWidth="1"/>
    <col min="7186" max="7186" width="9.109375" style="147" customWidth="1"/>
    <col min="7187" max="7424" width="9" style="147"/>
    <col min="7425" max="7425" width="6.6640625" style="147" customWidth="1"/>
    <col min="7426" max="7426" width="2.6640625" style="147" customWidth="1"/>
    <col min="7427" max="7427" width="2.44140625" style="147" customWidth="1"/>
    <col min="7428" max="7428" width="2.6640625" style="147" customWidth="1"/>
    <col min="7429" max="7429" width="2.44140625" style="147" customWidth="1"/>
    <col min="7430" max="7430" width="2.6640625" style="147" customWidth="1"/>
    <col min="7431" max="7431" width="3.33203125" style="147" customWidth="1"/>
    <col min="7432" max="7432" width="2.44140625" style="147" customWidth="1"/>
    <col min="7433" max="7433" width="3" style="147" customWidth="1"/>
    <col min="7434" max="7434" width="17.44140625" style="147" customWidth="1"/>
    <col min="7435" max="7435" width="4.6640625" style="147" customWidth="1"/>
    <col min="7436" max="7436" width="2.77734375" style="147" customWidth="1"/>
    <col min="7437" max="7438" width="4.44140625" style="147" customWidth="1"/>
    <col min="7439" max="7439" width="19.88671875" style="147" customWidth="1"/>
    <col min="7440" max="7440" width="4.44140625" style="147" customWidth="1"/>
    <col min="7441" max="7441" width="2.44140625" style="147" customWidth="1"/>
    <col min="7442" max="7442" width="9.109375" style="147" customWidth="1"/>
    <col min="7443" max="7680" width="9" style="147"/>
    <col min="7681" max="7681" width="6.6640625" style="147" customWidth="1"/>
    <col min="7682" max="7682" width="2.6640625" style="147" customWidth="1"/>
    <col min="7683" max="7683" width="2.44140625" style="147" customWidth="1"/>
    <col min="7684" max="7684" width="2.6640625" style="147" customWidth="1"/>
    <col min="7685" max="7685" width="2.44140625" style="147" customWidth="1"/>
    <col min="7686" max="7686" width="2.6640625" style="147" customWidth="1"/>
    <col min="7687" max="7687" width="3.33203125" style="147" customWidth="1"/>
    <col min="7688" max="7688" width="2.44140625" style="147" customWidth="1"/>
    <col min="7689" max="7689" width="3" style="147" customWidth="1"/>
    <col min="7690" max="7690" width="17.44140625" style="147" customWidth="1"/>
    <col min="7691" max="7691" width="4.6640625" style="147" customWidth="1"/>
    <col min="7692" max="7692" width="2.77734375" style="147" customWidth="1"/>
    <col min="7693" max="7694" width="4.44140625" style="147" customWidth="1"/>
    <col min="7695" max="7695" width="19.88671875" style="147" customWidth="1"/>
    <col min="7696" max="7696" width="4.44140625" style="147" customWidth="1"/>
    <col min="7697" max="7697" width="2.44140625" style="147" customWidth="1"/>
    <col min="7698" max="7698" width="9.109375" style="147" customWidth="1"/>
    <col min="7699" max="7936" width="9" style="147"/>
    <col min="7937" max="7937" width="6.6640625" style="147" customWidth="1"/>
    <col min="7938" max="7938" width="2.6640625" style="147" customWidth="1"/>
    <col min="7939" max="7939" width="2.44140625" style="147" customWidth="1"/>
    <col min="7940" max="7940" width="2.6640625" style="147" customWidth="1"/>
    <col min="7941" max="7941" width="2.44140625" style="147" customWidth="1"/>
    <col min="7942" max="7942" width="2.6640625" style="147" customWidth="1"/>
    <col min="7943" max="7943" width="3.33203125" style="147" customWidth="1"/>
    <col min="7944" max="7944" width="2.44140625" style="147" customWidth="1"/>
    <col min="7945" max="7945" width="3" style="147" customWidth="1"/>
    <col min="7946" max="7946" width="17.44140625" style="147" customWidth="1"/>
    <col min="7947" max="7947" width="4.6640625" style="147" customWidth="1"/>
    <col min="7948" max="7948" width="2.77734375" style="147" customWidth="1"/>
    <col min="7949" max="7950" width="4.44140625" style="147" customWidth="1"/>
    <col min="7951" max="7951" width="19.88671875" style="147" customWidth="1"/>
    <col min="7952" max="7952" width="4.44140625" style="147" customWidth="1"/>
    <col min="7953" max="7953" width="2.44140625" style="147" customWidth="1"/>
    <col min="7954" max="7954" width="9.109375" style="147" customWidth="1"/>
    <col min="7955" max="8192" width="9" style="147"/>
    <col min="8193" max="8193" width="6.6640625" style="147" customWidth="1"/>
    <col min="8194" max="8194" width="2.6640625" style="147" customWidth="1"/>
    <col min="8195" max="8195" width="2.44140625" style="147" customWidth="1"/>
    <col min="8196" max="8196" width="2.6640625" style="147" customWidth="1"/>
    <col min="8197" max="8197" width="2.44140625" style="147" customWidth="1"/>
    <col min="8198" max="8198" width="2.6640625" style="147" customWidth="1"/>
    <col min="8199" max="8199" width="3.33203125" style="147" customWidth="1"/>
    <col min="8200" max="8200" width="2.44140625" style="147" customWidth="1"/>
    <col min="8201" max="8201" width="3" style="147" customWidth="1"/>
    <col min="8202" max="8202" width="17.44140625" style="147" customWidth="1"/>
    <col min="8203" max="8203" width="4.6640625" style="147" customWidth="1"/>
    <col min="8204" max="8204" width="2.77734375" style="147" customWidth="1"/>
    <col min="8205" max="8206" width="4.44140625" style="147" customWidth="1"/>
    <col min="8207" max="8207" width="19.88671875" style="147" customWidth="1"/>
    <col min="8208" max="8208" width="4.44140625" style="147" customWidth="1"/>
    <col min="8209" max="8209" width="2.44140625" style="147" customWidth="1"/>
    <col min="8210" max="8210" width="9.109375" style="147" customWidth="1"/>
    <col min="8211" max="8448" width="9" style="147"/>
    <col min="8449" max="8449" width="6.6640625" style="147" customWidth="1"/>
    <col min="8450" max="8450" width="2.6640625" style="147" customWidth="1"/>
    <col min="8451" max="8451" width="2.44140625" style="147" customWidth="1"/>
    <col min="8452" max="8452" width="2.6640625" style="147" customWidth="1"/>
    <col min="8453" max="8453" width="2.44140625" style="147" customWidth="1"/>
    <col min="8454" max="8454" width="2.6640625" style="147" customWidth="1"/>
    <col min="8455" max="8455" width="3.33203125" style="147" customWidth="1"/>
    <col min="8456" max="8456" width="2.44140625" style="147" customWidth="1"/>
    <col min="8457" max="8457" width="3" style="147" customWidth="1"/>
    <col min="8458" max="8458" width="17.44140625" style="147" customWidth="1"/>
    <col min="8459" max="8459" width="4.6640625" style="147" customWidth="1"/>
    <col min="8460" max="8460" width="2.77734375" style="147" customWidth="1"/>
    <col min="8461" max="8462" width="4.44140625" style="147" customWidth="1"/>
    <col min="8463" max="8463" width="19.88671875" style="147" customWidth="1"/>
    <col min="8464" max="8464" width="4.44140625" style="147" customWidth="1"/>
    <col min="8465" max="8465" width="2.44140625" style="147" customWidth="1"/>
    <col min="8466" max="8466" width="9.109375" style="147" customWidth="1"/>
    <col min="8467" max="8704" width="9" style="147"/>
    <col min="8705" max="8705" width="6.6640625" style="147" customWidth="1"/>
    <col min="8706" max="8706" width="2.6640625" style="147" customWidth="1"/>
    <col min="8707" max="8707" width="2.44140625" style="147" customWidth="1"/>
    <col min="8708" max="8708" width="2.6640625" style="147" customWidth="1"/>
    <col min="8709" max="8709" width="2.44140625" style="147" customWidth="1"/>
    <col min="8710" max="8710" width="2.6640625" style="147" customWidth="1"/>
    <col min="8711" max="8711" width="3.33203125" style="147" customWidth="1"/>
    <col min="8712" max="8712" width="2.44140625" style="147" customWidth="1"/>
    <col min="8713" max="8713" width="3" style="147" customWidth="1"/>
    <col min="8714" max="8714" width="17.44140625" style="147" customWidth="1"/>
    <col min="8715" max="8715" width="4.6640625" style="147" customWidth="1"/>
    <col min="8716" max="8716" width="2.77734375" style="147" customWidth="1"/>
    <col min="8717" max="8718" width="4.44140625" style="147" customWidth="1"/>
    <col min="8719" max="8719" width="19.88671875" style="147" customWidth="1"/>
    <col min="8720" max="8720" width="4.44140625" style="147" customWidth="1"/>
    <col min="8721" max="8721" width="2.44140625" style="147" customWidth="1"/>
    <col min="8722" max="8722" width="9.109375" style="147" customWidth="1"/>
    <col min="8723" max="8960" width="9" style="147"/>
    <col min="8961" max="8961" width="6.6640625" style="147" customWidth="1"/>
    <col min="8962" max="8962" width="2.6640625" style="147" customWidth="1"/>
    <col min="8963" max="8963" width="2.44140625" style="147" customWidth="1"/>
    <col min="8964" max="8964" width="2.6640625" style="147" customWidth="1"/>
    <col min="8965" max="8965" width="2.44140625" style="147" customWidth="1"/>
    <col min="8966" max="8966" width="2.6640625" style="147" customWidth="1"/>
    <col min="8967" max="8967" width="3.33203125" style="147" customWidth="1"/>
    <col min="8968" max="8968" width="2.44140625" style="147" customWidth="1"/>
    <col min="8969" max="8969" width="3" style="147" customWidth="1"/>
    <col min="8970" max="8970" width="17.44140625" style="147" customWidth="1"/>
    <col min="8971" max="8971" width="4.6640625" style="147" customWidth="1"/>
    <col min="8972" max="8972" width="2.77734375" style="147" customWidth="1"/>
    <col min="8973" max="8974" width="4.44140625" style="147" customWidth="1"/>
    <col min="8975" max="8975" width="19.88671875" style="147" customWidth="1"/>
    <col min="8976" max="8976" width="4.44140625" style="147" customWidth="1"/>
    <col min="8977" max="8977" width="2.44140625" style="147" customWidth="1"/>
    <col min="8978" max="8978" width="9.109375" style="147" customWidth="1"/>
    <col min="8979" max="9216" width="9" style="147"/>
    <col min="9217" max="9217" width="6.6640625" style="147" customWidth="1"/>
    <col min="9218" max="9218" width="2.6640625" style="147" customWidth="1"/>
    <col min="9219" max="9219" width="2.44140625" style="147" customWidth="1"/>
    <col min="9220" max="9220" width="2.6640625" style="147" customWidth="1"/>
    <col min="9221" max="9221" width="2.44140625" style="147" customWidth="1"/>
    <col min="9222" max="9222" width="2.6640625" style="147" customWidth="1"/>
    <col min="9223" max="9223" width="3.33203125" style="147" customWidth="1"/>
    <col min="9224" max="9224" width="2.44140625" style="147" customWidth="1"/>
    <col min="9225" max="9225" width="3" style="147" customWidth="1"/>
    <col min="9226" max="9226" width="17.44140625" style="147" customWidth="1"/>
    <col min="9227" max="9227" width="4.6640625" style="147" customWidth="1"/>
    <col min="9228" max="9228" width="2.77734375" style="147" customWidth="1"/>
    <col min="9229" max="9230" width="4.44140625" style="147" customWidth="1"/>
    <col min="9231" max="9231" width="19.88671875" style="147" customWidth="1"/>
    <col min="9232" max="9232" width="4.44140625" style="147" customWidth="1"/>
    <col min="9233" max="9233" width="2.44140625" style="147" customWidth="1"/>
    <col min="9234" max="9234" width="9.109375" style="147" customWidth="1"/>
    <col min="9235" max="9472" width="9" style="147"/>
    <col min="9473" max="9473" width="6.6640625" style="147" customWidth="1"/>
    <col min="9474" max="9474" width="2.6640625" style="147" customWidth="1"/>
    <col min="9475" max="9475" width="2.44140625" style="147" customWidth="1"/>
    <col min="9476" max="9476" width="2.6640625" style="147" customWidth="1"/>
    <col min="9477" max="9477" width="2.44140625" style="147" customWidth="1"/>
    <col min="9478" max="9478" width="2.6640625" style="147" customWidth="1"/>
    <col min="9479" max="9479" width="3.33203125" style="147" customWidth="1"/>
    <col min="9480" max="9480" width="2.44140625" style="147" customWidth="1"/>
    <col min="9481" max="9481" width="3" style="147" customWidth="1"/>
    <col min="9482" max="9482" width="17.44140625" style="147" customWidth="1"/>
    <col min="9483" max="9483" width="4.6640625" style="147" customWidth="1"/>
    <col min="9484" max="9484" width="2.77734375" style="147" customWidth="1"/>
    <col min="9485" max="9486" width="4.44140625" style="147" customWidth="1"/>
    <col min="9487" max="9487" width="19.88671875" style="147" customWidth="1"/>
    <col min="9488" max="9488" width="4.44140625" style="147" customWidth="1"/>
    <col min="9489" max="9489" width="2.44140625" style="147" customWidth="1"/>
    <col min="9490" max="9490" width="9.109375" style="147" customWidth="1"/>
    <col min="9491" max="9728" width="9" style="147"/>
    <col min="9729" max="9729" width="6.6640625" style="147" customWidth="1"/>
    <col min="9730" max="9730" width="2.6640625" style="147" customWidth="1"/>
    <col min="9731" max="9731" width="2.44140625" style="147" customWidth="1"/>
    <col min="9732" max="9732" width="2.6640625" style="147" customWidth="1"/>
    <col min="9733" max="9733" width="2.44140625" style="147" customWidth="1"/>
    <col min="9734" max="9734" width="2.6640625" style="147" customWidth="1"/>
    <col min="9735" max="9735" width="3.33203125" style="147" customWidth="1"/>
    <col min="9736" max="9736" width="2.44140625" style="147" customWidth="1"/>
    <col min="9737" max="9737" width="3" style="147" customWidth="1"/>
    <col min="9738" max="9738" width="17.44140625" style="147" customWidth="1"/>
    <col min="9739" max="9739" width="4.6640625" style="147" customWidth="1"/>
    <col min="9740" max="9740" width="2.77734375" style="147" customWidth="1"/>
    <col min="9741" max="9742" width="4.44140625" style="147" customWidth="1"/>
    <col min="9743" max="9743" width="19.88671875" style="147" customWidth="1"/>
    <col min="9744" max="9744" width="4.44140625" style="147" customWidth="1"/>
    <col min="9745" max="9745" width="2.44140625" style="147" customWidth="1"/>
    <col min="9746" max="9746" width="9.109375" style="147" customWidth="1"/>
    <col min="9747" max="9984" width="9" style="147"/>
    <col min="9985" max="9985" width="6.6640625" style="147" customWidth="1"/>
    <col min="9986" max="9986" width="2.6640625" style="147" customWidth="1"/>
    <col min="9987" max="9987" width="2.44140625" style="147" customWidth="1"/>
    <col min="9988" max="9988" width="2.6640625" style="147" customWidth="1"/>
    <col min="9989" max="9989" width="2.44140625" style="147" customWidth="1"/>
    <col min="9990" max="9990" width="2.6640625" style="147" customWidth="1"/>
    <col min="9991" max="9991" width="3.33203125" style="147" customWidth="1"/>
    <col min="9992" max="9992" width="2.44140625" style="147" customWidth="1"/>
    <col min="9993" max="9993" width="3" style="147" customWidth="1"/>
    <col min="9994" max="9994" width="17.44140625" style="147" customWidth="1"/>
    <col min="9995" max="9995" width="4.6640625" style="147" customWidth="1"/>
    <col min="9996" max="9996" width="2.77734375" style="147" customWidth="1"/>
    <col min="9997" max="9998" width="4.44140625" style="147" customWidth="1"/>
    <col min="9999" max="9999" width="19.88671875" style="147" customWidth="1"/>
    <col min="10000" max="10000" width="4.44140625" style="147" customWidth="1"/>
    <col min="10001" max="10001" width="2.44140625" style="147" customWidth="1"/>
    <col min="10002" max="10002" width="9.109375" style="147" customWidth="1"/>
    <col min="10003" max="10240" width="9" style="147"/>
    <col min="10241" max="10241" width="6.6640625" style="147" customWidth="1"/>
    <col min="10242" max="10242" width="2.6640625" style="147" customWidth="1"/>
    <col min="10243" max="10243" width="2.44140625" style="147" customWidth="1"/>
    <col min="10244" max="10244" width="2.6640625" style="147" customWidth="1"/>
    <col min="10245" max="10245" width="2.44140625" style="147" customWidth="1"/>
    <col min="10246" max="10246" width="2.6640625" style="147" customWidth="1"/>
    <col min="10247" max="10247" width="3.33203125" style="147" customWidth="1"/>
    <col min="10248" max="10248" width="2.44140625" style="147" customWidth="1"/>
    <col min="10249" max="10249" width="3" style="147" customWidth="1"/>
    <col min="10250" max="10250" width="17.44140625" style="147" customWidth="1"/>
    <col min="10251" max="10251" width="4.6640625" style="147" customWidth="1"/>
    <col min="10252" max="10252" width="2.77734375" style="147" customWidth="1"/>
    <col min="10253" max="10254" width="4.44140625" style="147" customWidth="1"/>
    <col min="10255" max="10255" width="19.88671875" style="147" customWidth="1"/>
    <col min="10256" max="10256" width="4.44140625" style="147" customWidth="1"/>
    <col min="10257" max="10257" width="2.44140625" style="147" customWidth="1"/>
    <col min="10258" max="10258" width="9.109375" style="147" customWidth="1"/>
    <col min="10259" max="10496" width="9" style="147"/>
    <col min="10497" max="10497" width="6.6640625" style="147" customWidth="1"/>
    <col min="10498" max="10498" width="2.6640625" style="147" customWidth="1"/>
    <col min="10499" max="10499" width="2.44140625" style="147" customWidth="1"/>
    <col min="10500" max="10500" width="2.6640625" style="147" customWidth="1"/>
    <col min="10501" max="10501" width="2.44140625" style="147" customWidth="1"/>
    <col min="10502" max="10502" width="2.6640625" style="147" customWidth="1"/>
    <col min="10503" max="10503" width="3.33203125" style="147" customWidth="1"/>
    <col min="10504" max="10504" width="2.44140625" style="147" customWidth="1"/>
    <col min="10505" max="10505" width="3" style="147" customWidth="1"/>
    <col min="10506" max="10506" width="17.44140625" style="147" customWidth="1"/>
    <col min="10507" max="10507" width="4.6640625" style="147" customWidth="1"/>
    <col min="10508" max="10508" width="2.77734375" style="147" customWidth="1"/>
    <col min="10509" max="10510" width="4.44140625" style="147" customWidth="1"/>
    <col min="10511" max="10511" width="19.88671875" style="147" customWidth="1"/>
    <col min="10512" max="10512" width="4.44140625" style="147" customWidth="1"/>
    <col min="10513" max="10513" width="2.44140625" style="147" customWidth="1"/>
    <col min="10514" max="10514" width="9.109375" style="147" customWidth="1"/>
    <col min="10515" max="10752" width="9" style="147"/>
    <col min="10753" max="10753" width="6.6640625" style="147" customWidth="1"/>
    <col min="10754" max="10754" width="2.6640625" style="147" customWidth="1"/>
    <col min="10755" max="10755" width="2.44140625" style="147" customWidth="1"/>
    <col min="10756" max="10756" width="2.6640625" style="147" customWidth="1"/>
    <col min="10757" max="10757" width="2.44140625" style="147" customWidth="1"/>
    <col min="10758" max="10758" width="2.6640625" style="147" customWidth="1"/>
    <col min="10759" max="10759" width="3.33203125" style="147" customWidth="1"/>
    <col min="10760" max="10760" width="2.44140625" style="147" customWidth="1"/>
    <col min="10761" max="10761" width="3" style="147" customWidth="1"/>
    <col min="10762" max="10762" width="17.44140625" style="147" customWidth="1"/>
    <col min="10763" max="10763" width="4.6640625" style="147" customWidth="1"/>
    <col min="10764" max="10764" width="2.77734375" style="147" customWidth="1"/>
    <col min="10765" max="10766" width="4.44140625" style="147" customWidth="1"/>
    <col min="10767" max="10767" width="19.88671875" style="147" customWidth="1"/>
    <col min="10768" max="10768" width="4.44140625" style="147" customWidth="1"/>
    <col min="10769" max="10769" width="2.44140625" style="147" customWidth="1"/>
    <col min="10770" max="10770" width="9.109375" style="147" customWidth="1"/>
    <col min="10771" max="11008" width="9" style="147"/>
    <col min="11009" max="11009" width="6.6640625" style="147" customWidth="1"/>
    <col min="11010" max="11010" width="2.6640625" style="147" customWidth="1"/>
    <col min="11011" max="11011" width="2.44140625" style="147" customWidth="1"/>
    <col min="11012" max="11012" width="2.6640625" style="147" customWidth="1"/>
    <col min="11013" max="11013" width="2.44140625" style="147" customWidth="1"/>
    <col min="11014" max="11014" width="2.6640625" style="147" customWidth="1"/>
    <col min="11015" max="11015" width="3.33203125" style="147" customWidth="1"/>
    <col min="11016" max="11016" width="2.44140625" style="147" customWidth="1"/>
    <col min="11017" max="11017" width="3" style="147" customWidth="1"/>
    <col min="11018" max="11018" width="17.44140625" style="147" customWidth="1"/>
    <col min="11019" max="11019" width="4.6640625" style="147" customWidth="1"/>
    <col min="11020" max="11020" width="2.77734375" style="147" customWidth="1"/>
    <col min="11021" max="11022" width="4.44140625" style="147" customWidth="1"/>
    <col min="11023" max="11023" width="19.88671875" style="147" customWidth="1"/>
    <col min="11024" max="11024" width="4.44140625" style="147" customWidth="1"/>
    <col min="11025" max="11025" width="2.44140625" style="147" customWidth="1"/>
    <col min="11026" max="11026" width="9.109375" style="147" customWidth="1"/>
    <col min="11027" max="11264" width="9" style="147"/>
    <col min="11265" max="11265" width="6.6640625" style="147" customWidth="1"/>
    <col min="11266" max="11266" width="2.6640625" style="147" customWidth="1"/>
    <col min="11267" max="11267" width="2.44140625" style="147" customWidth="1"/>
    <col min="11268" max="11268" width="2.6640625" style="147" customWidth="1"/>
    <col min="11269" max="11269" width="2.44140625" style="147" customWidth="1"/>
    <col min="11270" max="11270" width="2.6640625" style="147" customWidth="1"/>
    <col min="11271" max="11271" width="3.33203125" style="147" customWidth="1"/>
    <col min="11272" max="11272" width="2.44140625" style="147" customWidth="1"/>
    <col min="11273" max="11273" width="3" style="147" customWidth="1"/>
    <col min="11274" max="11274" width="17.44140625" style="147" customWidth="1"/>
    <col min="11275" max="11275" width="4.6640625" style="147" customWidth="1"/>
    <col min="11276" max="11276" width="2.77734375" style="147" customWidth="1"/>
    <col min="11277" max="11278" width="4.44140625" style="147" customWidth="1"/>
    <col min="11279" max="11279" width="19.88671875" style="147" customWidth="1"/>
    <col min="11280" max="11280" width="4.44140625" style="147" customWidth="1"/>
    <col min="11281" max="11281" width="2.44140625" style="147" customWidth="1"/>
    <col min="11282" max="11282" width="9.109375" style="147" customWidth="1"/>
    <col min="11283" max="11520" width="9" style="147"/>
    <col min="11521" max="11521" width="6.6640625" style="147" customWidth="1"/>
    <col min="11522" max="11522" width="2.6640625" style="147" customWidth="1"/>
    <col min="11523" max="11523" width="2.44140625" style="147" customWidth="1"/>
    <col min="11524" max="11524" width="2.6640625" style="147" customWidth="1"/>
    <col min="11525" max="11525" width="2.44140625" style="147" customWidth="1"/>
    <col min="11526" max="11526" width="2.6640625" style="147" customWidth="1"/>
    <col min="11527" max="11527" width="3.33203125" style="147" customWidth="1"/>
    <col min="11528" max="11528" width="2.44140625" style="147" customWidth="1"/>
    <col min="11529" max="11529" width="3" style="147" customWidth="1"/>
    <col min="11530" max="11530" width="17.44140625" style="147" customWidth="1"/>
    <col min="11531" max="11531" width="4.6640625" style="147" customWidth="1"/>
    <col min="11532" max="11532" width="2.77734375" style="147" customWidth="1"/>
    <col min="11533" max="11534" width="4.44140625" style="147" customWidth="1"/>
    <col min="11535" max="11535" width="19.88671875" style="147" customWidth="1"/>
    <col min="11536" max="11536" width="4.44140625" style="147" customWidth="1"/>
    <col min="11537" max="11537" width="2.44140625" style="147" customWidth="1"/>
    <col min="11538" max="11538" width="9.109375" style="147" customWidth="1"/>
    <col min="11539" max="11776" width="9" style="147"/>
    <col min="11777" max="11777" width="6.6640625" style="147" customWidth="1"/>
    <col min="11778" max="11778" width="2.6640625" style="147" customWidth="1"/>
    <col min="11779" max="11779" width="2.44140625" style="147" customWidth="1"/>
    <col min="11780" max="11780" width="2.6640625" style="147" customWidth="1"/>
    <col min="11781" max="11781" width="2.44140625" style="147" customWidth="1"/>
    <col min="11782" max="11782" width="2.6640625" style="147" customWidth="1"/>
    <col min="11783" max="11783" width="3.33203125" style="147" customWidth="1"/>
    <col min="11784" max="11784" width="2.44140625" style="147" customWidth="1"/>
    <col min="11785" max="11785" width="3" style="147" customWidth="1"/>
    <col min="11786" max="11786" width="17.44140625" style="147" customWidth="1"/>
    <col min="11787" max="11787" width="4.6640625" style="147" customWidth="1"/>
    <col min="11788" max="11788" width="2.77734375" style="147" customWidth="1"/>
    <col min="11789" max="11790" width="4.44140625" style="147" customWidth="1"/>
    <col min="11791" max="11791" width="19.88671875" style="147" customWidth="1"/>
    <col min="11792" max="11792" width="4.44140625" style="147" customWidth="1"/>
    <col min="11793" max="11793" width="2.44140625" style="147" customWidth="1"/>
    <col min="11794" max="11794" width="9.109375" style="147" customWidth="1"/>
    <col min="11795" max="12032" width="9" style="147"/>
    <col min="12033" max="12033" width="6.6640625" style="147" customWidth="1"/>
    <col min="12034" max="12034" width="2.6640625" style="147" customWidth="1"/>
    <col min="12035" max="12035" width="2.44140625" style="147" customWidth="1"/>
    <col min="12036" max="12036" width="2.6640625" style="147" customWidth="1"/>
    <col min="12037" max="12037" width="2.44140625" style="147" customWidth="1"/>
    <col min="12038" max="12038" width="2.6640625" style="147" customWidth="1"/>
    <col min="12039" max="12039" width="3.33203125" style="147" customWidth="1"/>
    <col min="12040" max="12040" width="2.44140625" style="147" customWidth="1"/>
    <col min="12041" max="12041" width="3" style="147" customWidth="1"/>
    <col min="12042" max="12042" width="17.44140625" style="147" customWidth="1"/>
    <col min="12043" max="12043" width="4.6640625" style="147" customWidth="1"/>
    <col min="12044" max="12044" width="2.77734375" style="147" customWidth="1"/>
    <col min="12045" max="12046" width="4.44140625" style="147" customWidth="1"/>
    <col min="12047" max="12047" width="19.88671875" style="147" customWidth="1"/>
    <col min="12048" max="12048" width="4.44140625" style="147" customWidth="1"/>
    <col min="12049" max="12049" width="2.44140625" style="147" customWidth="1"/>
    <col min="12050" max="12050" width="9.109375" style="147" customWidth="1"/>
    <col min="12051" max="12288" width="9" style="147"/>
    <col min="12289" max="12289" width="6.6640625" style="147" customWidth="1"/>
    <col min="12290" max="12290" width="2.6640625" style="147" customWidth="1"/>
    <col min="12291" max="12291" width="2.44140625" style="147" customWidth="1"/>
    <col min="12292" max="12292" width="2.6640625" style="147" customWidth="1"/>
    <col min="12293" max="12293" width="2.44140625" style="147" customWidth="1"/>
    <col min="12294" max="12294" width="2.6640625" style="147" customWidth="1"/>
    <col min="12295" max="12295" width="3.33203125" style="147" customWidth="1"/>
    <col min="12296" max="12296" width="2.44140625" style="147" customWidth="1"/>
    <col min="12297" max="12297" width="3" style="147" customWidth="1"/>
    <col min="12298" max="12298" width="17.44140625" style="147" customWidth="1"/>
    <col min="12299" max="12299" width="4.6640625" style="147" customWidth="1"/>
    <col min="12300" max="12300" width="2.77734375" style="147" customWidth="1"/>
    <col min="12301" max="12302" width="4.44140625" style="147" customWidth="1"/>
    <col min="12303" max="12303" width="19.88671875" style="147" customWidth="1"/>
    <col min="12304" max="12304" width="4.44140625" style="147" customWidth="1"/>
    <col min="12305" max="12305" width="2.44140625" style="147" customWidth="1"/>
    <col min="12306" max="12306" width="9.109375" style="147" customWidth="1"/>
    <col min="12307" max="12544" width="9" style="147"/>
    <col min="12545" max="12545" width="6.6640625" style="147" customWidth="1"/>
    <col min="12546" max="12546" width="2.6640625" style="147" customWidth="1"/>
    <col min="12547" max="12547" width="2.44140625" style="147" customWidth="1"/>
    <col min="12548" max="12548" width="2.6640625" style="147" customWidth="1"/>
    <col min="12549" max="12549" width="2.44140625" style="147" customWidth="1"/>
    <col min="12550" max="12550" width="2.6640625" style="147" customWidth="1"/>
    <col min="12551" max="12551" width="3.33203125" style="147" customWidth="1"/>
    <col min="12552" max="12552" width="2.44140625" style="147" customWidth="1"/>
    <col min="12553" max="12553" width="3" style="147" customWidth="1"/>
    <col min="12554" max="12554" width="17.44140625" style="147" customWidth="1"/>
    <col min="12555" max="12555" width="4.6640625" style="147" customWidth="1"/>
    <col min="12556" max="12556" width="2.77734375" style="147" customWidth="1"/>
    <col min="12557" max="12558" width="4.44140625" style="147" customWidth="1"/>
    <col min="12559" max="12559" width="19.88671875" style="147" customWidth="1"/>
    <col min="12560" max="12560" width="4.44140625" style="147" customWidth="1"/>
    <col min="12561" max="12561" width="2.44140625" style="147" customWidth="1"/>
    <col min="12562" max="12562" width="9.109375" style="147" customWidth="1"/>
    <col min="12563" max="12800" width="9" style="147"/>
    <col min="12801" max="12801" width="6.6640625" style="147" customWidth="1"/>
    <col min="12802" max="12802" width="2.6640625" style="147" customWidth="1"/>
    <col min="12803" max="12803" width="2.44140625" style="147" customWidth="1"/>
    <col min="12804" max="12804" width="2.6640625" style="147" customWidth="1"/>
    <col min="12805" max="12805" width="2.44140625" style="147" customWidth="1"/>
    <col min="12806" max="12806" width="2.6640625" style="147" customWidth="1"/>
    <col min="12807" max="12807" width="3.33203125" style="147" customWidth="1"/>
    <col min="12808" max="12808" width="2.44140625" style="147" customWidth="1"/>
    <col min="12809" max="12809" width="3" style="147" customWidth="1"/>
    <col min="12810" max="12810" width="17.44140625" style="147" customWidth="1"/>
    <col min="12811" max="12811" width="4.6640625" style="147" customWidth="1"/>
    <col min="12812" max="12812" width="2.77734375" style="147" customWidth="1"/>
    <col min="12813" max="12814" width="4.44140625" style="147" customWidth="1"/>
    <col min="12815" max="12815" width="19.88671875" style="147" customWidth="1"/>
    <col min="12816" max="12816" width="4.44140625" style="147" customWidth="1"/>
    <col min="12817" max="12817" width="2.44140625" style="147" customWidth="1"/>
    <col min="12818" max="12818" width="9.109375" style="147" customWidth="1"/>
    <col min="12819" max="13056" width="9" style="147"/>
    <col min="13057" max="13057" width="6.6640625" style="147" customWidth="1"/>
    <col min="13058" max="13058" width="2.6640625" style="147" customWidth="1"/>
    <col min="13059" max="13059" width="2.44140625" style="147" customWidth="1"/>
    <col min="13060" max="13060" width="2.6640625" style="147" customWidth="1"/>
    <col min="13061" max="13061" width="2.44140625" style="147" customWidth="1"/>
    <col min="13062" max="13062" width="2.6640625" style="147" customWidth="1"/>
    <col min="13063" max="13063" width="3.33203125" style="147" customWidth="1"/>
    <col min="13064" max="13064" width="2.44140625" style="147" customWidth="1"/>
    <col min="13065" max="13065" width="3" style="147" customWidth="1"/>
    <col min="13066" max="13066" width="17.44140625" style="147" customWidth="1"/>
    <col min="13067" max="13067" width="4.6640625" style="147" customWidth="1"/>
    <col min="13068" max="13068" width="2.77734375" style="147" customWidth="1"/>
    <col min="13069" max="13070" width="4.44140625" style="147" customWidth="1"/>
    <col min="13071" max="13071" width="19.88671875" style="147" customWidth="1"/>
    <col min="13072" max="13072" width="4.44140625" style="147" customWidth="1"/>
    <col min="13073" max="13073" width="2.44140625" style="147" customWidth="1"/>
    <col min="13074" max="13074" width="9.109375" style="147" customWidth="1"/>
    <col min="13075" max="13312" width="9" style="147"/>
    <col min="13313" max="13313" width="6.6640625" style="147" customWidth="1"/>
    <col min="13314" max="13314" width="2.6640625" style="147" customWidth="1"/>
    <col min="13315" max="13315" width="2.44140625" style="147" customWidth="1"/>
    <col min="13316" max="13316" width="2.6640625" style="147" customWidth="1"/>
    <col min="13317" max="13317" width="2.44140625" style="147" customWidth="1"/>
    <col min="13318" max="13318" width="2.6640625" style="147" customWidth="1"/>
    <col min="13319" max="13319" width="3.33203125" style="147" customWidth="1"/>
    <col min="13320" max="13320" width="2.44140625" style="147" customWidth="1"/>
    <col min="13321" max="13321" width="3" style="147" customWidth="1"/>
    <col min="13322" max="13322" width="17.44140625" style="147" customWidth="1"/>
    <col min="13323" max="13323" width="4.6640625" style="147" customWidth="1"/>
    <col min="13324" max="13324" width="2.77734375" style="147" customWidth="1"/>
    <col min="13325" max="13326" width="4.44140625" style="147" customWidth="1"/>
    <col min="13327" max="13327" width="19.88671875" style="147" customWidth="1"/>
    <col min="13328" max="13328" width="4.44140625" style="147" customWidth="1"/>
    <col min="13329" max="13329" width="2.44140625" style="147" customWidth="1"/>
    <col min="13330" max="13330" width="9.109375" style="147" customWidth="1"/>
    <col min="13331" max="13568" width="9" style="147"/>
    <col min="13569" max="13569" width="6.6640625" style="147" customWidth="1"/>
    <col min="13570" max="13570" width="2.6640625" style="147" customWidth="1"/>
    <col min="13571" max="13571" width="2.44140625" style="147" customWidth="1"/>
    <col min="13572" max="13572" width="2.6640625" style="147" customWidth="1"/>
    <col min="13573" max="13573" width="2.44140625" style="147" customWidth="1"/>
    <col min="13574" max="13574" width="2.6640625" style="147" customWidth="1"/>
    <col min="13575" max="13575" width="3.33203125" style="147" customWidth="1"/>
    <col min="13576" max="13576" width="2.44140625" style="147" customWidth="1"/>
    <col min="13577" max="13577" width="3" style="147" customWidth="1"/>
    <col min="13578" max="13578" width="17.44140625" style="147" customWidth="1"/>
    <col min="13579" max="13579" width="4.6640625" style="147" customWidth="1"/>
    <col min="13580" max="13580" width="2.77734375" style="147" customWidth="1"/>
    <col min="13581" max="13582" width="4.44140625" style="147" customWidth="1"/>
    <col min="13583" max="13583" width="19.88671875" style="147" customWidth="1"/>
    <col min="13584" max="13584" width="4.44140625" style="147" customWidth="1"/>
    <col min="13585" max="13585" width="2.44140625" style="147" customWidth="1"/>
    <col min="13586" max="13586" width="9.109375" style="147" customWidth="1"/>
    <col min="13587" max="13824" width="9" style="147"/>
    <col min="13825" max="13825" width="6.6640625" style="147" customWidth="1"/>
    <col min="13826" max="13826" width="2.6640625" style="147" customWidth="1"/>
    <col min="13827" max="13827" width="2.44140625" style="147" customWidth="1"/>
    <col min="13828" max="13828" width="2.6640625" style="147" customWidth="1"/>
    <col min="13829" max="13829" width="2.44140625" style="147" customWidth="1"/>
    <col min="13830" max="13830" width="2.6640625" style="147" customWidth="1"/>
    <col min="13831" max="13831" width="3.33203125" style="147" customWidth="1"/>
    <col min="13832" max="13832" width="2.44140625" style="147" customWidth="1"/>
    <col min="13833" max="13833" width="3" style="147" customWidth="1"/>
    <col min="13834" max="13834" width="17.44140625" style="147" customWidth="1"/>
    <col min="13835" max="13835" width="4.6640625" style="147" customWidth="1"/>
    <col min="13836" max="13836" width="2.77734375" style="147" customWidth="1"/>
    <col min="13837" max="13838" width="4.44140625" style="147" customWidth="1"/>
    <col min="13839" max="13839" width="19.88671875" style="147" customWidth="1"/>
    <col min="13840" max="13840" width="4.44140625" style="147" customWidth="1"/>
    <col min="13841" max="13841" width="2.44140625" style="147" customWidth="1"/>
    <col min="13842" max="13842" width="9.109375" style="147" customWidth="1"/>
    <col min="13843" max="14080" width="9" style="147"/>
    <col min="14081" max="14081" width="6.6640625" style="147" customWidth="1"/>
    <col min="14082" max="14082" width="2.6640625" style="147" customWidth="1"/>
    <col min="14083" max="14083" width="2.44140625" style="147" customWidth="1"/>
    <col min="14084" max="14084" width="2.6640625" style="147" customWidth="1"/>
    <col min="14085" max="14085" width="2.44140625" style="147" customWidth="1"/>
    <col min="14086" max="14086" width="2.6640625" style="147" customWidth="1"/>
    <col min="14087" max="14087" width="3.33203125" style="147" customWidth="1"/>
    <col min="14088" max="14088" width="2.44140625" style="147" customWidth="1"/>
    <col min="14089" max="14089" width="3" style="147" customWidth="1"/>
    <col min="14090" max="14090" width="17.44140625" style="147" customWidth="1"/>
    <col min="14091" max="14091" width="4.6640625" style="147" customWidth="1"/>
    <col min="14092" max="14092" width="2.77734375" style="147" customWidth="1"/>
    <col min="14093" max="14094" width="4.44140625" style="147" customWidth="1"/>
    <col min="14095" max="14095" width="19.88671875" style="147" customWidth="1"/>
    <col min="14096" max="14096" width="4.44140625" style="147" customWidth="1"/>
    <col min="14097" max="14097" width="2.44140625" style="147" customWidth="1"/>
    <col min="14098" max="14098" width="9.109375" style="147" customWidth="1"/>
    <col min="14099" max="14336" width="9" style="147"/>
    <col min="14337" max="14337" width="6.6640625" style="147" customWidth="1"/>
    <col min="14338" max="14338" width="2.6640625" style="147" customWidth="1"/>
    <col min="14339" max="14339" width="2.44140625" style="147" customWidth="1"/>
    <col min="14340" max="14340" width="2.6640625" style="147" customWidth="1"/>
    <col min="14341" max="14341" width="2.44140625" style="147" customWidth="1"/>
    <col min="14342" max="14342" width="2.6640625" style="147" customWidth="1"/>
    <col min="14343" max="14343" width="3.33203125" style="147" customWidth="1"/>
    <col min="14344" max="14344" width="2.44140625" style="147" customWidth="1"/>
    <col min="14345" max="14345" width="3" style="147" customWidth="1"/>
    <col min="14346" max="14346" width="17.44140625" style="147" customWidth="1"/>
    <col min="14347" max="14347" width="4.6640625" style="147" customWidth="1"/>
    <col min="14348" max="14348" width="2.77734375" style="147" customWidth="1"/>
    <col min="14349" max="14350" width="4.44140625" style="147" customWidth="1"/>
    <col min="14351" max="14351" width="19.88671875" style="147" customWidth="1"/>
    <col min="14352" max="14352" width="4.44140625" style="147" customWidth="1"/>
    <col min="14353" max="14353" width="2.44140625" style="147" customWidth="1"/>
    <col min="14354" max="14354" width="9.109375" style="147" customWidth="1"/>
    <col min="14355" max="14592" width="9" style="147"/>
    <col min="14593" max="14593" width="6.6640625" style="147" customWidth="1"/>
    <col min="14594" max="14594" width="2.6640625" style="147" customWidth="1"/>
    <col min="14595" max="14595" width="2.44140625" style="147" customWidth="1"/>
    <col min="14596" max="14596" width="2.6640625" style="147" customWidth="1"/>
    <col min="14597" max="14597" width="2.44140625" style="147" customWidth="1"/>
    <col min="14598" max="14598" width="2.6640625" style="147" customWidth="1"/>
    <col min="14599" max="14599" width="3.33203125" style="147" customWidth="1"/>
    <col min="14600" max="14600" width="2.44140625" style="147" customWidth="1"/>
    <col min="14601" max="14601" width="3" style="147" customWidth="1"/>
    <col min="14602" max="14602" width="17.44140625" style="147" customWidth="1"/>
    <col min="14603" max="14603" width="4.6640625" style="147" customWidth="1"/>
    <col min="14604" max="14604" width="2.77734375" style="147" customWidth="1"/>
    <col min="14605" max="14606" width="4.44140625" style="147" customWidth="1"/>
    <col min="14607" max="14607" width="19.88671875" style="147" customWidth="1"/>
    <col min="14608" max="14608" width="4.44140625" style="147" customWidth="1"/>
    <col min="14609" max="14609" width="2.44140625" style="147" customWidth="1"/>
    <col min="14610" max="14610" width="9.109375" style="147" customWidth="1"/>
    <col min="14611" max="14848" width="9" style="147"/>
    <col min="14849" max="14849" width="6.6640625" style="147" customWidth="1"/>
    <col min="14850" max="14850" width="2.6640625" style="147" customWidth="1"/>
    <col min="14851" max="14851" width="2.44140625" style="147" customWidth="1"/>
    <col min="14852" max="14852" width="2.6640625" style="147" customWidth="1"/>
    <col min="14853" max="14853" width="2.44140625" style="147" customWidth="1"/>
    <col min="14854" max="14854" width="2.6640625" style="147" customWidth="1"/>
    <col min="14855" max="14855" width="3.33203125" style="147" customWidth="1"/>
    <col min="14856" max="14856" width="2.44140625" style="147" customWidth="1"/>
    <col min="14857" max="14857" width="3" style="147" customWidth="1"/>
    <col min="14858" max="14858" width="17.44140625" style="147" customWidth="1"/>
    <col min="14859" max="14859" width="4.6640625" style="147" customWidth="1"/>
    <col min="14860" max="14860" width="2.77734375" style="147" customWidth="1"/>
    <col min="14861" max="14862" width="4.44140625" style="147" customWidth="1"/>
    <col min="14863" max="14863" width="19.88671875" style="147" customWidth="1"/>
    <col min="14864" max="14864" width="4.44140625" style="147" customWidth="1"/>
    <col min="14865" max="14865" width="2.44140625" style="147" customWidth="1"/>
    <col min="14866" max="14866" width="9.109375" style="147" customWidth="1"/>
    <col min="14867" max="15104" width="9" style="147"/>
    <col min="15105" max="15105" width="6.6640625" style="147" customWidth="1"/>
    <col min="15106" max="15106" width="2.6640625" style="147" customWidth="1"/>
    <col min="15107" max="15107" width="2.44140625" style="147" customWidth="1"/>
    <col min="15108" max="15108" width="2.6640625" style="147" customWidth="1"/>
    <col min="15109" max="15109" width="2.44140625" style="147" customWidth="1"/>
    <col min="15110" max="15110" width="2.6640625" style="147" customWidth="1"/>
    <col min="15111" max="15111" width="3.33203125" style="147" customWidth="1"/>
    <col min="15112" max="15112" width="2.44140625" style="147" customWidth="1"/>
    <col min="15113" max="15113" width="3" style="147" customWidth="1"/>
    <col min="15114" max="15114" width="17.44140625" style="147" customWidth="1"/>
    <col min="15115" max="15115" width="4.6640625" style="147" customWidth="1"/>
    <col min="15116" max="15116" width="2.77734375" style="147" customWidth="1"/>
    <col min="15117" max="15118" width="4.44140625" style="147" customWidth="1"/>
    <col min="15119" max="15119" width="19.88671875" style="147" customWidth="1"/>
    <col min="15120" max="15120" width="4.44140625" style="147" customWidth="1"/>
    <col min="15121" max="15121" width="2.44140625" style="147" customWidth="1"/>
    <col min="15122" max="15122" width="9.109375" style="147" customWidth="1"/>
    <col min="15123" max="15360" width="9" style="147"/>
    <col min="15361" max="15361" width="6.6640625" style="147" customWidth="1"/>
    <col min="15362" max="15362" width="2.6640625" style="147" customWidth="1"/>
    <col min="15363" max="15363" width="2.44140625" style="147" customWidth="1"/>
    <col min="15364" max="15364" width="2.6640625" style="147" customWidth="1"/>
    <col min="15365" max="15365" width="2.44140625" style="147" customWidth="1"/>
    <col min="15366" max="15366" width="2.6640625" style="147" customWidth="1"/>
    <col min="15367" max="15367" width="3.33203125" style="147" customWidth="1"/>
    <col min="15368" max="15368" width="2.44140625" style="147" customWidth="1"/>
    <col min="15369" max="15369" width="3" style="147" customWidth="1"/>
    <col min="15370" max="15370" width="17.44140625" style="147" customWidth="1"/>
    <col min="15371" max="15371" width="4.6640625" style="147" customWidth="1"/>
    <col min="15372" max="15372" width="2.77734375" style="147" customWidth="1"/>
    <col min="15373" max="15374" width="4.44140625" style="147" customWidth="1"/>
    <col min="15375" max="15375" width="19.88671875" style="147" customWidth="1"/>
    <col min="15376" max="15376" width="4.44140625" style="147" customWidth="1"/>
    <col min="15377" max="15377" width="2.44140625" style="147" customWidth="1"/>
    <col min="15378" max="15378" width="9.109375" style="147" customWidth="1"/>
    <col min="15379" max="15616" width="9" style="147"/>
    <col min="15617" max="15617" width="6.6640625" style="147" customWidth="1"/>
    <col min="15618" max="15618" width="2.6640625" style="147" customWidth="1"/>
    <col min="15619" max="15619" width="2.44140625" style="147" customWidth="1"/>
    <col min="15620" max="15620" width="2.6640625" style="147" customWidth="1"/>
    <col min="15621" max="15621" width="2.44140625" style="147" customWidth="1"/>
    <col min="15622" max="15622" width="2.6640625" style="147" customWidth="1"/>
    <col min="15623" max="15623" width="3.33203125" style="147" customWidth="1"/>
    <col min="15624" max="15624" width="2.44140625" style="147" customWidth="1"/>
    <col min="15625" max="15625" width="3" style="147" customWidth="1"/>
    <col min="15626" max="15626" width="17.44140625" style="147" customWidth="1"/>
    <col min="15627" max="15627" width="4.6640625" style="147" customWidth="1"/>
    <col min="15628" max="15628" width="2.77734375" style="147" customWidth="1"/>
    <col min="15629" max="15630" width="4.44140625" style="147" customWidth="1"/>
    <col min="15631" max="15631" width="19.88671875" style="147" customWidth="1"/>
    <col min="15632" max="15632" width="4.44140625" style="147" customWidth="1"/>
    <col min="15633" max="15633" width="2.44140625" style="147" customWidth="1"/>
    <col min="15634" max="15634" width="9.109375" style="147" customWidth="1"/>
    <col min="15635" max="15872" width="9" style="147"/>
    <col min="15873" max="15873" width="6.6640625" style="147" customWidth="1"/>
    <col min="15874" max="15874" width="2.6640625" style="147" customWidth="1"/>
    <col min="15875" max="15875" width="2.44140625" style="147" customWidth="1"/>
    <col min="15876" max="15876" width="2.6640625" style="147" customWidth="1"/>
    <col min="15877" max="15877" width="2.44140625" style="147" customWidth="1"/>
    <col min="15878" max="15878" width="2.6640625" style="147" customWidth="1"/>
    <col min="15879" max="15879" width="3.33203125" style="147" customWidth="1"/>
    <col min="15880" max="15880" width="2.44140625" style="147" customWidth="1"/>
    <col min="15881" max="15881" width="3" style="147" customWidth="1"/>
    <col min="15882" max="15882" width="17.44140625" style="147" customWidth="1"/>
    <col min="15883" max="15883" width="4.6640625" style="147" customWidth="1"/>
    <col min="15884" max="15884" width="2.77734375" style="147" customWidth="1"/>
    <col min="15885" max="15886" width="4.44140625" style="147" customWidth="1"/>
    <col min="15887" max="15887" width="19.88671875" style="147" customWidth="1"/>
    <col min="15888" max="15888" width="4.44140625" style="147" customWidth="1"/>
    <col min="15889" max="15889" width="2.44140625" style="147" customWidth="1"/>
    <col min="15890" max="15890" width="9.109375" style="147" customWidth="1"/>
    <col min="15891" max="16128" width="9" style="147"/>
    <col min="16129" max="16129" width="6.6640625" style="147" customWidth="1"/>
    <col min="16130" max="16130" width="2.6640625" style="147" customWidth="1"/>
    <col min="16131" max="16131" width="2.44140625" style="147" customWidth="1"/>
    <col min="16132" max="16132" width="2.6640625" style="147" customWidth="1"/>
    <col min="16133" max="16133" width="2.44140625" style="147" customWidth="1"/>
    <col min="16134" max="16134" width="2.6640625" style="147" customWidth="1"/>
    <col min="16135" max="16135" width="3.33203125" style="147" customWidth="1"/>
    <col min="16136" max="16136" width="2.44140625" style="147" customWidth="1"/>
    <col min="16137" max="16137" width="3" style="147" customWidth="1"/>
    <col min="16138" max="16138" width="17.44140625" style="147" customWidth="1"/>
    <col min="16139" max="16139" width="4.6640625" style="147" customWidth="1"/>
    <col min="16140" max="16140" width="2.77734375" style="147" customWidth="1"/>
    <col min="16141" max="16142" width="4.44140625" style="147" customWidth="1"/>
    <col min="16143" max="16143" width="19.88671875" style="147" customWidth="1"/>
    <col min="16144" max="16144" width="4.44140625" style="147" customWidth="1"/>
    <col min="16145" max="16145" width="2.44140625" style="147" customWidth="1"/>
    <col min="16146" max="16146" width="9.109375" style="147" customWidth="1"/>
    <col min="16147" max="16384" width="9" style="147"/>
  </cols>
  <sheetData>
    <row r="1" spans="1:23" ht="22.5" customHeight="1">
      <c r="A1" s="146" t="s">
        <v>138</v>
      </c>
    </row>
    <row r="2" spans="1:23" s="149" customFormat="1" ht="30" customHeight="1">
      <c r="A2" s="264" t="s">
        <v>114</v>
      </c>
      <c r="B2" s="264"/>
      <c r="C2" s="264"/>
      <c r="D2" s="264"/>
      <c r="E2" s="264"/>
      <c r="F2" s="264"/>
      <c r="G2" s="264"/>
      <c r="H2" s="264"/>
      <c r="I2" s="264"/>
      <c r="J2" s="264"/>
      <c r="K2" s="264"/>
      <c r="L2" s="264"/>
      <c r="M2" s="264"/>
      <c r="N2" s="169"/>
      <c r="O2" s="169"/>
      <c r="P2" s="169"/>
      <c r="Q2" s="169"/>
      <c r="R2" s="148"/>
    </row>
    <row r="3" spans="1:23" ht="30" customHeight="1">
      <c r="R3" s="148"/>
    </row>
    <row r="4" spans="1:23" s="150" customFormat="1" ht="30" customHeight="1">
      <c r="D4" s="170" t="s">
        <v>115</v>
      </c>
      <c r="E4" s="265">
        <f>+E8</f>
        <v>0</v>
      </c>
      <c r="F4" s="266"/>
      <c r="G4" s="266"/>
      <c r="H4" s="266"/>
      <c r="I4" s="266"/>
      <c r="J4" s="171" t="s">
        <v>116</v>
      </c>
      <c r="L4" s="151"/>
      <c r="M4" s="151"/>
      <c r="N4" s="151"/>
      <c r="O4" s="150">
        <f>+J19</f>
        <v>0</v>
      </c>
      <c r="P4" s="150">
        <f>+J21</f>
        <v>0</v>
      </c>
      <c r="Q4" s="150">
        <f>+J23</f>
        <v>0</v>
      </c>
      <c r="R4" s="150">
        <f>+G27</f>
        <v>0</v>
      </c>
      <c r="S4" s="152">
        <f>+J27</f>
        <v>0</v>
      </c>
      <c r="T4" s="153">
        <f>+G29</f>
        <v>0</v>
      </c>
      <c r="U4" s="154">
        <f>+K29</f>
        <v>0</v>
      </c>
      <c r="V4" s="154">
        <f>+I30</f>
        <v>0</v>
      </c>
      <c r="W4" s="153">
        <f>+I31</f>
        <v>0</v>
      </c>
    </row>
    <row r="5" spans="1:23" s="155" customFormat="1" ht="22.5" customHeight="1">
      <c r="S5" s="156"/>
      <c r="T5" s="153"/>
      <c r="U5" s="154"/>
      <c r="V5" s="154"/>
      <c r="W5" s="153"/>
    </row>
    <row r="6" spans="1:23" s="155" customFormat="1" ht="30" customHeight="1">
      <c r="A6" s="270" t="s">
        <v>117</v>
      </c>
      <c r="B6" s="270"/>
      <c r="C6" s="270"/>
      <c r="D6" s="148" t="s">
        <v>115</v>
      </c>
      <c r="E6" s="267">
        <f>+別紙!N29</f>
        <v>0</v>
      </c>
      <c r="F6" s="268"/>
      <c r="G6" s="268"/>
      <c r="H6" s="268"/>
      <c r="I6" s="268"/>
      <c r="J6" s="155" t="s">
        <v>116</v>
      </c>
      <c r="N6" s="269"/>
      <c r="O6" s="269"/>
      <c r="S6" s="153"/>
      <c r="T6" s="153"/>
      <c r="U6" s="153"/>
      <c r="V6" s="153"/>
      <c r="W6" s="153"/>
    </row>
    <row r="7" spans="1:23" s="155" customFormat="1" ht="30" customHeight="1">
      <c r="A7" s="270" t="s">
        <v>118</v>
      </c>
      <c r="B7" s="270"/>
      <c r="C7" s="270"/>
      <c r="D7" s="148" t="s">
        <v>115</v>
      </c>
      <c r="E7" s="268">
        <v>0</v>
      </c>
      <c r="F7" s="268"/>
      <c r="G7" s="268"/>
      <c r="H7" s="268"/>
      <c r="I7" s="268"/>
      <c r="J7" s="155" t="s">
        <v>116</v>
      </c>
      <c r="M7" s="148"/>
      <c r="N7" s="269"/>
      <c r="O7" s="269"/>
      <c r="S7" s="153"/>
      <c r="T7" s="153"/>
      <c r="U7" s="153"/>
      <c r="V7" s="153"/>
      <c r="W7" s="153"/>
    </row>
    <row r="8" spans="1:23" s="155" customFormat="1" ht="30" customHeight="1">
      <c r="A8" s="270" t="s">
        <v>119</v>
      </c>
      <c r="B8" s="270"/>
      <c r="C8" s="270"/>
      <c r="D8" s="148" t="s">
        <v>115</v>
      </c>
      <c r="E8" s="267">
        <f>+E6-E7</f>
        <v>0</v>
      </c>
      <c r="F8" s="268"/>
      <c r="G8" s="268"/>
      <c r="H8" s="268"/>
      <c r="I8" s="268"/>
      <c r="J8" s="155" t="s">
        <v>116</v>
      </c>
      <c r="M8" s="148"/>
      <c r="N8" s="269"/>
      <c r="O8" s="269"/>
    </row>
    <row r="9" spans="1:23" s="155" customFormat="1" ht="22.5" customHeight="1">
      <c r="G9" s="157"/>
    </row>
    <row r="10" spans="1:23" s="155" customFormat="1" ht="22.5" customHeight="1">
      <c r="A10" s="285" t="s">
        <v>132</v>
      </c>
      <c r="B10" s="285"/>
      <c r="C10" s="285"/>
      <c r="D10" s="285"/>
      <c r="E10" s="285"/>
      <c r="F10" s="285"/>
      <c r="G10" s="285"/>
      <c r="H10" s="285"/>
      <c r="I10" s="285"/>
      <c r="J10" s="285"/>
      <c r="K10" s="285"/>
      <c r="L10" s="285"/>
      <c r="M10" s="285"/>
      <c r="N10" s="168"/>
      <c r="O10" s="168"/>
      <c r="P10" s="168"/>
      <c r="Q10" s="168"/>
    </row>
    <row r="11" spans="1:23" s="155" customFormat="1" ht="22.5" customHeight="1">
      <c r="A11" s="285"/>
      <c r="B11" s="285"/>
      <c r="C11" s="285"/>
      <c r="D11" s="285"/>
      <c r="E11" s="285"/>
      <c r="F11" s="285"/>
      <c r="G11" s="285"/>
      <c r="H11" s="285"/>
      <c r="I11" s="285"/>
      <c r="J11" s="285"/>
      <c r="K11" s="285"/>
      <c r="L11" s="285"/>
      <c r="M11" s="285"/>
      <c r="N11" s="168"/>
      <c r="O11" s="168"/>
      <c r="P11" s="168"/>
      <c r="Q11" s="168"/>
    </row>
    <row r="12" spans="1:23" s="155" customFormat="1" ht="22.5" customHeight="1"/>
    <row r="13" spans="1:23" s="155" customFormat="1" ht="22.5" customHeight="1">
      <c r="A13" s="155" t="s">
        <v>133</v>
      </c>
      <c r="B13" s="158"/>
    </row>
    <row r="14" spans="1:23" s="155" customFormat="1" ht="22.5" customHeight="1">
      <c r="E14" s="157"/>
    </row>
    <row r="15" spans="1:23" s="155" customFormat="1" ht="22.5" customHeight="1">
      <c r="B15" s="166" t="s">
        <v>134</v>
      </c>
    </row>
    <row r="16" spans="1:23" s="155" customFormat="1" ht="22.5" customHeight="1"/>
    <row r="17" spans="1:17" s="155" customFormat="1" ht="30" customHeight="1">
      <c r="A17" s="172"/>
      <c r="B17" s="172" t="s">
        <v>137</v>
      </c>
      <c r="C17" s="172"/>
      <c r="D17" s="287" t="s">
        <v>120</v>
      </c>
      <c r="E17" s="287"/>
      <c r="F17" s="287"/>
      <c r="G17" s="287"/>
      <c r="H17" s="287"/>
      <c r="I17" s="159"/>
    </row>
    <row r="18" spans="1:17" s="155" customFormat="1" ht="21.75" customHeight="1"/>
    <row r="19" spans="1:17" s="155" customFormat="1" ht="22.5" customHeight="1">
      <c r="F19" s="286" t="s">
        <v>121</v>
      </c>
      <c r="G19" s="286"/>
      <c r="H19" s="286"/>
      <c r="I19" s="167"/>
      <c r="J19" s="263"/>
      <c r="K19" s="263"/>
      <c r="L19" s="263"/>
      <c r="M19" s="263"/>
      <c r="P19" s="160"/>
      <c r="Q19" s="160"/>
    </row>
    <row r="20" spans="1:17" s="155" customFormat="1" ht="22.5" customHeight="1">
      <c r="F20" s="173"/>
      <c r="G20" s="173"/>
      <c r="H20" s="146"/>
      <c r="I20" s="161"/>
      <c r="J20" s="263"/>
      <c r="K20" s="263"/>
      <c r="L20" s="263"/>
      <c r="M20" s="263"/>
      <c r="P20" s="160"/>
      <c r="Q20" s="160"/>
    </row>
    <row r="21" spans="1:17" s="155" customFormat="1" ht="22.5" customHeight="1">
      <c r="F21" s="286" t="s">
        <v>135</v>
      </c>
      <c r="G21" s="286"/>
      <c r="H21" s="286"/>
      <c r="I21" s="167"/>
      <c r="J21" s="263"/>
      <c r="K21" s="263"/>
      <c r="L21" s="263"/>
      <c r="M21" s="263"/>
      <c r="P21" s="160"/>
      <c r="Q21" s="160"/>
    </row>
    <row r="22" spans="1:17" s="155" customFormat="1" ht="22.5" customHeight="1">
      <c r="F22" s="173"/>
      <c r="G22" s="173"/>
      <c r="H22" s="146"/>
      <c r="I22" s="167"/>
      <c r="J22" s="263"/>
      <c r="K22" s="263"/>
      <c r="L22" s="263"/>
      <c r="M22" s="263"/>
    </row>
    <row r="23" spans="1:17" s="155" customFormat="1" ht="22.5" customHeight="1">
      <c r="F23" s="286" t="s">
        <v>136</v>
      </c>
      <c r="G23" s="286"/>
      <c r="H23" s="286"/>
      <c r="I23" s="167"/>
      <c r="J23" s="263"/>
      <c r="K23" s="263"/>
      <c r="L23" s="263"/>
      <c r="M23" s="263"/>
    </row>
    <row r="24" spans="1:17" s="155" customFormat="1" ht="22.5" customHeight="1">
      <c r="F24" s="146"/>
      <c r="G24" s="146"/>
      <c r="H24" s="146"/>
      <c r="I24" s="167"/>
      <c r="J24" s="263"/>
      <c r="K24" s="263"/>
      <c r="L24" s="263"/>
      <c r="M24" s="263"/>
    </row>
    <row r="25" spans="1:17" s="155" customFormat="1" ht="22.5" customHeight="1" thickBot="1">
      <c r="F25" s="158"/>
      <c r="G25" s="158"/>
      <c r="H25" s="158"/>
    </row>
    <row r="26" spans="1:17" s="155" customFormat="1" ht="30" customHeight="1">
      <c r="G26" s="164" t="s">
        <v>122</v>
      </c>
      <c r="H26" s="165"/>
      <c r="I26" s="165"/>
      <c r="J26" s="165"/>
      <c r="K26" s="165"/>
      <c r="L26" s="162"/>
      <c r="M26" s="163"/>
    </row>
    <row r="27" spans="1:17" s="155" customFormat="1" ht="30" customHeight="1" thickBot="1">
      <c r="G27" s="284"/>
      <c r="H27" s="283"/>
      <c r="I27" s="174" t="s">
        <v>123</v>
      </c>
      <c r="J27" s="283"/>
      <c r="K27" s="283"/>
      <c r="L27" s="283"/>
      <c r="M27" s="175" t="s">
        <v>124</v>
      </c>
    </row>
    <row r="28" spans="1:17" s="155" customFormat="1" ht="30" customHeight="1" thickTop="1">
      <c r="G28" s="176" t="s">
        <v>125</v>
      </c>
      <c r="H28" s="177"/>
      <c r="I28" s="177"/>
      <c r="J28" s="177"/>
      <c r="K28" s="177"/>
      <c r="L28" s="178"/>
      <c r="M28" s="179"/>
    </row>
    <row r="29" spans="1:17" ht="30" customHeight="1" thickBot="1">
      <c r="G29" s="281"/>
      <c r="H29" s="282"/>
      <c r="I29" s="180" t="s">
        <v>126</v>
      </c>
      <c r="J29" s="180" t="s">
        <v>127</v>
      </c>
      <c r="K29" s="283"/>
      <c r="L29" s="283"/>
      <c r="M29" s="181" t="s">
        <v>128</v>
      </c>
    </row>
    <row r="30" spans="1:17" ht="45" customHeight="1" thickTop="1">
      <c r="G30" s="271" t="s">
        <v>129</v>
      </c>
      <c r="H30" s="272"/>
      <c r="I30" s="275"/>
      <c r="J30" s="275"/>
      <c r="K30" s="275"/>
      <c r="L30" s="275"/>
      <c r="M30" s="276"/>
    </row>
    <row r="31" spans="1:17" ht="26.25" customHeight="1">
      <c r="G31" s="273" t="s">
        <v>130</v>
      </c>
      <c r="H31" s="274"/>
      <c r="I31" s="277"/>
      <c r="J31" s="277"/>
      <c r="K31" s="277"/>
      <c r="L31" s="277"/>
      <c r="M31" s="278"/>
    </row>
    <row r="32" spans="1:17" ht="26.25" customHeight="1" thickBot="1">
      <c r="G32" s="182"/>
      <c r="H32" s="183"/>
      <c r="I32" s="279"/>
      <c r="J32" s="279"/>
      <c r="K32" s="279"/>
      <c r="L32" s="279"/>
      <c r="M32" s="280"/>
    </row>
    <row r="33" spans="7:7" ht="19.5" customHeight="1">
      <c r="G33" s="147" t="s">
        <v>131</v>
      </c>
    </row>
  </sheetData>
  <mergeCells count="27">
    <mergeCell ref="G30:H30"/>
    <mergeCell ref="G31:H31"/>
    <mergeCell ref="I30:M30"/>
    <mergeCell ref="I31:M32"/>
    <mergeCell ref="E8:I8"/>
    <mergeCell ref="G29:H29"/>
    <mergeCell ref="K29:L29"/>
    <mergeCell ref="G27:H27"/>
    <mergeCell ref="J27:L27"/>
    <mergeCell ref="A10:M11"/>
    <mergeCell ref="F19:H19"/>
    <mergeCell ref="F21:H21"/>
    <mergeCell ref="J21:M22"/>
    <mergeCell ref="J23:M24"/>
    <mergeCell ref="F23:H23"/>
    <mergeCell ref="D17:H17"/>
    <mergeCell ref="J19:M20"/>
    <mergeCell ref="A2:M2"/>
    <mergeCell ref="E4:I4"/>
    <mergeCell ref="E6:I6"/>
    <mergeCell ref="N8:O8"/>
    <mergeCell ref="A6:C6"/>
    <mergeCell ref="N6:O6"/>
    <mergeCell ref="A7:C7"/>
    <mergeCell ref="N7:O7"/>
    <mergeCell ref="E7:I7"/>
    <mergeCell ref="A8:C8"/>
  </mergeCells>
  <phoneticPr fontId="1"/>
  <conditionalFormatting sqref="J19:M24">
    <cfRule type="cellIs" dxfId="1" priority="2" operator="equal">
      <formula>0</formula>
    </cfRule>
  </conditionalFormatting>
  <conditionalFormatting sqref="G27:H27 J27:L27 G29:H29 K29:L29 I30:M32">
    <cfRule type="cellIs" dxfId="0" priority="1" operator="equal">
      <formula>0</formula>
    </cfRule>
  </conditionalFormatting>
  <pageMargins left="0.94" right="0.55000000000000004" top="0.76" bottom="0.59055118110236227" header="0.2" footer="0.5118110236220472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14F0E-8E82-452B-908F-B912614D326C}">
  <dimension ref="A1:BJ9"/>
  <sheetViews>
    <sheetView topLeftCell="AU1" workbookViewId="0">
      <selection activeCell="BC15" sqref="BC15"/>
    </sheetView>
  </sheetViews>
  <sheetFormatPr defaultRowHeight="13.2"/>
  <cols>
    <col min="1" max="53" width="11.21875" customWidth="1"/>
  </cols>
  <sheetData>
    <row r="1" spans="1:62" s="2" customFormat="1" ht="39" customHeight="1"/>
    <row r="2" spans="1:62">
      <c r="A2">
        <f>+実績報告!H5</f>
        <v>0</v>
      </c>
      <c r="B2">
        <f>+実績報告!J5</f>
        <v>0</v>
      </c>
      <c r="C2">
        <f>+実績報告!L5</f>
        <v>0</v>
      </c>
      <c r="D2">
        <f>+実績報告!G9</f>
        <v>0</v>
      </c>
      <c r="E2">
        <f>+実績報告!G11</f>
        <v>0</v>
      </c>
      <c r="F2">
        <f>+実績報告!G13</f>
        <v>0</v>
      </c>
      <c r="G2">
        <f>+計画書!J4</f>
        <v>0</v>
      </c>
      <c r="H2">
        <f>+計画書!K4</f>
        <v>0</v>
      </c>
      <c r="I2">
        <f>+計画書!L4</f>
        <v>0</v>
      </c>
      <c r="J2">
        <f>+計画書!M4</f>
        <v>0</v>
      </c>
      <c r="K2">
        <f>+計画書!N4</f>
        <v>0</v>
      </c>
      <c r="L2">
        <f>+別紙!C5</f>
        <v>0</v>
      </c>
      <c r="M2">
        <f>+別紙!E5</f>
        <v>0</v>
      </c>
      <c r="N2">
        <f>+別紙!G5</f>
        <v>0</v>
      </c>
      <c r="O2" s="76">
        <f>+別紙!J5</f>
        <v>0</v>
      </c>
      <c r="P2">
        <f>+別紙!C6</f>
        <v>0</v>
      </c>
      <c r="Q2" s="76">
        <f>+別紙!E6</f>
        <v>0</v>
      </c>
      <c r="R2" s="76">
        <f>+別紙!G6</f>
        <v>0</v>
      </c>
      <c r="S2" s="76">
        <f>+別紙!J6</f>
        <v>0</v>
      </c>
      <c r="T2">
        <f>+別紙!C7</f>
        <v>0</v>
      </c>
      <c r="U2" s="76">
        <f>+別紙!E7</f>
        <v>0</v>
      </c>
      <c r="V2" s="76">
        <f>+別紙!G7</f>
        <v>0</v>
      </c>
      <c r="W2" s="76">
        <f>+別紙!J7</f>
        <v>0</v>
      </c>
      <c r="X2" s="76">
        <f>+別紙!E8</f>
        <v>0</v>
      </c>
      <c r="Y2" s="76">
        <f>+別紙!G8</f>
        <v>0</v>
      </c>
      <c r="Z2" s="76">
        <f>+別紙!E9</f>
        <v>0</v>
      </c>
      <c r="AA2" s="76">
        <f>+別紙!G9</f>
        <v>0</v>
      </c>
      <c r="AB2" s="76">
        <f>+別紙!G10</f>
        <v>0</v>
      </c>
      <c r="AC2" s="76">
        <f>+別紙!E11</f>
        <v>0</v>
      </c>
      <c r="AD2" s="76">
        <f>+別紙!G11</f>
        <v>0</v>
      </c>
      <c r="AE2" s="76">
        <f>+別紙!E12</f>
        <v>0</v>
      </c>
      <c r="AF2" s="76">
        <f>+別紙!G12</f>
        <v>0</v>
      </c>
      <c r="AG2" s="76">
        <f>+別紙!J12</f>
        <v>0</v>
      </c>
      <c r="AH2">
        <f>+別紙!B17</f>
        <v>0</v>
      </c>
      <c r="AI2">
        <f>+別紙!L17</f>
        <v>0</v>
      </c>
      <c r="AJ2" s="76">
        <f>+別紙!M17</f>
        <v>0</v>
      </c>
      <c r="AK2">
        <f>+別紙!C22</f>
        <v>0</v>
      </c>
      <c r="AL2" s="76">
        <f>+別紙!M22</f>
        <v>0</v>
      </c>
      <c r="AM2">
        <f>+別紙!C23</f>
        <v>0</v>
      </c>
      <c r="AN2" s="76">
        <f>+別紙!M23</f>
        <v>0</v>
      </c>
      <c r="AO2">
        <f>+別紙!C24</f>
        <v>0</v>
      </c>
      <c r="AP2" s="76">
        <f>+別紙!M24</f>
        <v>0</v>
      </c>
      <c r="AQ2">
        <f>+別紙!C25</f>
        <v>0</v>
      </c>
      <c r="AR2" s="76">
        <f>+別紙!M25</f>
        <v>0</v>
      </c>
      <c r="AS2" s="76">
        <f>+別紙!O29</f>
        <v>0</v>
      </c>
      <c r="AT2">
        <f>+収支精算書!C7</f>
        <v>0</v>
      </c>
      <c r="AU2">
        <f>+収支精算書!D7</f>
        <v>0</v>
      </c>
      <c r="AV2">
        <f>+収支精算書!C8</f>
        <v>0</v>
      </c>
      <c r="AW2">
        <f>+収支精算書!D8</f>
        <v>0</v>
      </c>
      <c r="AX2">
        <f>+収支精算書!C9</f>
        <v>0</v>
      </c>
      <c r="AY2">
        <f>+収支精算書!D9</f>
        <v>0</v>
      </c>
      <c r="AZ2">
        <f>+収支精算書!C15</f>
        <v>0</v>
      </c>
      <c r="BA2">
        <f>+収支精算書!D15</f>
        <v>0</v>
      </c>
      <c r="BB2">
        <f>+請求書!O4</f>
        <v>0</v>
      </c>
      <c r="BC2">
        <f>+請求書!P4</f>
        <v>0</v>
      </c>
      <c r="BD2">
        <f>+請求書!Q4</f>
        <v>0</v>
      </c>
      <c r="BE2">
        <f>+請求書!R4</f>
        <v>0</v>
      </c>
      <c r="BF2">
        <f>+請求書!S4</f>
        <v>0</v>
      </c>
      <c r="BG2">
        <f>+請求書!T4</f>
        <v>0</v>
      </c>
      <c r="BH2">
        <f>+請求書!U4</f>
        <v>0</v>
      </c>
      <c r="BI2">
        <f>+請求書!V4</f>
        <v>0</v>
      </c>
      <c r="BJ2">
        <f>+請求書!W4</f>
        <v>0</v>
      </c>
    </row>
    <row r="3" spans="1:62">
      <c r="O3" s="76"/>
      <c r="Q3" s="76"/>
      <c r="R3" s="76"/>
      <c r="AL3" s="76"/>
    </row>
    <row r="4" spans="1:62">
      <c r="O4" s="76"/>
      <c r="Q4" s="76"/>
      <c r="R4" s="76"/>
      <c r="AL4" s="76"/>
    </row>
    <row r="5" spans="1:62">
      <c r="O5" s="76"/>
      <c r="Q5" s="76"/>
      <c r="R5" s="76"/>
      <c r="AL5" s="76"/>
    </row>
    <row r="6" spans="1:62">
      <c r="O6" s="76"/>
      <c r="Q6" s="76"/>
      <c r="R6" s="76"/>
    </row>
    <row r="7" spans="1:62">
      <c r="O7" s="76"/>
      <c r="Q7" s="76"/>
      <c r="R7" s="76"/>
    </row>
    <row r="8" spans="1:62">
      <c r="O8" s="76"/>
      <c r="Q8" s="76"/>
      <c r="R8" s="76"/>
    </row>
    <row r="9" spans="1:62">
      <c r="O9" s="76"/>
      <c r="Q9" s="76"/>
      <c r="R9" s="7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実績報告</vt:lpstr>
      <vt:lpstr>計画書</vt:lpstr>
      <vt:lpstr>別紙</vt:lpstr>
      <vt:lpstr>収支精算書</vt:lpstr>
      <vt:lpstr>請求書</vt:lpstr>
      <vt:lpstr>貼り付けデータ</vt:lpstr>
      <vt:lpstr>計画書!Print_Area</vt:lpstr>
      <vt:lpstr>実績報告!Print_Area</vt:lpstr>
      <vt:lpstr>収支精算書!Print_Area</vt:lpstr>
      <vt:lpstr>請求書!Print_Area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2023-08-15T05:09:39Z</cp:lastPrinted>
  <dcterms:created xsi:type="dcterms:W3CDTF">2022-11-30T05:43:41Z</dcterms:created>
  <dcterms:modified xsi:type="dcterms:W3CDTF">2024-01-05T00:05:24Z</dcterms:modified>
</cp:coreProperties>
</file>