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環境係(Nフォルダへ）\★土壌肥料関係（暦年）\16肥料価格高騰対策事業\01_肥料価格高騰対策事業\230306_HP掲載\"/>
    </mc:Choice>
  </mc:AlternateContent>
  <xr:revisionPtr revIDLastSave="0" documentId="13_ncr:1_{3CE32021-4651-4E5B-BA9D-24453752BE17}" xr6:coauthVersionLast="47" xr6:coauthVersionMax="47" xr10:uidLastSave="{00000000-0000-0000-0000-000000000000}"/>
  <bookViews>
    <workbookView xWindow="-120" yWindow="-120" windowWidth="29040" windowHeight="15840" xr2:uid="{8876705A-78AD-4D72-8218-0F18AB5445A8}"/>
  </bookViews>
  <sheets>
    <sheet name="（230306計算式入力）様式第1-2号 " sheetId="4" r:id="rId1"/>
    <sheet name="（計算式なし）様式第1-2号" sheetId="3" r:id="rId2"/>
  </sheets>
  <definedNames>
    <definedName name="_xlnm.Print_Area" localSheetId="0">'（230306計算式入力）様式第1-2号 '!$A$1:$F$22</definedName>
    <definedName name="_xlnm.Print_Area" localSheetId="1">'（計算式なし）様式第1-2号'!$A$1:$F$22</definedName>
    <definedName name="_xlnm.Print_Titles" localSheetId="0">'（230306計算式入力）様式第1-2号 '!$4:$6</definedName>
    <definedName name="_xlnm.Print_Titles" localSheetId="1">'（計算式なし）様式第1-2号'!$4:$6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4" l="1"/>
  <c r="D13" i="4"/>
  <c r="E13" i="4" s="1"/>
  <c r="D12" i="4"/>
  <c r="E12" i="4" s="1"/>
  <c r="F12" i="4" s="1"/>
  <c r="D11" i="4"/>
  <c r="D10" i="4"/>
  <c r="E9" i="4"/>
  <c r="D9" i="4"/>
  <c r="F9" i="4" s="1"/>
  <c r="D8" i="4"/>
  <c r="E8" i="4" s="1"/>
  <c r="D7" i="4"/>
  <c r="D14" i="4" l="1"/>
  <c r="E7" i="4"/>
  <c r="F7" i="4" s="1"/>
  <c r="F13" i="4"/>
  <c r="F8" i="4"/>
  <c r="E11" i="4"/>
  <c r="F11" i="4" s="1"/>
  <c r="E10" i="4"/>
  <c r="F10" i="4" s="1"/>
  <c r="F14" i="4" l="1"/>
  <c r="E1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D6" authorId="0" shapeId="0" xr:uid="{EC42F41A-F30D-4EAD-8E46-BA5EE391BA3E}">
      <text>
        <r>
          <rPr>
            <b/>
            <sz val="9"/>
            <color indexed="81"/>
            <rFont val="MS P ゴシック"/>
            <family val="3"/>
            <charset val="128"/>
          </rPr>
          <t>計算式:
国庫支援予定額＝（当年の肥料費－（当年の肥料費÷高騰率（=1.4）÷0.9）)×0.7
　※小数点以下切り下げ
D7=ROUNDDOWN((C7-(C7/1.4/0.9))*0.7),0)</t>
        </r>
      </text>
    </comment>
    <comment ref="E6" authorId="0" shapeId="0" xr:uid="{75FCAF28-E669-413A-9983-5F645CD67846}">
      <text>
        <r>
          <rPr>
            <b/>
            <sz val="9"/>
            <color indexed="81"/>
            <rFont val="MS P ゴシック"/>
            <family val="3"/>
            <charset val="128"/>
          </rPr>
          <t>計算式:
県費支援上限額＝国庫支援予定額÷0.7×0.15
　※小数点以下切り下げ
E7=ROUNDDOWN(D7/0.7*0.15),0)</t>
        </r>
        <r>
          <rPr>
            <sz val="9"/>
            <color indexed="81"/>
            <rFont val="MS P ゴシック"/>
            <family val="3"/>
            <charset val="128"/>
          </rPr>
          <t xml:space="preserve">
</t>
        </r>
      </text>
    </comment>
  </commentList>
</comments>
</file>

<file path=xl/sharedStrings.xml><?xml version="1.0" encoding="utf-8"?>
<sst xmlns="http://schemas.openxmlformats.org/spreadsheetml/2006/main" count="52" uniqueCount="26">
  <si>
    <t>肥料価格高騰対策事業　参加農業者名簿</t>
    <rPh sb="0" eb="2">
      <t>ヒリョウ</t>
    </rPh>
    <rPh sb="2" eb="4">
      <t>カカク</t>
    </rPh>
    <rPh sb="4" eb="6">
      <t>コウトウ</t>
    </rPh>
    <rPh sb="6" eb="8">
      <t>タイサク</t>
    </rPh>
    <rPh sb="8" eb="10">
      <t>ジギョウ</t>
    </rPh>
    <rPh sb="11" eb="13">
      <t>サンカ</t>
    </rPh>
    <rPh sb="13" eb="16">
      <t>ノウギョウシャ</t>
    </rPh>
    <rPh sb="16" eb="18">
      <t>メイボ</t>
    </rPh>
    <phoneticPr fontId="2"/>
  </si>
  <si>
    <t>No.</t>
    <phoneticPr fontId="2"/>
  </si>
  <si>
    <t>参加農業者</t>
    <rPh sb="0" eb="2">
      <t>サンカ</t>
    </rPh>
    <rPh sb="2" eb="5">
      <t>ノウギョウシャ</t>
    </rPh>
    <phoneticPr fontId="2"/>
  </si>
  <si>
    <t>氏名
又は
法人・組織名</t>
    <rPh sb="0" eb="1">
      <t>ウジ</t>
    </rPh>
    <rPh sb="1" eb="2">
      <t>ナ</t>
    </rPh>
    <rPh sb="3" eb="4">
      <t>マタ</t>
    </rPh>
    <rPh sb="6" eb="8">
      <t>ホウジン</t>
    </rPh>
    <rPh sb="9" eb="12">
      <t>ソシキメイ</t>
    </rPh>
    <phoneticPr fontId="2"/>
  </si>
  <si>
    <t>－</t>
    <phoneticPr fontId="2"/>
  </si>
  <si>
    <t>集計</t>
    <rPh sb="0" eb="2">
      <t>シュウケイ</t>
    </rPh>
    <phoneticPr fontId="2"/>
  </si>
  <si>
    <t>（注）</t>
    <phoneticPr fontId="2"/>
  </si>
  <si>
    <t>１</t>
    <phoneticPr fontId="2"/>
  </si>
  <si>
    <t>２</t>
  </si>
  <si>
    <t>　適宜、行を追加すること。</t>
    <phoneticPr fontId="2"/>
  </si>
  <si>
    <t>支援予定額（円）</t>
    <rPh sb="4" eb="5">
      <t>ガク</t>
    </rPh>
    <rPh sb="6" eb="7">
      <t>エン</t>
    </rPh>
    <phoneticPr fontId="2"/>
  </si>
  <si>
    <t>　表中に十分に記載できない場合には、別紙で提出すること。</t>
  </si>
  <si>
    <t>当年の肥料費</t>
    <rPh sb="0" eb="1">
      <t>ア</t>
    </rPh>
    <rPh sb="1" eb="2">
      <t>ネン</t>
    </rPh>
    <rPh sb="3" eb="5">
      <t>ヒリョウ</t>
    </rPh>
    <rPh sb="5" eb="6">
      <t>ヒ</t>
    </rPh>
    <phoneticPr fontId="2"/>
  </si>
  <si>
    <t>実施要領　参考様式第１－２号</t>
    <rPh sb="0" eb="2">
      <t>ジッシ</t>
    </rPh>
    <rPh sb="2" eb="4">
      <t>ヨウリョウ</t>
    </rPh>
    <rPh sb="5" eb="7">
      <t>サンコウ</t>
    </rPh>
    <rPh sb="7" eb="9">
      <t>ヨウシキ</t>
    </rPh>
    <rPh sb="9" eb="10">
      <t>ダイ</t>
    </rPh>
    <rPh sb="13" eb="14">
      <t>ゴウ</t>
    </rPh>
    <phoneticPr fontId="2"/>
  </si>
  <si>
    <t>国庫支援予定額
(A)</t>
    <rPh sb="0" eb="2">
      <t>コッコ</t>
    </rPh>
    <phoneticPr fontId="2"/>
  </si>
  <si>
    <t>県費支援上限額
(B)</t>
    <rPh sb="0" eb="1">
      <t>ケン</t>
    </rPh>
    <rPh sb="1" eb="2">
      <t>ヒ</t>
    </rPh>
    <rPh sb="2" eb="4">
      <t>シエン</t>
    </rPh>
    <rPh sb="4" eb="6">
      <t>ジョウゲン</t>
    </rPh>
    <phoneticPr fontId="2"/>
  </si>
  <si>
    <t>５</t>
    <phoneticPr fontId="2"/>
  </si>
  <si>
    <t>６</t>
    <phoneticPr fontId="2"/>
  </si>
  <si>
    <t>４</t>
    <phoneticPr fontId="2"/>
  </si>
  <si>
    <t>３</t>
    <phoneticPr fontId="2"/>
  </si>
  <si>
    <t xml:space="preserve">　県費支援上限額の算出方法は下記のとおりとする。
　県費支援上限額＝　国庫支援予定額 ÷0.7 ×0.15
</t>
    <rPh sb="1" eb="2">
      <t>ケン</t>
    </rPh>
    <rPh sb="2" eb="3">
      <t>ヒ</t>
    </rPh>
    <rPh sb="3" eb="5">
      <t>シエン</t>
    </rPh>
    <rPh sb="5" eb="7">
      <t>ジョウゲン</t>
    </rPh>
    <rPh sb="26" eb="27">
      <t>ケン</t>
    </rPh>
    <rPh sb="27" eb="28">
      <t>ヒ</t>
    </rPh>
    <rPh sb="28" eb="30">
      <t>シエン</t>
    </rPh>
    <rPh sb="30" eb="32">
      <t>ジョウゲン</t>
    </rPh>
    <rPh sb="35" eb="37">
      <t>コッコ</t>
    </rPh>
    <rPh sb="37" eb="39">
      <t>シエン</t>
    </rPh>
    <rPh sb="39" eb="42">
      <t>ヨテイガク</t>
    </rPh>
    <phoneticPr fontId="2"/>
  </si>
  <si>
    <t>年間肥料（令和４年６月～令和５年５月購入分）</t>
    <phoneticPr fontId="2"/>
  </si>
  <si>
    <t>　「肥料価格高騰対策事業取組計画書」の添付資料として使用する場合は、当年の肥料費は、令和４年６月～令和５年５月に発注したことを証明する書類（注文票等）と、参加農業者が肥料費を支払ったことを証明する書類（領収書等）または支払い義務が生じていることを示す書類（請求書等）を提出すること。
　なお、肥料の種類、数量、購入費が記載されているものに限る。</t>
    <rPh sb="14" eb="16">
      <t>ケイカク</t>
    </rPh>
    <rPh sb="34" eb="35">
      <t>ア</t>
    </rPh>
    <rPh sb="49" eb="51">
      <t>レイワ</t>
    </rPh>
    <rPh sb="52" eb="53">
      <t>ネン</t>
    </rPh>
    <rPh sb="54" eb="55">
      <t>ガツ</t>
    </rPh>
    <rPh sb="56" eb="58">
      <t>ハッチュウ</t>
    </rPh>
    <rPh sb="63" eb="65">
      <t>ショウメイ</t>
    </rPh>
    <rPh sb="67" eb="69">
      <t>ショルイ</t>
    </rPh>
    <rPh sb="70" eb="73">
      <t>チュウモンヒョウ</t>
    </rPh>
    <rPh sb="73" eb="74">
      <t>ナド</t>
    </rPh>
    <phoneticPr fontId="2"/>
  </si>
  <si>
    <t>　国庫支援予定額の算出方法は下記のとおりとする。
国庫支援予定額＝｛（当年の肥料費）－（当年の肥料費）÷（高騰率）÷0.9｝×0.7
　ただし、当年における肥料コスト上昇に対して、都道府県及び市町村から支援金（以下「地方自治体支援金」という。）が交付されている場合にあっては、この交付額から以下の算定式により算出される調整額を控除したものを支援予定額とする。
　なお、調整額が負の数の場合は、調整額は０とする。また支援金が交付されている旨、備考欄に記載する。
（調整額）＝（地方自治体支援金）－｛（当年の肥料費－前年の肥料費）×0.3｝</t>
    <rPh sb="1" eb="3">
      <t>コッコ</t>
    </rPh>
    <rPh sb="3" eb="5">
      <t>シエン</t>
    </rPh>
    <rPh sb="5" eb="8">
      <t>ヨテイガク</t>
    </rPh>
    <rPh sb="25" eb="27">
      <t>コッコ</t>
    </rPh>
    <rPh sb="29" eb="32">
      <t>ヨテイガク</t>
    </rPh>
    <rPh sb="35" eb="36">
      <t>ア</t>
    </rPh>
    <rPh sb="36" eb="37">
      <t>ネン</t>
    </rPh>
    <rPh sb="38" eb="41">
      <t>ヒリョウヒ</t>
    </rPh>
    <rPh sb="44" eb="45">
      <t>ア</t>
    </rPh>
    <rPh sb="45" eb="46">
      <t>ネン</t>
    </rPh>
    <rPh sb="47" eb="50">
      <t>ヒリョウヒ</t>
    </rPh>
    <rPh sb="53" eb="56">
      <t>コウトウリツ</t>
    </rPh>
    <rPh sb="73" eb="74">
      <t>ア</t>
    </rPh>
    <rPh sb="171" eb="175">
      <t>シエンヨテイ</t>
    </rPh>
    <rPh sb="250" eb="251">
      <t>ア</t>
    </rPh>
    <phoneticPr fontId="2"/>
  </si>
  <si>
    <t>支援予定額
(A+B)</t>
    <rPh sb="0" eb="2">
      <t>シエン</t>
    </rPh>
    <rPh sb="2" eb="4">
      <t>ヨテイ</t>
    </rPh>
    <rPh sb="4" eb="5">
      <t>ガク</t>
    </rPh>
    <phoneticPr fontId="2"/>
  </si>
  <si>
    <t>　「肥料価格高騰対策事業取組実績報告書」の添付資料として使用する場合は、「支援予定額」を「支援額」、「国費支援予定額」を「国費支援額」、「県費支援上限額」を「県費支援額」とする。</t>
    <rPh sb="37" eb="39">
      <t>シエン</t>
    </rPh>
    <rPh sb="39" eb="42">
      <t>ヨテイガク</t>
    </rPh>
    <rPh sb="45" eb="48">
      <t>シエンガク</t>
    </rPh>
    <rPh sb="51" eb="53">
      <t>コクヒ</t>
    </rPh>
    <rPh sb="61" eb="63">
      <t>コクヒ</t>
    </rPh>
    <rPh sb="69" eb="70">
      <t>ケン</t>
    </rPh>
    <rPh sb="70" eb="71">
      <t>ヒ</t>
    </rPh>
    <rPh sb="71" eb="73">
      <t>シエン</t>
    </rPh>
    <rPh sb="73" eb="76">
      <t>ジョウゲンガク</t>
    </rPh>
    <rPh sb="79" eb="80">
      <t>ケン</t>
    </rPh>
    <rPh sb="80" eb="81">
      <t>ヒ</t>
    </rPh>
    <rPh sb="81" eb="84">
      <t>シエンガク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</si>
</sst>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_);[Red]\(0\)"/>
  </numFmts>
  <fonts count="11">
    <font>
      <sz val="10"/>
      <color theme="1"/>
      <name val="ＭＳ Ｐゴシック"/>
      <family val="2"/>
      <charset val="128"/>
    </font>
    <font>
      <sz val="10"/>
      <color theme="1"/>
      <name val="ＭＳ Ｐゴシック"/>
      <family val="2"/>
      <charset val="128"/>
    </font>
    <font>
      <sz val="6"/>
      <name val="ＭＳ Ｐゴシック"/>
      <family val="2"/>
      <charset val="128"/>
    </font>
    <font>
      <sz val="10"/>
      <color theme="1"/>
      <name val="ＭＳ 明朝"/>
      <family val="1"/>
      <charset val="128"/>
    </font>
    <font>
      <sz val="14"/>
      <color theme="1"/>
      <name val="ＭＳ 明朝"/>
      <family val="1"/>
      <charset val="128"/>
    </font>
    <font>
      <b/>
      <sz val="14"/>
      <color theme="1"/>
      <name val="ＭＳ 明朝"/>
      <family val="1"/>
      <charset val="128"/>
    </font>
    <font>
      <sz val="14"/>
      <name val="ＭＳ 明朝"/>
      <family val="1"/>
      <charset val="128"/>
    </font>
    <font>
      <sz val="14"/>
      <color rgb="FFFF0000"/>
      <name val="ＭＳ 明朝"/>
      <family val="1"/>
      <charset val="128"/>
    </font>
    <font>
      <sz val="10"/>
      <name val="ＭＳ 明朝"/>
      <family val="1"/>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style="medium">
        <color indexed="64"/>
      </left>
      <right style="medium">
        <color indexed="64"/>
      </right>
      <top style="medium">
        <color indexed="64"/>
      </top>
      <bottom style="double">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medium">
        <color indexed="64"/>
      </left>
      <right style="double">
        <color indexed="64"/>
      </right>
      <top style="medium">
        <color indexed="64"/>
      </top>
      <bottom style="double">
        <color indexed="64"/>
      </bottom>
      <diagonal/>
    </border>
    <border>
      <left/>
      <right style="medium">
        <color indexed="64"/>
      </right>
      <top style="medium">
        <color indexed="64"/>
      </top>
      <bottom style="double">
        <color auto="1"/>
      </bottom>
      <diagonal/>
    </border>
    <border>
      <left/>
      <right style="medium">
        <color indexed="64"/>
      </right>
      <top/>
      <bottom style="thin">
        <color auto="1"/>
      </bottom>
      <diagonal/>
    </border>
    <border>
      <left/>
      <right style="medium">
        <color indexed="64"/>
      </right>
      <top style="thin">
        <color auto="1"/>
      </top>
      <bottom style="medium">
        <color indexed="64"/>
      </bottom>
      <diagonal/>
    </border>
    <border>
      <left style="medium">
        <color indexed="64"/>
      </left>
      <right style="double">
        <color indexed="64"/>
      </right>
      <top/>
      <bottom style="thin">
        <color auto="1"/>
      </bottom>
      <diagonal/>
    </border>
    <border>
      <left style="medium">
        <color indexed="64"/>
      </left>
      <right style="double">
        <color indexed="64"/>
      </right>
      <top style="thin">
        <color auto="1"/>
      </top>
      <bottom style="medium">
        <color indexed="64"/>
      </bottom>
      <diagonal/>
    </border>
    <border>
      <left/>
      <right/>
      <top style="thin">
        <color auto="1"/>
      </top>
      <bottom/>
      <diagonal/>
    </border>
    <border>
      <left/>
      <right style="medium">
        <color indexed="64"/>
      </right>
      <top style="thin">
        <color auto="1"/>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style="medium">
        <color indexed="64"/>
      </left>
      <right style="medium">
        <color indexed="64"/>
      </right>
      <top style="thin">
        <color auto="1"/>
      </top>
      <bottom style="double">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bottom style="double">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
    <xf numFmtId="0" fontId="0" fillId="0" borderId="0" xfId="0">
      <alignment vertical="center"/>
    </xf>
    <xf numFmtId="0" fontId="3" fillId="0" borderId="0" xfId="0" applyFont="1" applyAlignment="1">
      <alignment horizontal="left" vertical="center" wrapText="1"/>
    </xf>
    <xf numFmtId="0" fontId="3" fillId="0" borderId="0" xfId="0" applyFont="1">
      <alignment vertical="center"/>
    </xf>
    <xf numFmtId="0" fontId="3" fillId="0" borderId="0" xfId="0" applyFont="1" applyAlignment="1">
      <alignment horizontal="center" vertical="center"/>
    </xf>
    <xf numFmtId="38" fontId="3" fillId="0" borderId="0" xfId="1" applyFont="1" applyAlignment="1">
      <alignment vertical="center"/>
    </xf>
    <xf numFmtId="38" fontId="3" fillId="0" borderId="0" xfId="1" applyFont="1" applyAlignment="1">
      <alignment horizontal="left" vertical="center"/>
    </xf>
    <xf numFmtId="38" fontId="3" fillId="0" borderId="0" xfId="1" applyFont="1">
      <alignment vertical="center"/>
    </xf>
    <xf numFmtId="38" fontId="3" fillId="0" borderId="0" xfId="1" applyFont="1" applyFill="1" applyAlignment="1">
      <alignment vertical="center"/>
    </xf>
    <xf numFmtId="38" fontId="3" fillId="0" borderId="0" xfId="1" applyFont="1" applyFill="1" applyAlignment="1">
      <alignment horizontal="left" vertical="center"/>
    </xf>
    <xf numFmtId="38" fontId="3" fillId="2" borderId="3" xfId="1" applyFont="1" applyFill="1" applyBorder="1" applyAlignment="1">
      <alignment horizontal="center" vertical="center" wrapText="1"/>
    </xf>
    <xf numFmtId="38" fontId="3" fillId="0" borderId="0" xfId="1" applyFont="1" applyFill="1" applyBorder="1" applyAlignment="1">
      <alignment horizontal="center" vertical="center" wrapText="1"/>
    </xf>
    <xf numFmtId="38" fontId="3" fillId="0" borderId="0" xfId="1" applyFont="1" applyFill="1" applyBorder="1" applyAlignment="1">
      <alignment horizontal="right" vertical="center"/>
    </xf>
    <xf numFmtId="38" fontId="4" fillId="0" borderId="0" xfId="1" applyFont="1" applyFill="1" applyBorder="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xf>
    <xf numFmtId="38" fontId="3" fillId="2" borderId="4" xfId="1" applyFont="1" applyFill="1" applyBorder="1" applyAlignment="1">
      <alignment horizontal="right" vertical="center"/>
    </xf>
    <xf numFmtId="38" fontId="3" fillId="0" borderId="5" xfId="1" applyFont="1" applyBorder="1" applyAlignment="1">
      <alignment horizontal="right" vertical="center"/>
    </xf>
    <xf numFmtId="38" fontId="3" fillId="2" borderId="18" xfId="1"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22" xfId="0" applyFont="1" applyBorder="1" applyAlignment="1">
      <alignment horizontal="left" vertical="center" wrapText="1"/>
    </xf>
    <xf numFmtId="38" fontId="3" fillId="2" borderId="3" xfId="1" applyFont="1" applyFill="1" applyBorder="1" applyAlignment="1">
      <alignment horizontal="center" vertical="center"/>
    </xf>
    <xf numFmtId="38" fontId="7" fillId="0" borderId="0" xfId="1" quotePrefix="1" applyFont="1" applyFill="1" applyBorder="1" applyAlignment="1">
      <alignment horizontal="right" vertical="top"/>
    </xf>
    <xf numFmtId="38" fontId="7" fillId="0" borderId="0" xfId="1" applyFont="1" applyFill="1" applyBorder="1" applyAlignment="1">
      <alignment vertical="top" wrapText="1"/>
    </xf>
    <xf numFmtId="38" fontId="6" fillId="0" borderId="0" xfId="1" quotePrefix="1" applyFont="1" applyFill="1" applyBorder="1" applyAlignment="1">
      <alignment horizontal="right" vertical="top"/>
    </xf>
    <xf numFmtId="38" fontId="8" fillId="2" borderId="1" xfId="1" applyFont="1" applyFill="1" applyBorder="1" applyAlignment="1">
      <alignment horizontal="center" vertical="center" wrapText="1"/>
    </xf>
    <xf numFmtId="38" fontId="8" fillId="2" borderId="6" xfId="1" applyFont="1" applyFill="1" applyBorder="1" applyAlignment="1">
      <alignment horizontal="center" vertical="center" wrapText="1"/>
    </xf>
    <xf numFmtId="38" fontId="8" fillId="2" borderId="7" xfId="1" applyFont="1" applyFill="1" applyBorder="1" applyAlignment="1">
      <alignment horizontal="center" vertical="center" wrapText="1"/>
    </xf>
    <xf numFmtId="38" fontId="3" fillId="0" borderId="2" xfId="1" applyFont="1" applyBorder="1" applyAlignment="1">
      <alignment horizontal="right" vertical="center" wrapText="1"/>
    </xf>
    <xf numFmtId="38" fontId="3" fillId="0" borderId="10" xfId="1" applyFont="1" applyBorder="1" applyAlignment="1">
      <alignment horizontal="right" vertical="center" wrapText="1"/>
    </xf>
    <xf numFmtId="38" fontId="3" fillId="0" borderId="8" xfId="1" applyFont="1" applyBorder="1" applyAlignment="1">
      <alignment horizontal="right" vertical="center" wrapText="1"/>
    </xf>
    <xf numFmtId="38" fontId="3" fillId="2" borderId="3" xfId="1" applyFont="1" applyFill="1" applyBorder="1" applyAlignment="1">
      <alignment horizontal="right" vertical="center" wrapText="1"/>
    </xf>
    <xf numFmtId="38" fontId="3" fillId="2" borderId="11" xfId="1" applyFont="1" applyFill="1" applyBorder="1" applyAlignment="1">
      <alignment horizontal="right" vertical="center" wrapText="1"/>
    </xf>
    <xf numFmtId="38" fontId="3" fillId="2" borderId="9" xfId="1" applyFont="1" applyFill="1" applyBorder="1" applyAlignment="1">
      <alignment horizontal="right" vertical="center" wrapText="1"/>
    </xf>
    <xf numFmtId="38" fontId="6" fillId="0" borderId="0" xfId="1" applyFont="1" applyFill="1" applyBorder="1" applyAlignment="1">
      <alignment horizontal="left" vertical="top" wrapText="1"/>
    </xf>
    <xf numFmtId="38" fontId="7" fillId="0" borderId="0" xfId="1" applyFont="1" applyFill="1" applyBorder="1" applyAlignment="1">
      <alignment horizontal="left" vertical="top" wrapText="1"/>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1" xfId="0" applyFont="1" applyFill="1" applyBorder="1" applyAlignment="1">
      <alignment horizontal="center" vertical="center"/>
    </xf>
    <xf numFmtId="38" fontId="3" fillId="2" borderId="14" xfId="1" applyFont="1" applyFill="1" applyBorder="1" applyAlignment="1">
      <alignment horizontal="center" vertical="center"/>
    </xf>
    <xf numFmtId="38" fontId="3" fillId="2" borderId="15" xfId="1" applyFont="1" applyFill="1" applyBorder="1" applyAlignment="1">
      <alignment horizontal="center" vertical="center"/>
    </xf>
    <xf numFmtId="38" fontId="3" fillId="2" borderId="16" xfId="1" applyFont="1" applyFill="1" applyBorder="1" applyAlignment="1">
      <alignment horizontal="center" vertical="center"/>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38" fontId="3" fillId="2" borderId="17" xfId="1" applyFont="1" applyFill="1" applyBorder="1" applyAlignment="1">
      <alignment horizontal="center" vertical="center" wrapText="1"/>
    </xf>
    <xf numFmtId="38" fontId="3" fillId="2" borderId="12" xfId="1" applyFont="1" applyFill="1" applyBorder="1" applyAlignment="1">
      <alignment horizontal="center" vertical="center" wrapText="1"/>
    </xf>
    <xf numFmtId="38" fontId="3" fillId="2" borderId="13" xfId="1" applyFont="1" applyFill="1" applyBorder="1" applyAlignment="1">
      <alignment horizontal="center" vertical="center" wrapText="1"/>
    </xf>
    <xf numFmtId="179" fontId="3" fillId="0" borderId="2" xfId="0" quotePrefix="1" applyNumberFormat="1" applyFont="1" applyBorder="1" applyAlignment="1">
      <alignment horizontal="center" vertical="center"/>
    </xf>
    <xf numFmtId="179" fontId="3" fillId="0" borderId="22" xfId="0" quotePrefix="1"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5669F-DCA9-47BC-84D4-B110E86A559A}">
  <sheetPr>
    <pageSetUpPr fitToPage="1"/>
  </sheetPr>
  <dimension ref="A1:F22"/>
  <sheetViews>
    <sheetView showGridLines="0" showZeros="0" tabSelected="1" zoomScale="108" zoomScaleNormal="108" workbookViewId="0">
      <selection activeCell="C9" sqref="C9"/>
    </sheetView>
  </sheetViews>
  <sheetFormatPr defaultColWidth="8.85546875" defaultRowHeight="12"/>
  <cols>
    <col min="1" max="1" width="6.140625" style="3" customWidth="1"/>
    <col min="2" max="2" width="24.7109375" style="1" customWidth="1"/>
    <col min="3" max="3" width="24.28515625" style="4" customWidth="1"/>
    <col min="4" max="6" width="24.28515625" style="5" customWidth="1"/>
    <col min="7" max="16384" width="8.85546875" style="2"/>
  </cols>
  <sheetData>
    <row r="1" spans="1:6" ht="30" customHeight="1">
      <c r="A1" s="13" t="s">
        <v>13</v>
      </c>
    </row>
    <row r="2" spans="1:6" ht="30" customHeight="1">
      <c r="A2" s="13"/>
    </row>
    <row r="3" spans="1:6" ht="30" customHeight="1" thickBot="1">
      <c r="A3" s="14" t="s">
        <v>0</v>
      </c>
      <c r="C3" s="7"/>
      <c r="D3" s="8"/>
      <c r="E3" s="8"/>
      <c r="F3" s="8"/>
    </row>
    <row r="4" spans="1:6" ht="20.45" customHeight="1">
      <c r="A4" s="36" t="s">
        <v>1</v>
      </c>
      <c r="B4" s="18" t="s">
        <v>2</v>
      </c>
      <c r="C4" s="39" t="s">
        <v>10</v>
      </c>
      <c r="D4" s="40"/>
      <c r="E4" s="40"/>
      <c r="F4" s="41"/>
    </row>
    <row r="5" spans="1:6" ht="53.25" customHeight="1" thickBot="1">
      <c r="A5" s="37"/>
      <c r="B5" s="42" t="s">
        <v>3</v>
      </c>
      <c r="C5" s="44" t="s">
        <v>21</v>
      </c>
      <c r="D5" s="45"/>
      <c r="E5" s="45"/>
      <c r="F5" s="46"/>
    </row>
    <row r="6" spans="1:6" ht="42" customHeight="1" thickBot="1">
      <c r="A6" s="38"/>
      <c r="B6" s="43"/>
      <c r="C6" s="17" t="s">
        <v>12</v>
      </c>
      <c r="D6" s="25" t="s">
        <v>14</v>
      </c>
      <c r="E6" s="26" t="s">
        <v>15</v>
      </c>
      <c r="F6" s="27" t="s">
        <v>24</v>
      </c>
    </row>
    <row r="7" spans="1:6" ht="41.1" customHeight="1" thickTop="1">
      <c r="A7" s="47"/>
      <c r="B7" s="19"/>
      <c r="C7" s="16"/>
      <c r="D7" s="28">
        <f>ROUNDDOWN((C7-(C7/1.4/0.9))*0.7,0)</f>
        <v>0</v>
      </c>
      <c r="E7" s="29">
        <f>ROUNDDOWN((D7/0.7*0.15),0)</f>
        <v>0</v>
      </c>
      <c r="F7" s="30">
        <f>D7+E7</f>
        <v>0</v>
      </c>
    </row>
    <row r="8" spans="1:6" ht="41.1" customHeight="1">
      <c r="A8" s="48"/>
      <c r="B8" s="20"/>
      <c r="C8" s="16"/>
      <c r="D8" s="28">
        <f t="shared" ref="D8:D13" si="0">ROUNDDOWN((C8-(C8/1.4/0.9))*0.7,0)</f>
        <v>0</v>
      </c>
      <c r="E8" s="29">
        <f t="shared" ref="E8:E13" si="1">ROUNDDOWN((D8*0.15/0.7),0)</f>
        <v>0</v>
      </c>
      <c r="F8" s="30">
        <f t="shared" ref="F8:F13" si="2">D8+E8</f>
        <v>0</v>
      </c>
    </row>
    <row r="9" spans="1:6" ht="41.1" customHeight="1">
      <c r="A9" s="48"/>
      <c r="B9" s="20"/>
      <c r="C9" s="16"/>
      <c r="D9" s="28">
        <f t="shared" si="0"/>
        <v>0</v>
      </c>
      <c r="E9" s="29">
        <f t="shared" si="1"/>
        <v>0</v>
      </c>
      <c r="F9" s="30">
        <f t="shared" si="2"/>
        <v>0</v>
      </c>
    </row>
    <row r="10" spans="1:6" ht="41.1" customHeight="1">
      <c r="A10" s="48"/>
      <c r="B10" s="20"/>
      <c r="C10" s="16"/>
      <c r="D10" s="28">
        <f t="shared" si="0"/>
        <v>0</v>
      </c>
      <c r="E10" s="29">
        <f t="shared" si="1"/>
        <v>0</v>
      </c>
      <c r="F10" s="30">
        <f t="shared" si="2"/>
        <v>0</v>
      </c>
    </row>
    <row r="11" spans="1:6" ht="41.1" customHeight="1">
      <c r="A11" s="48"/>
      <c r="B11" s="20"/>
      <c r="C11" s="16"/>
      <c r="D11" s="28">
        <f t="shared" si="0"/>
        <v>0</v>
      </c>
      <c r="E11" s="29">
        <f t="shared" si="1"/>
        <v>0</v>
      </c>
      <c r="F11" s="30">
        <f t="shared" si="2"/>
        <v>0</v>
      </c>
    </row>
    <row r="12" spans="1:6" ht="41.1" customHeight="1">
      <c r="A12" s="48"/>
      <c r="B12" s="20"/>
      <c r="C12" s="16"/>
      <c r="D12" s="28">
        <f t="shared" si="0"/>
        <v>0</v>
      </c>
      <c r="E12" s="29">
        <f t="shared" si="1"/>
        <v>0</v>
      </c>
      <c r="F12" s="30">
        <f t="shared" si="2"/>
        <v>0</v>
      </c>
    </row>
    <row r="13" spans="1:6" ht="41.1" customHeight="1">
      <c r="A13" s="48"/>
      <c r="B13" s="20"/>
      <c r="C13" s="16"/>
      <c r="D13" s="28">
        <f t="shared" si="0"/>
        <v>0</v>
      </c>
      <c r="E13" s="29">
        <f t="shared" si="1"/>
        <v>0</v>
      </c>
      <c r="F13" s="30">
        <f t="shared" si="2"/>
        <v>0</v>
      </c>
    </row>
    <row r="14" spans="1:6" s="6" customFormat="1" ht="44.25" customHeight="1" thickBot="1">
      <c r="A14" s="21" t="s">
        <v>5</v>
      </c>
      <c r="B14" s="9" t="s">
        <v>4</v>
      </c>
      <c r="C14" s="15">
        <f>SUM(C7:C13)</f>
        <v>0</v>
      </c>
      <c r="D14" s="31">
        <f t="shared" ref="D14:F14" si="3">SUM(D7:D13)</f>
        <v>0</v>
      </c>
      <c r="E14" s="32">
        <f t="shared" si="3"/>
        <v>0</v>
      </c>
      <c r="F14" s="33">
        <f t="shared" si="3"/>
        <v>0</v>
      </c>
    </row>
    <row r="15" spans="1:6" s="6" customFormat="1" ht="18.75" customHeight="1">
      <c r="A15" s="12" t="s">
        <v>6</v>
      </c>
      <c r="B15" s="10"/>
      <c r="C15" s="11"/>
      <c r="D15" s="10"/>
      <c r="E15" s="10"/>
      <c r="F15" s="10"/>
    </row>
    <row r="16" spans="1:6" s="6" customFormat="1" ht="98.25" customHeight="1">
      <c r="A16" s="24" t="s">
        <v>7</v>
      </c>
      <c r="B16" s="34" t="s">
        <v>22</v>
      </c>
      <c r="C16" s="34"/>
      <c r="D16" s="34"/>
      <c r="E16" s="34"/>
      <c r="F16" s="34"/>
    </row>
    <row r="17" spans="1:6" s="6" customFormat="1" ht="167.25" customHeight="1">
      <c r="A17" s="24" t="s">
        <v>8</v>
      </c>
      <c r="B17" s="34" t="s">
        <v>23</v>
      </c>
      <c r="C17" s="34"/>
      <c r="D17" s="34"/>
      <c r="E17" s="34"/>
      <c r="F17" s="34"/>
    </row>
    <row r="18" spans="1:6" s="6" customFormat="1" ht="70.5" customHeight="1">
      <c r="A18" s="24" t="s">
        <v>19</v>
      </c>
      <c r="B18" s="34" t="s">
        <v>20</v>
      </c>
      <c r="C18" s="34"/>
      <c r="D18" s="34"/>
      <c r="E18" s="34"/>
      <c r="F18" s="34"/>
    </row>
    <row r="19" spans="1:6" s="6" customFormat="1" ht="69" customHeight="1">
      <c r="A19" s="24" t="s">
        <v>18</v>
      </c>
      <c r="B19" s="34" t="s">
        <v>25</v>
      </c>
      <c r="C19" s="34"/>
      <c r="D19" s="34"/>
      <c r="E19" s="34"/>
      <c r="F19" s="34"/>
    </row>
    <row r="20" spans="1:6" s="6" customFormat="1" ht="18.75" customHeight="1">
      <c r="A20" s="24" t="s">
        <v>16</v>
      </c>
      <c r="B20" s="34" t="s">
        <v>9</v>
      </c>
      <c r="C20" s="34"/>
      <c r="D20" s="34"/>
      <c r="E20" s="34"/>
      <c r="F20" s="34"/>
    </row>
    <row r="21" spans="1:6" s="6" customFormat="1" ht="18.75" customHeight="1">
      <c r="A21" s="24" t="s">
        <v>17</v>
      </c>
      <c r="B21" s="34" t="s">
        <v>11</v>
      </c>
      <c r="C21" s="34"/>
      <c r="D21" s="34"/>
      <c r="E21" s="34"/>
      <c r="F21" s="34"/>
    </row>
    <row r="22" spans="1:6" s="6" customFormat="1" ht="18.75" customHeight="1">
      <c r="A22" s="22"/>
      <c r="B22" s="23"/>
      <c r="C22" s="23"/>
      <c r="D22" s="35"/>
      <c r="E22" s="35"/>
      <c r="F22" s="35"/>
    </row>
  </sheetData>
  <mergeCells count="11">
    <mergeCell ref="B17:F17"/>
    <mergeCell ref="A4:A6"/>
    <mergeCell ref="C4:F4"/>
    <mergeCell ref="B5:B6"/>
    <mergeCell ref="C5:F5"/>
    <mergeCell ref="B16:F16"/>
    <mergeCell ref="B18:F18"/>
    <mergeCell ref="B19:F19"/>
    <mergeCell ref="B20:F20"/>
    <mergeCell ref="B21:F21"/>
    <mergeCell ref="D22:F22"/>
  </mergeCells>
  <phoneticPr fontId="2"/>
  <printOptions horizontalCentered="1"/>
  <pageMargins left="0.39370078740157483" right="0.39370078740157483" top="0.74803149606299213" bottom="0.55118110236220474" header="0.31496062992125984" footer="0.31496062992125984"/>
  <pageSetup paperSize="9" scale="83" fitToHeight="0"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C1764-0B20-4254-9019-A8773E7EDC08}">
  <sheetPr>
    <pageSetUpPr fitToPage="1"/>
  </sheetPr>
  <dimension ref="A1:F22"/>
  <sheetViews>
    <sheetView showGridLines="0" zoomScale="108" zoomScaleNormal="108" workbookViewId="0">
      <selection activeCell="A7" sqref="A7"/>
    </sheetView>
  </sheetViews>
  <sheetFormatPr defaultColWidth="8.85546875" defaultRowHeight="12"/>
  <cols>
    <col min="1" max="1" width="6" style="3" customWidth="1"/>
    <col min="2" max="2" width="24.7109375" style="1" customWidth="1"/>
    <col min="3" max="3" width="24.28515625" style="4" customWidth="1"/>
    <col min="4" max="6" width="24.28515625" style="5" customWidth="1"/>
    <col min="7" max="16384" width="8.85546875" style="2"/>
  </cols>
  <sheetData>
    <row r="1" spans="1:6" ht="30" customHeight="1">
      <c r="A1" s="13" t="s">
        <v>13</v>
      </c>
    </row>
    <row r="2" spans="1:6" ht="30" customHeight="1">
      <c r="A2" s="13"/>
    </row>
    <row r="3" spans="1:6" ht="30" customHeight="1" thickBot="1">
      <c r="A3" s="14" t="s">
        <v>0</v>
      </c>
      <c r="C3" s="7"/>
      <c r="D3" s="8"/>
      <c r="E3" s="8"/>
      <c r="F3" s="8"/>
    </row>
    <row r="4" spans="1:6" ht="20.45" customHeight="1">
      <c r="A4" s="36" t="s">
        <v>1</v>
      </c>
      <c r="B4" s="18" t="s">
        <v>2</v>
      </c>
      <c r="C4" s="39" t="s">
        <v>10</v>
      </c>
      <c r="D4" s="40"/>
      <c r="E4" s="40"/>
      <c r="F4" s="41"/>
    </row>
    <row r="5" spans="1:6" ht="53.25" customHeight="1" thickBot="1">
      <c r="A5" s="37"/>
      <c r="B5" s="42" t="s">
        <v>3</v>
      </c>
      <c r="C5" s="44" t="s">
        <v>21</v>
      </c>
      <c r="D5" s="45"/>
      <c r="E5" s="45"/>
      <c r="F5" s="46"/>
    </row>
    <row r="6" spans="1:6" ht="42" customHeight="1" thickBot="1">
      <c r="A6" s="38"/>
      <c r="B6" s="43"/>
      <c r="C6" s="17" t="s">
        <v>12</v>
      </c>
      <c r="D6" s="25" t="s">
        <v>14</v>
      </c>
      <c r="E6" s="26" t="s">
        <v>15</v>
      </c>
      <c r="F6" s="27" t="s">
        <v>24</v>
      </c>
    </row>
    <row r="7" spans="1:6" ht="41.1" customHeight="1" thickTop="1">
      <c r="A7" s="47"/>
      <c r="B7" s="19"/>
      <c r="C7" s="16"/>
      <c r="D7" s="28"/>
      <c r="E7" s="29"/>
      <c r="F7" s="30"/>
    </row>
    <row r="8" spans="1:6" ht="41.1" customHeight="1">
      <c r="A8" s="48"/>
      <c r="B8" s="20"/>
      <c r="C8" s="16"/>
      <c r="D8" s="28"/>
      <c r="E8" s="29"/>
      <c r="F8" s="30"/>
    </row>
    <row r="9" spans="1:6" ht="41.1" customHeight="1">
      <c r="A9" s="48"/>
      <c r="B9" s="20"/>
      <c r="C9" s="16"/>
      <c r="D9" s="28"/>
      <c r="E9" s="29"/>
      <c r="F9" s="30"/>
    </row>
    <row r="10" spans="1:6" ht="41.1" customHeight="1">
      <c r="A10" s="48"/>
      <c r="B10" s="20"/>
      <c r="C10" s="16"/>
      <c r="D10" s="28"/>
      <c r="E10" s="29"/>
      <c r="F10" s="30"/>
    </row>
    <row r="11" spans="1:6" ht="41.1" customHeight="1">
      <c r="A11" s="48"/>
      <c r="B11" s="20"/>
      <c r="C11" s="16"/>
      <c r="D11" s="28"/>
      <c r="E11" s="29"/>
      <c r="F11" s="30"/>
    </row>
    <row r="12" spans="1:6" ht="41.1" customHeight="1">
      <c r="A12" s="48"/>
      <c r="B12" s="20"/>
      <c r="C12" s="16"/>
      <c r="D12" s="28"/>
      <c r="E12" s="29"/>
      <c r="F12" s="30"/>
    </row>
    <row r="13" spans="1:6" ht="41.1" customHeight="1">
      <c r="A13" s="48"/>
      <c r="B13" s="20"/>
      <c r="C13" s="16"/>
      <c r="D13" s="28"/>
      <c r="E13" s="29"/>
      <c r="F13" s="30"/>
    </row>
    <row r="14" spans="1:6" s="6" customFormat="1" ht="44.25" customHeight="1" thickBot="1">
      <c r="A14" s="21" t="s">
        <v>5</v>
      </c>
      <c r="B14" s="9" t="s">
        <v>4</v>
      </c>
      <c r="C14" s="15"/>
      <c r="D14" s="31"/>
      <c r="E14" s="32"/>
      <c r="F14" s="33"/>
    </row>
    <row r="15" spans="1:6" s="6" customFormat="1" ht="18.75" customHeight="1">
      <c r="A15" s="12" t="s">
        <v>6</v>
      </c>
      <c r="B15" s="10"/>
      <c r="C15" s="11"/>
      <c r="D15" s="10"/>
      <c r="E15" s="10"/>
      <c r="F15" s="10"/>
    </row>
    <row r="16" spans="1:6" s="6" customFormat="1" ht="98.25" customHeight="1">
      <c r="A16" s="24" t="s">
        <v>7</v>
      </c>
      <c r="B16" s="34" t="s">
        <v>22</v>
      </c>
      <c r="C16" s="34"/>
      <c r="D16" s="34"/>
      <c r="E16" s="34"/>
      <c r="F16" s="34"/>
    </row>
    <row r="17" spans="1:6" s="6" customFormat="1" ht="167.25" customHeight="1">
      <c r="A17" s="24" t="s">
        <v>8</v>
      </c>
      <c r="B17" s="34" t="s">
        <v>23</v>
      </c>
      <c r="C17" s="34"/>
      <c r="D17" s="34"/>
      <c r="E17" s="34"/>
      <c r="F17" s="34"/>
    </row>
    <row r="18" spans="1:6" s="6" customFormat="1" ht="70.5" customHeight="1">
      <c r="A18" s="24" t="s">
        <v>19</v>
      </c>
      <c r="B18" s="34" t="s">
        <v>20</v>
      </c>
      <c r="C18" s="34"/>
      <c r="D18" s="34"/>
      <c r="E18" s="34"/>
      <c r="F18" s="34"/>
    </row>
    <row r="19" spans="1:6" s="6" customFormat="1" ht="69" customHeight="1">
      <c r="A19" s="24" t="s">
        <v>18</v>
      </c>
      <c r="B19" s="34" t="s">
        <v>25</v>
      </c>
      <c r="C19" s="34"/>
      <c r="D19" s="34"/>
      <c r="E19" s="34"/>
      <c r="F19" s="34"/>
    </row>
    <row r="20" spans="1:6" s="6" customFormat="1" ht="18.75" customHeight="1">
      <c r="A20" s="24" t="s">
        <v>16</v>
      </c>
      <c r="B20" s="34" t="s">
        <v>9</v>
      </c>
      <c r="C20" s="34"/>
      <c r="D20" s="34"/>
      <c r="E20" s="34"/>
      <c r="F20" s="34"/>
    </row>
    <row r="21" spans="1:6" s="6" customFormat="1" ht="18.75" customHeight="1">
      <c r="A21" s="24" t="s">
        <v>17</v>
      </c>
      <c r="B21" s="34" t="s">
        <v>11</v>
      </c>
      <c r="C21" s="34"/>
      <c r="D21" s="34"/>
      <c r="E21" s="34"/>
      <c r="F21" s="34"/>
    </row>
    <row r="22" spans="1:6" s="6" customFormat="1" ht="18.75" customHeight="1">
      <c r="A22" s="22"/>
      <c r="B22" s="23"/>
      <c r="C22" s="23"/>
      <c r="D22" s="35"/>
      <c r="E22" s="35"/>
      <c r="F22" s="35"/>
    </row>
  </sheetData>
  <mergeCells count="11">
    <mergeCell ref="B18:F18"/>
    <mergeCell ref="B19:F19"/>
    <mergeCell ref="B20:F20"/>
    <mergeCell ref="B21:F21"/>
    <mergeCell ref="D22:F22"/>
    <mergeCell ref="B17:F17"/>
    <mergeCell ref="A4:A6"/>
    <mergeCell ref="C4:F4"/>
    <mergeCell ref="B5:B6"/>
    <mergeCell ref="C5:F5"/>
    <mergeCell ref="B16:F16"/>
  </mergeCells>
  <phoneticPr fontId="2"/>
  <printOptions horizontalCentered="1"/>
  <pageMargins left="0.39370078740157483" right="0.39370078740157483" top="0.74803149606299213" bottom="0.55118110236220474"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（230306計算式入力）様式第1-2号 </vt:lpstr>
      <vt:lpstr>（計算式なし）様式第1-2号</vt:lpstr>
      <vt:lpstr>'（230306計算式入力）様式第1-2号 '!Print_Area</vt:lpstr>
      <vt:lpstr>'（計算式なし）様式第1-2号'!Print_Area</vt:lpstr>
      <vt:lpstr>'（230306計算式入力）様式第1-2号 '!Print_Titles</vt:lpstr>
      <vt:lpstr>'（計算式なし）様式第1-2号'!Print_Titles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岡田　真希</dc:creator>
  <cp:lastModifiedBy>奈良県</cp:lastModifiedBy>
  <cp:lastPrinted>2023-03-06T01:54:58Z</cp:lastPrinted>
  <dcterms:created xsi:type="dcterms:W3CDTF">2022-07-20T12:41:15Z</dcterms:created>
  <dcterms:modified xsi:type="dcterms:W3CDTF">2023-03-20T02:55:54Z</dcterms:modified>
</cp:coreProperties>
</file>