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B" sheetId="1" r:id="rId1"/>
  </sheets>
  <definedNames>
    <definedName name="_１５２">#REF!</definedName>
    <definedName name="_１５３">#REF!</definedName>
    <definedName name="_６２">#REF!</definedName>
    <definedName name="_xlnm.Print_Area" localSheetId="0">'7B'!$A$1:$I$65</definedName>
  </definedNames>
  <calcPr fullCalcOnLoad="1"/>
</workbook>
</file>

<file path=xl/sharedStrings.xml><?xml version="1.0" encoding="utf-8"?>
<sst xmlns="http://schemas.openxmlformats.org/spreadsheetml/2006/main" count="68" uniqueCount="68">
  <si>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</si>
  <si>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</si>
  <si>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</si>
  <si>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</si>
  <si>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</si>
  <si>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</si>
  <si>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</si>
  <si>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</si>
  <si>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</si>
  <si>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</si>
  <si>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</si>
  <si>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</si>
  <si>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</si>
  <si>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</si>
  <si>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</si>
  <si>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</si>
  <si>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</si>
  <si>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</si>
  <si>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</si>
  <si>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</si>
  <si>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</si>
  <si>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</si>
  <si>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</si>
  <si>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</si>
  <si>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</si>
  <si>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</si>
  <si>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</si>
  <si>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</si>
  <si>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</si>
  <si>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</si>
  <si>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</si>
  <si>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</si>
  <si>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</si>
  <si>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</si>
  <si>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</si>
  <si>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</si>
  <si>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</si>
  <si>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</si>
  <si>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</si>
  <si>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</si>
  <si>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</si>
  <si>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</si>
  <si>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</si>
  <si>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</si>
  <si>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</si>
  <si>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</si>
  <si>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総　数</t>
  </si>
  <si>
    <t>四輪乗用</t>
  </si>
  <si>
    <t>四輪貨物</t>
  </si>
  <si>
    <t>年度及び　　市町村別</t>
  </si>
  <si>
    <t>（各年4月1日現在）</t>
  </si>
  <si>
    <t xml:space="preserve"> (単位：両)</t>
  </si>
  <si>
    <t>葛　城　市</t>
  </si>
  <si>
    <t>宇　陀　市</t>
  </si>
  <si>
    <t>　　2.二輪車には側車付のものを含む。</t>
  </si>
  <si>
    <r>
      <t xml:space="preserve">二輪車
</t>
    </r>
    <r>
      <rPr>
        <sz val="9"/>
        <rFont val="ＭＳ 明朝"/>
        <family val="1"/>
      </rPr>
      <t>(250㏄以下)</t>
    </r>
  </si>
  <si>
    <t>三輪車</t>
  </si>
  <si>
    <t>資料：県市町村振興課</t>
  </si>
  <si>
    <r>
      <t xml:space="preserve">原動機付   自 転 車   </t>
    </r>
    <r>
      <rPr>
        <sz val="9"/>
        <rFont val="ＭＳ 明朝"/>
        <family val="1"/>
      </rPr>
      <t xml:space="preserve"> (125㏄以下)</t>
    </r>
  </si>
  <si>
    <t>小型特殊</t>
  </si>
  <si>
    <r>
      <t>二輪小型　　　自 動 車</t>
    </r>
    <r>
      <rPr>
        <sz val="9"/>
        <rFont val="ＭＳ 明朝"/>
        <family val="1"/>
      </rPr>
      <t>(250㏄超)</t>
    </r>
  </si>
  <si>
    <t>(注)1.原動機付自転車にはミニカーを含む。</t>
  </si>
  <si>
    <t>　　3.小型特殊は、雪上車、農耕用、特殊自動車の合計である。</t>
  </si>
  <si>
    <t>７－Ｂ．軽　自　動　車　等　課　税　数</t>
  </si>
  <si>
    <t>平成29年度</t>
  </si>
  <si>
    <t>31</t>
  </si>
  <si>
    <t>令和２　　</t>
  </si>
  <si>
    <t>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</si>
</sst>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 quotePrefix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185" fontId="51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177" fontId="9" fillId="0" borderId="0" xfId="0" applyNumberFormat="1" applyFont="1" applyFill="1" applyAlignment="1" quotePrefix="1">
      <alignment horizontal="right"/>
    </xf>
    <xf numFmtId="177" fontId="9" fillId="0" borderId="12" xfId="0" applyNumberFormat="1" applyFont="1" applyFill="1" applyBorder="1" applyAlignment="1" quotePrefix="1">
      <alignment/>
    </xf>
    <xf numFmtId="177" fontId="9" fillId="0" borderId="13" xfId="0" applyNumberFormat="1" applyFont="1" applyFill="1" applyBorder="1" applyAlignment="1" quotePrefix="1">
      <alignment/>
    </xf>
    <xf numFmtId="177" fontId="9" fillId="0" borderId="13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/>
    </xf>
    <xf numFmtId="177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185" fontId="52" fillId="0" borderId="0" xfId="0" applyNumberFormat="1" applyFont="1" applyFill="1" applyAlignment="1">
      <alignment/>
    </xf>
    <xf numFmtId="177" fontId="3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B8" sqref="B6:I8"/>
    </sheetView>
  </sheetViews>
  <sheetFormatPr defaultColWidth="8.796875" defaultRowHeight="12.75" customHeight="1"/>
  <cols>
    <col min="1" max="1" width="11.19921875" style="2" customWidth="1"/>
    <col min="2" max="2" width="8.8984375" style="2" customWidth="1"/>
    <col min="3" max="3" width="9.8984375" style="2" customWidth="1"/>
    <col min="4" max="4" width="9.19921875" style="2" customWidth="1"/>
    <col min="5" max="5" width="7.8984375" style="2" customWidth="1"/>
    <col min="6" max="6" width="9.3984375" style="2" customWidth="1"/>
    <col min="7" max="7" width="9.09765625" style="2" customWidth="1"/>
    <col min="8" max="8" width="10.09765625" style="2" customWidth="1"/>
    <col min="9" max="9" width="9.09765625" style="2" customWidth="1"/>
    <col min="10" max="10" width="8.69921875" style="2" customWidth="1"/>
    <col min="11" max="13" width="8.8984375" style="2" bestFit="1" customWidth="1"/>
    <col min="14" max="14" width="9.3984375" style="2" bestFit="1" customWidth="1"/>
    <col min="15" max="17" width="8.8984375" style="2" bestFit="1" customWidth="1"/>
    <col min="18" max="16384" width="8.69921875" style="2" customWidth="1"/>
  </cols>
  <sheetData>
    <row r="1" spans="1:9" s="1" customFormat="1" ht="20.25" customHeight="1">
      <c r="A1" s="42" t="s">
        <v>63</v>
      </c>
      <c r="B1" s="5"/>
      <c r="C1" s="4"/>
      <c r="D1" s="4"/>
      <c r="E1" s="4"/>
      <c r="F1" s="4"/>
      <c r="G1" s="4"/>
      <c r="H1" s="4"/>
      <c r="I1" s="4"/>
    </row>
    <row r="2" spans="1:9" ht="16.5" customHeight="1" thickBot="1">
      <c r="A2" s="6" t="s">
        <v>51</v>
      </c>
      <c r="B2" s="6"/>
      <c r="C2" s="6"/>
      <c r="D2" s="6"/>
      <c r="E2" s="6"/>
      <c r="F2" s="6"/>
      <c r="G2" s="6"/>
      <c r="H2" s="30" t="s">
        <v>50</v>
      </c>
      <c r="I2" s="30"/>
    </row>
    <row r="3" spans="1:9" ht="15" customHeight="1">
      <c r="A3" s="37" t="s">
        <v>49</v>
      </c>
      <c r="B3" s="34" t="s">
        <v>46</v>
      </c>
      <c r="C3" s="34" t="s">
        <v>58</v>
      </c>
      <c r="D3" s="34" t="s">
        <v>55</v>
      </c>
      <c r="E3" s="34" t="s">
        <v>56</v>
      </c>
      <c r="F3" s="34" t="s">
        <v>47</v>
      </c>
      <c r="G3" s="34" t="s">
        <v>48</v>
      </c>
      <c r="H3" s="34" t="s">
        <v>59</v>
      </c>
      <c r="I3" s="31" t="s">
        <v>60</v>
      </c>
    </row>
    <row r="4" spans="1:9" ht="15" customHeight="1">
      <c r="A4" s="38"/>
      <c r="B4" s="35"/>
      <c r="C4" s="35"/>
      <c r="D4" s="35"/>
      <c r="E4" s="35"/>
      <c r="F4" s="35"/>
      <c r="G4" s="35"/>
      <c r="H4" s="35"/>
      <c r="I4" s="32"/>
    </row>
    <row r="5" spans="1:9" ht="15" customHeight="1">
      <c r="A5" s="39"/>
      <c r="B5" s="36"/>
      <c r="C5" s="36"/>
      <c r="D5" s="36"/>
      <c r="E5" s="36"/>
      <c r="F5" s="36"/>
      <c r="G5" s="36"/>
      <c r="H5" s="36"/>
      <c r="I5" s="33"/>
    </row>
    <row r="6" spans="1:9" ht="14.25" customHeight="1">
      <c r="A6" s="19" t="s">
        <v>64</v>
      </c>
      <c r="B6" s="26">
        <v>494744</v>
      </c>
      <c r="C6" s="11">
        <v>140020</v>
      </c>
      <c r="D6" s="11">
        <v>14437</v>
      </c>
      <c r="E6" s="11">
        <v>19</v>
      </c>
      <c r="F6" s="11">
        <v>243696</v>
      </c>
      <c r="G6" s="11">
        <v>77742</v>
      </c>
      <c r="H6" s="11">
        <v>4659</v>
      </c>
      <c r="I6" s="11">
        <v>14171</v>
      </c>
    </row>
    <row r="7" spans="1:9" ht="14.25" customHeight="1">
      <c r="A7" s="19" t="s">
        <v>67</v>
      </c>
      <c r="B7" s="20">
        <v>491599</v>
      </c>
      <c r="C7" s="20">
        <v>135005</v>
      </c>
      <c r="D7" s="20">
        <v>14589</v>
      </c>
      <c r="E7" s="20">
        <v>18</v>
      </c>
      <c r="F7" s="20">
        <v>246271</v>
      </c>
      <c r="G7" s="20">
        <v>76817</v>
      </c>
      <c r="H7" s="20">
        <v>4572</v>
      </c>
      <c r="I7" s="20">
        <v>14327</v>
      </c>
    </row>
    <row r="8" spans="1:9" s="3" customFormat="1" ht="14.25" customHeight="1">
      <c r="A8" s="19" t="s">
        <v>65</v>
      </c>
      <c r="B8" s="20">
        <v>490219</v>
      </c>
      <c r="C8" s="20">
        <v>130780</v>
      </c>
      <c r="D8" s="20">
        <v>14673</v>
      </c>
      <c r="E8" s="20">
        <v>15</v>
      </c>
      <c r="F8" s="20">
        <v>249230</v>
      </c>
      <c r="G8" s="20">
        <v>76448</v>
      </c>
      <c r="H8" s="20">
        <v>4586</v>
      </c>
      <c r="I8" s="20">
        <v>14487</v>
      </c>
    </row>
    <row r="9" spans="1:9" s="3" customFormat="1" ht="14.25" customHeight="1">
      <c r="A9" s="12" t="s">
        <v>66</v>
      </c>
      <c r="B9" s="40">
        <v>487681</v>
      </c>
      <c r="C9" s="40">
        <v>126137</v>
      </c>
      <c r="D9" s="40">
        <v>14837</v>
      </c>
      <c r="E9" s="40">
        <v>14</v>
      </c>
      <c r="F9" s="40">
        <v>251509</v>
      </c>
      <c r="G9" s="40">
        <v>75941</v>
      </c>
      <c r="H9" s="40">
        <v>4581</v>
      </c>
      <c r="I9" s="40">
        <v>14662</v>
      </c>
    </row>
    <row r="10" spans="1:9" s="3" customFormat="1" ht="5.25" customHeight="1">
      <c r="A10" s="12"/>
      <c r="B10" s="9"/>
      <c r="C10" s="9"/>
      <c r="D10" s="9"/>
      <c r="E10" s="9"/>
      <c r="F10" s="9"/>
      <c r="G10" s="9"/>
      <c r="H10" s="9"/>
      <c r="I10" s="9"/>
    </row>
    <row r="11" spans="1:17" s="3" customFormat="1" ht="14.25" customHeight="1">
      <c r="A11" s="13" t="s">
        <v>0</v>
      </c>
      <c r="B11" s="41">
        <f aca="true" t="shared" si="0" ref="B11:I11">SUM(B13:B24)</f>
        <v>371832</v>
      </c>
      <c r="C11" s="41">
        <f t="shared" si="0"/>
        <v>95723</v>
      </c>
      <c r="D11" s="41">
        <f t="shared" si="0"/>
        <v>11685</v>
      </c>
      <c r="E11" s="41">
        <f t="shared" si="0"/>
        <v>11</v>
      </c>
      <c r="F11" s="41">
        <f t="shared" si="0"/>
        <v>193228</v>
      </c>
      <c r="G11" s="41">
        <f t="shared" si="0"/>
        <v>56173</v>
      </c>
      <c r="H11" s="41">
        <f t="shared" si="0"/>
        <v>3601</v>
      </c>
      <c r="I11" s="41">
        <f t="shared" si="0"/>
        <v>11411</v>
      </c>
      <c r="J11" s="27"/>
      <c r="K11" s="28"/>
      <c r="L11" s="28"/>
      <c r="M11" s="28"/>
      <c r="N11" s="28"/>
      <c r="O11" s="28"/>
      <c r="P11" s="28"/>
      <c r="Q11" s="28"/>
    </row>
    <row r="12" spans="1:9" s="3" customFormat="1" ht="5.25" customHeight="1">
      <c r="A12" s="13"/>
      <c r="B12" s="9"/>
      <c r="C12" s="9"/>
      <c r="D12" s="9"/>
      <c r="E12" s="9"/>
      <c r="F12" s="9"/>
      <c r="G12" s="9"/>
      <c r="H12" s="9"/>
      <c r="I12" s="9"/>
    </row>
    <row r="13" spans="1:9" s="3" customFormat="1" ht="14.25" customHeight="1">
      <c r="A13" s="14" t="s">
        <v>1</v>
      </c>
      <c r="B13" s="11">
        <v>100394</v>
      </c>
      <c r="C13" s="18">
        <v>28425</v>
      </c>
      <c r="D13" s="18">
        <v>3728</v>
      </c>
      <c r="E13" s="18">
        <v>1</v>
      </c>
      <c r="F13" s="7">
        <v>50312</v>
      </c>
      <c r="G13" s="7">
        <v>14170</v>
      </c>
      <c r="H13" s="7">
        <v>389</v>
      </c>
      <c r="I13" s="7">
        <v>3369</v>
      </c>
    </row>
    <row r="14" spans="1:9" s="3" customFormat="1" ht="14.25" customHeight="1">
      <c r="A14" s="14" t="s">
        <v>2</v>
      </c>
      <c r="B14" s="11">
        <v>24187</v>
      </c>
      <c r="C14" s="18">
        <v>6226</v>
      </c>
      <c r="D14" s="18">
        <v>752</v>
      </c>
      <c r="E14" s="18">
        <v>0</v>
      </c>
      <c r="F14" s="7">
        <v>13269</v>
      </c>
      <c r="G14" s="7">
        <v>3110</v>
      </c>
      <c r="H14" s="7">
        <v>63</v>
      </c>
      <c r="I14" s="7">
        <v>767</v>
      </c>
    </row>
    <row r="15" spans="1:9" s="3" customFormat="1" ht="14.25" customHeight="1">
      <c r="A15" s="14" t="s">
        <v>3</v>
      </c>
      <c r="B15" s="11">
        <v>33795</v>
      </c>
      <c r="C15" s="18">
        <v>9473</v>
      </c>
      <c r="D15" s="18">
        <v>1012</v>
      </c>
      <c r="E15" s="18">
        <v>1</v>
      </c>
      <c r="F15" s="7">
        <v>17477</v>
      </c>
      <c r="G15" s="7">
        <v>4644</v>
      </c>
      <c r="H15" s="7">
        <v>289</v>
      </c>
      <c r="I15" s="7">
        <v>899</v>
      </c>
    </row>
    <row r="16" spans="1:9" s="3" customFormat="1" ht="14.25" customHeight="1">
      <c r="A16" s="14" t="s">
        <v>4</v>
      </c>
      <c r="B16" s="11">
        <v>28875</v>
      </c>
      <c r="C16" s="18">
        <v>6869</v>
      </c>
      <c r="D16" s="18">
        <v>702</v>
      </c>
      <c r="E16" s="18">
        <v>3</v>
      </c>
      <c r="F16" s="7">
        <v>15470</v>
      </c>
      <c r="G16" s="7">
        <v>4982</v>
      </c>
      <c r="H16" s="7">
        <v>126</v>
      </c>
      <c r="I16" s="7">
        <v>723</v>
      </c>
    </row>
    <row r="17" spans="1:9" s="3" customFormat="1" ht="14.25" customHeight="1">
      <c r="A17" s="14" t="s">
        <v>5</v>
      </c>
      <c r="B17" s="11">
        <v>42441</v>
      </c>
      <c r="C17" s="18">
        <v>9650</v>
      </c>
      <c r="D17" s="18">
        <v>1206</v>
      </c>
      <c r="E17" s="18">
        <v>1</v>
      </c>
      <c r="F17" s="7">
        <v>24698</v>
      </c>
      <c r="G17" s="7">
        <v>5451</v>
      </c>
      <c r="H17" s="7">
        <v>145</v>
      </c>
      <c r="I17" s="7">
        <v>1290</v>
      </c>
    </row>
    <row r="18" spans="1:9" s="3" customFormat="1" ht="14.25" customHeight="1">
      <c r="A18" s="14" t="s">
        <v>6</v>
      </c>
      <c r="B18" s="11">
        <v>24907</v>
      </c>
      <c r="C18" s="18">
        <v>5550</v>
      </c>
      <c r="D18" s="18">
        <v>663</v>
      </c>
      <c r="E18" s="18">
        <v>0</v>
      </c>
      <c r="F18" s="7">
        <v>13727</v>
      </c>
      <c r="G18" s="7">
        <v>4086</v>
      </c>
      <c r="H18" s="7">
        <v>103</v>
      </c>
      <c r="I18" s="7">
        <v>778</v>
      </c>
    </row>
    <row r="19" spans="1:9" s="3" customFormat="1" ht="14.25" customHeight="1">
      <c r="A19" s="14" t="s">
        <v>7</v>
      </c>
      <c r="B19" s="11">
        <v>19636</v>
      </c>
      <c r="C19" s="18">
        <v>4472</v>
      </c>
      <c r="D19" s="18">
        <v>497</v>
      </c>
      <c r="E19" s="18">
        <v>0</v>
      </c>
      <c r="F19" s="7">
        <v>8799</v>
      </c>
      <c r="G19" s="7">
        <v>5145</v>
      </c>
      <c r="H19" s="7">
        <v>202</v>
      </c>
      <c r="I19" s="7">
        <v>521</v>
      </c>
    </row>
    <row r="20" spans="1:9" s="3" customFormat="1" ht="14.25" customHeight="1">
      <c r="A20" s="14" t="s">
        <v>8</v>
      </c>
      <c r="B20" s="11">
        <v>13435</v>
      </c>
      <c r="C20" s="18">
        <v>3241</v>
      </c>
      <c r="D20" s="18">
        <v>293</v>
      </c>
      <c r="E20" s="18">
        <v>2</v>
      </c>
      <c r="F20" s="7">
        <v>6833</v>
      </c>
      <c r="G20" s="7">
        <v>2687</v>
      </c>
      <c r="H20" s="7">
        <v>82</v>
      </c>
      <c r="I20" s="7">
        <v>297</v>
      </c>
    </row>
    <row r="21" spans="1:9" s="3" customFormat="1" ht="14.25" customHeight="1">
      <c r="A21" s="14" t="s">
        <v>9</v>
      </c>
      <c r="B21" s="11">
        <v>26353</v>
      </c>
      <c r="C21" s="18">
        <v>8563</v>
      </c>
      <c r="D21" s="18">
        <v>1247</v>
      </c>
      <c r="E21" s="18">
        <v>1</v>
      </c>
      <c r="F21" s="7">
        <v>12544</v>
      </c>
      <c r="G21" s="7">
        <v>2850</v>
      </c>
      <c r="H21" s="7">
        <v>92</v>
      </c>
      <c r="I21" s="7">
        <v>1056</v>
      </c>
    </row>
    <row r="22" spans="1:9" s="3" customFormat="1" ht="14.25" customHeight="1">
      <c r="A22" s="14" t="s">
        <v>10</v>
      </c>
      <c r="B22" s="11">
        <v>24777</v>
      </c>
      <c r="C22" s="18">
        <v>6575</v>
      </c>
      <c r="D22" s="18">
        <v>793</v>
      </c>
      <c r="E22" s="18">
        <v>1</v>
      </c>
      <c r="F22" s="7">
        <v>13993</v>
      </c>
      <c r="G22" s="7">
        <v>2500</v>
      </c>
      <c r="H22" s="7">
        <v>143</v>
      </c>
      <c r="I22" s="7">
        <v>772</v>
      </c>
    </row>
    <row r="23" spans="1:9" s="3" customFormat="1" ht="14.25" customHeight="1">
      <c r="A23" s="14" t="s">
        <v>52</v>
      </c>
      <c r="B23" s="11">
        <v>16160</v>
      </c>
      <c r="C23" s="18">
        <v>3729</v>
      </c>
      <c r="D23" s="18">
        <v>439</v>
      </c>
      <c r="E23" s="18">
        <v>0</v>
      </c>
      <c r="F23" s="7">
        <v>8520</v>
      </c>
      <c r="G23" s="7">
        <v>2574</v>
      </c>
      <c r="H23" s="7">
        <v>447</v>
      </c>
      <c r="I23" s="7">
        <v>451</v>
      </c>
    </row>
    <row r="24" spans="1:9" s="3" customFormat="1" ht="14.25" customHeight="1">
      <c r="A24" s="14" t="s">
        <v>53</v>
      </c>
      <c r="B24" s="11">
        <v>16872</v>
      </c>
      <c r="C24" s="18">
        <v>2950</v>
      </c>
      <c r="D24" s="18">
        <v>353</v>
      </c>
      <c r="E24" s="18">
        <v>1</v>
      </c>
      <c r="F24" s="7">
        <v>7586</v>
      </c>
      <c r="G24" s="7">
        <v>3974</v>
      </c>
      <c r="H24" s="7">
        <v>1520</v>
      </c>
      <c r="I24" s="7">
        <v>488</v>
      </c>
    </row>
    <row r="25" spans="1:9" s="3" customFormat="1" ht="5.25" customHeight="1">
      <c r="A25" s="13"/>
      <c r="B25" s="9"/>
      <c r="C25" s="9"/>
      <c r="D25" s="9"/>
      <c r="E25" s="9"/>
      <c r="F25" s="9"/>
      <c r="G25" s="9"/>
      <c r="H25" s="9"/>
      <c r="I25" s="9"/>
    </row>
    <row r="26" spans="1:9" s="3" customFormat="1" ht="14.25" customHeight="1">
      <c r="A26" s="13" t="s">
        <v>11</v>
      </c>
      <c r="B26" s="41">
        <f>B28+B30+B35+B39+B42+B50+B45</f>
        <v>115849</v>
      </c>
      <c r="C26" s="41">
        <f aca="true" t="shared" si="1" ref="C26:I26">C28+C30+C35+C39+C42+C45+C50</f>
        <v>30414</v>
      </c>
      <c r="D26" s="41">
        <f t="shared" si="1"/>
        <v>3152</v>
      </c>
      <c r="E26" s="41">
        <f t="shared" si="1"/>
        <v>3</v>
      </c>
      <c r="F26" s="41">
        <f t="shared" si="1"/>
        <v>58281</v>
      </c>
      <c r="G26" s="41">
        <f t="shared" si="1"/>
        <v>19768</v>
      </c>
      <c r="H26" s="41">
        <f t="shared" si="1"/>
        <v>980</v>
      </c>
      <c r="I26" s="41">
        <f t="shared" si="1"/>
        <v>3251</v>
      </c>
    </row>
    <row r="27" spans="1:9" s="3" customFormat="1" ht="5.25" customHeight="1">
      <c r="A27" s="13"/>
      <c r="B27" s="9"/>
      <c r="C27" s="9"/>
      <c r="D27" s="9"/>
      <c r="E27" s="9"/>
      <c r="F27" s="9"/>
      <c r="G27" s="9"/>
      <c r="H27" s="9"/>
      <c r="I27" s="9"/>
    </row>
    <row r="28" spans="1:17" s="3" customFormat="1" ht="14.25" customHeight="1">
      <c r="A28" s="13" t="s">
        <v>12</v>
      </c>
      <c r="B28" s="41">
        <f>B29</f>
        <v>2568</v>
      </c>
      <c r="C28" s="41">
        <f aca="true" t="shared" si="2" ref="C28:I28">C29</f>
        <v>262</v>
      </c>
      <c r="D28" s="41">
        <f t="shared" si="2"/>
        <v>45</v>
      </c>
      <c r="E28" s="41">
        <f t="shared" si="2"/>
        <v>1</v>
      </c>
      <c r="F28" s="41">
        <f t="shared" si="2"/>
        <v>957</v>
      </c>
      <c r="G28" s="41">
        <f t="shared" si="2"/>
        <v>1192</v>
      </c>
      <c r="H28" s="41">
        <f t="shared" si="2"/>
        <v>79</v>
      </c>
      <c r="I28" s="41">
        <f t="shared" si="2"/>
        <v>32</v>
      </c>
      <c r="J28" s="27"/>
      <c r="Q28" s="27"/>
    </row>
    <row r="29" spans="1:9" ht="14.25" customHeight="1">
      <c r="A29" s="15" t="s">
        <v>13</v>
      </c>
      <c r="B29" s="18">
        <v>2568</v>
      </c>
      <c r="C29" s="18">
        <v>262</v>
      </c>
      <c r="D29" s="18">
        <v>45</v>
      </c>
      <c r="E29" s="18">
        <v>1</v>
      </c>
      <c r="F29" s="7">
        <v>957</v>
      </c>
      <c r="G29" s="7">
        <v>1192</v>
      </c>
      <c r="H29" s="7">
        <v>79</v>
      </c>
      <c r="I29" s="7">
        <v>32</v>
      </c>
    </row>
    <row r="30" spans="1:17" s="3" customFormat="1" ht="14.25" customHeight="1">
      <c r="A30" s="13" t="s">
        <v>14</v>
      </c>
      <c r="B30" s="41">
        <f>SUM(B31:B34)</f>
        <v>26985</v>
      </c>
      <c r="C30" s="41">
        <f aca="true" t="shared" si="3" ref="C30:I30">SUM(C31:C34)</f>
        <v>8714</v>
      </c>
      <c r="D30" s="41">
        <f t="shared" si="3"/>
        <v>810</v>
      </c>
      <c r="E30" s="41">
        <f t="shared" si="3"/>
        <v>1</v>
      </c>
      <c r="F30" s="41">
        <f t="shared" si="3"/>
        <v>13441</v>
      </c>
      <c r="G30" s="41">
        <f t="shared" si="3"/>
        <v>3153</v>
      </c>
      <c r="H30" s="41">
        <f t="shared" si="3"/>
        <v>101</v>
      </c>
      <c r="I30" s="41">
        <f t="shared" si="3"/>
        <v>765</v>
      </c>
      <c r="J30" s="27"/>
      <c r="K30" s="27"/>
      <c r="L30" s="27"/>
      <c r="M30" s="27"/>
      <c r="N30" s="27"/>
      <c r="O30" s="27"/>
      <c r="P30" s="27"/>
      <c r="Q30" s="27"/>
    </row>
    <row r="31" spans="1:9" ht="14.25" customHeight="1">
      <c r="A31" s="15" t="s">
        <v>15</v>
      </c>
      <c r="B31" s="18">
        <v>7001</v>
      </c>
      <c r="C31" s="18">
        <v>2160</v>
      </c>
      <c r="D31" s="18">
        <v>204</v>
      </c>
      <c r="E31" s="18">
        <v>0</v>
      </c>
      <c r="F31" s="7">
        <v>3328</v>
      </c>
      <c r="G31" s="7">
        <v>1083</v>
      </c>
      <c r="H31" s="7">
        <v>34</v>
      </c>
      <c r="I31" s="7">
        <v>192</v>
      </c>
    </row>
    <row r="32" spans="1:9" ht="14.25" customHeight="1">
      <c r="A32" s="15" t="s">
        <v>16</v>
      </c>
      <c r="B32" s="18">
        <v>7856</v>
      </c>
      <c r="C32" s="18">
        <v>3028</v>
      </c>
      <c r="D32" s="18">
        <v>246</v>
      </c>
      <c r="E32" s="18">
        <v>1</v>
      </c>
      <c r="F32" s="7">
        <v>3758</v>
      </c>
      <c r="G32" s="7">
        <v>578</v>
      </c>
      <c r="H32" s="7">
        <v>11</v>
      </c>
      <c r="I32" s="7">
        <v>234</v>
      </c>
    </row>
    <row r="33" spans="1:9" ht="14.25" customHeight="1">
      <c r="A33" s="15" t="s">
        <v>17</v>
      </c>
      <c r="B33" s="18">
        <v>9021</v>
      </c>
      <c r="C33" s="18">
        <v>2588</v>
      </c>
      <c r="D33" s="18">
        <v>287</v>
      </c>
      <c r="E33" s="18">
        <v>0</v>
      </c>
      <c r="F33" s="7">
        <v>4733</v>
      </c>
      <c r="G33" s="7">
        <v>1115</v>
      </c>
      <c r="H33" s="7">
        <v>46</v>
      </c>
      <c r="I33" s="7">
        <v>252</v>
      </c>
    </row>
    <row r="34" spans="1:9" ht="14.25" customHeight="1">
      <c r="A34" s="15" t="s">
        <v>18</v>
      </c>
      <c r="B34" s="18">
        <v>3107</v>
      </c>
      <c r="C34" s="18">
        <v>938</v>
      </c>
      <c r="D34" s="18">
        <v>73</v>
      </c>
      <c r="E34" s="18">
        <v>0</v>
      </c>
      <c r="F34" s="7">
        <v>1622</v>
      </c>
      <c r="G34" s="7">
        <v>377</v>
      </c>
      <c r="H34" s="7">
        <v>10</v>
      </c>
      <c r="I34" s="7">
        <v>87</v>
      </c>
    </row>
    <row r="35" spans="1:10" s="3" customFormat="1" ht="14.25" customHeight="1">
      <c r="A35" s="13" t="s">
        <v>19</v>
      </c>
      <c r="B35" s="41">
        <f>SUM(B36:B38)</f>
        <v>20412</v>
      </c>
      <c r="C35" s="41">
        <f aca="true" t="shared" si="4" ref="C35:I35">SUM(C36:C38)</f>
        <v>4190</v>
      </c>
      <c r="D35" s="41">
        <f t="shared" si="4"/>
        <v>570</v>
      </c>
      <c r="E35" s="41">
        <f t="shared" si="4"/>
        <v>0</v>
      </c>
      <c r="F35" s="41">
        <f t="shared" si="4"/>
        <v>11384</v>
      </c>
      <c r="G35" s="41">
        <f t="shared" si="4"/>
        <v>3442</v>
      </c>
      <c r="H35" s="41">
        <f t="shared" si="4"/>
        <v>163</v>
      </c>
      <c r="I35" s="41">
        <f t="shared" si="4"/>
        <v>663</v>
      </c>
      <c r="J35" s="27"/>
    </row>
    <row r="36" spans="1:9" ht="14.25" customHeight="1">
      <c r="A36" s="15" t="s">
        <v>20</v>
      </c>
      <c r="B36" s="18">
        <v>3636</v>
      </c>
      <c r="C36" s="18">
        <v>895</v>
      </c>
      <c r="D36" s="18">
        <v>103</v>
      </c>
      <c r="E36" s="18">
        <v>0</v>
      </c>
      <c r="F36" s="7">
        <v>1950</v>
      </c>
      <c r="G36" s="7">
        <v>550</v>
      </c>
      <c r="H36" s="7">
        <v>17</v>
      </c>
      <c r="I36" s="7">
        <v>121</v>
      </c>
    </row>
    <row r="37" spans="1:9" ht="14.25" customHeight="1">
      <c r="A37" s="15" t="s">
        <v>21</v>
      </c>
      <c r="B37" s="18">
        <v>2955</v>
      </c>
      <c r="C37" s="18">
        <v>668</v>
      </c>
      <c r="D37" s="18">
        <v>74</v>
      </c>
      <c r="E37" s="18">
        <v>0</v>
      </c>
      <c r="F37" s="7">
        <v>1640</v>
      </c>
      <c r="G37" s="7">
        <v>457</v>
      </c>
      <c r="H37" s="7">
        <v>24</v>
      </c>
      <c r="I37" s="7">
        <v>92</v>
      </c>
    </row>
    <row r="38" spans="1:9" ht="14.25" customHeight="1">
      <c r="A38" s="15" t="s">
        <v>22</v>
      </c>
      <c r="B38" s="18">
        <v>13821</v>
      </c>
      <c r="C38" s="18">
        <v>2627</v>
      </c>
      <c r="D38" s="18">
        <v>393</v>
      </c>
      <c r="E38" s="18">
        <v>0</v>
      </c>
      <c r="F38" s="7">
        <v>7794</v>
      </c>
      <c r="G38" s="7">
        <v>2435</v>
      </c>
      <c r="H38" s="7">
        <v>122</v>
      </c>
      <c r="I38" s="7">
        <v>450</v>
      </c>
    </row>
    <row r="39" spans="1:17" s="21" customFormat="1" ht="14.25" customHeight="1">
      <c r="A39" s="13" t="s">
        <v>23</v>
      </c>
      <c r="B39" s="41">
        <f>SUM(B40:B41)</f>
        <v>2057</v>
      </c>
      <c r="C39" s="41">
        <f aca="true" t="shared" si="5" ref="C39:I39">SUM(C40:C41)</f>
        <v>238</v>
      </c>
      <c r="D39" s="41">
        <f t="shared" si="5"/>
        <v>21</v>
      </c>
      <c r="E39" s="41">
        <f t="shared" si="5"/>
        <v>0</v>
      </c>
      <c r="F39" s="41">
        <f t="shared" si="5"/>
        <v>827</v>
      </c>
      <c r="G39" s="41">
        <f t="shared" si="5"/>
        <v>856</v>
      </c>
      <c r="H39" s="41">
        <f t="shared" si="5"/>
        <v>84</v>
      </c>
      <c r="I39" s="41">
        <f t="shared" si="5"/>
        <v>31</v>
      </c>
      <c r="J39" s="29"/>
      <c r="K39" s="29"/>
      <c r="L39" s="29"/>
      <c r="M39" s="29"/>
      <c r="N39" s="29"/>
      <c r="O39" s="29"/>
      <c r="P39" s="29"/>
      <c r="Q39" s="29"/>
    </row>
    <row r="40" spans="1:9" ht="14.25" customHeight="1">
      <c r="A40" s="15" t="s">
        <v>24</v>
      </c>
      <c r="B40" s="18">
        <v>1023</v>
      </c>
      <c r="C40" s="18">
        <v>105</v>
      </c>
      <c r="D40" s="18">
        <v>12</v>
      </c>
      <c r="E40" s="18">
        <v>0</v>
      </c>
      <c r="F40" s="7">
        <v>419</v>
      </c>
      <c r="G40" s="7">
        <v>398</v>
      </c>
      <c r="H40" s="7">
        <v>72</v>
      </c>
      <c r="I40" s="7">
        <v>17</v>
      </c>
    </row>
    <row r="41" spans="1:9" ht="14.25" customHeight="1">
      <c r="A41" s="15" t="s">
        <v>25</v>
      </c>
      <c r="B41" s="18">
        <v>1034</v>
      </c>
      <c r="C41" s="18">
        <v>133</v>
      </c>
      <c r="D41" s="18">
        <v>9</v>
      </c>
      <c r="E41" s="18">
        <v>0</v>
      </c>
      <c r="F41" s="7">
        <v>408</v>
      </c>
      <c r="G41" s="7">
        <v>458</v>
      </c>
      <c r="H41" s="7">
        <v>12</v>
      </c>
      <c r="I41" s="7">
        <v>14</v>
      </c>
    </row>
    <row r="42" spans="1:17" s="21" customFormat="1" ht="14.25" customHeight="1">
      <c r="A42" s="13" t="s">
        <v>26</v>
      </c>
      <c r="B42" s="41">
        <f>SUM(B43:B44)</f>
        <v>6628</v>
      </c>
      <c r="C42" s="41">
        <f aca="true" t="shared" si="6" ref="C42:I42">SUM(C43:C44)</f>
        <v>1788</v>
      </c>
      <c r="D42" s="41">
        <f t="shared" si="6"/>
        <v>170</v>
      </c>
      <c r="E42" s="41">
        <f t="shared" si="6"/>
        <v>0</v>
      </c>
      <c r="F42" s="41">
        <f t="shared" si="6"/>
        <v>3129</v>
      </c>
      <c r="G42" s="41">
        <f t="shared" si="6"/>
        <v>1339</v>
      </c>
      <c r="H42" s="41">
        <f t="shared" si="6"/>
        <v>54</v>
      </c>
      <c r="I42" s="41">
        <f t="shared" si="6"/>
        <v>148</v>
      </c>
      <c r="J42" s="29"/>
      <c r="K42" s="29"/>
      <c r="L42" s="29"/>
      <c r="M42" s="29"/>
      <c r="N42" s="29"/>
      <c r="O42" s="29"/>
      <c r="P42" s="29"/>
      <c r="Q42" s="29"/>
    </row>
    <row r="43" spans="1:9" ht="14.25" customHeight="1">
      <c r="A43" s="15" t="s">
        <v>27</v>
      </c>
      <c r="B43" s="18">
        <v>3468</v>
      </c>
      <c r="C43" s="18">
        <v>902</v>
      </c>
      <c r="D43" s="18">
        <v>100</v>
      </c>
      <c r="E43" s="18">
        <v>0</v>
      </c>
      <c r="F43" s="7">
        <v>1749</v>
      </c>
      <c r="G43" s="7">
        <v>602</v>
      </c>
      <c r="H43" s="7">
        <v>19</v>
      </c>
      <c r="I43" s="7">
        <v>96</v>
      </c>
    </row>
    <row r="44" spans="1:9" ht="14.25" customHeight="1">
      <c r="A44" s="15" t="s">
        <v>28</v>
      </c>
      <c r="B44" s="18">
        <v>3160</v>
      </c>
      <c r="C44" s="18">
        <v>886</v>
      </c>
      <c r="D44" s="18">
        <v>70</v>
      </c>
      <c r="E44" s="18">
        <v>0</v>
      </c>
      <c r="F44" s="7">
        <v>1380</v>
      </c>
      <c r="G44" s="7">
        <v>737</v>
      </c>
      <c r="H44" s="7">
        <v>35</v>
      </c>
      <c r="I44" s="7">
        <v>52</v>
      </c>
    </row>
    <row r="45" spans="1:17" s="21" customFormat="1" ht="14.25" customHeight="1">
      <c r="A45" s="17" t="s">
        <v>29</v>
      </c>
      <c r="B45" s="41">
        <f>SUM(B46:B49)</f>
        <v>33842</v>
      </c>
      <c r="C45" s="41">
        <f aca="true" t="shared" si="7" ref="C45:I45">SUM(C46:C49)</f>
        <v>10260</v>
      </c>
      <c r="D45" s="41">
        <f t="shared" si="7"/>
        <v>999</v>
      </c>
      <c r="E45" s="41">
        <f t="shared" si="7"/>
        <v>0</v>
      </c>
      <c r="F45" s="41">
        <f t="shared" si="7"/>
        <v>17547</v>
      </c>
      <c r="G45" s="41">
        <f t="shared" si="7"/>
        <v>3798</v>
      </c>
      <c r="H45" s="41">
        <f t="shared" si="7"/>
        <v>237</v>
      </c>
      <c r="I45" s="41">
        <f t="shared" si="7"/>
        <v>1001</v>
      </c>
      <c r="J45" s="29"/>
      <c r="K45" s="29"/>
      <c r="L45" s="29"/>
      <c r="M45" s="29"/>
      <c r="N45" s="29"/>
      <c r="O45" s="29"/>
      <c r="P45" s="29"/>
      <c r="Q45" s="29"/>
    </row>
    <row r="46" spans="1:9" ht="14.25" customHeight="1">
      <c r="A46" s="15" t="s">
        <v>30</v>
      </c>
      <c r="B46" s="18">
        <v>8325</v>
      </c>
      <c r="C46" s="18">
        <v>2840</v>
      </c>
      <c r="D46" s="18">
        <v>281</v>
      </c>
      <c r="E46" s="18">
        <v>0</v>
      </c>
      <c r="F46" s="7">
        <v>4305</v>
      </c>
      <c r="G46" s="7">
        <v>602</v>
      </c>
      <c r="H46" s="7">
        <v>61</v>
      </c>
      <c r="I46" s="7">
        <v>236</v>
      </c>
    </row>
    <row r="47" spans="1:9" ht="14.25" customHeight="1">
      <c r="A47" s="15" t="s">
        <v>31</v>
      </c>
      <c r="B47" s="18">
        <v>6790</v>
      </c>
      <c r="C47" s="18">
        <v>2471</v>
      </c>
      <c r="D47" s="18">
        <v>195</v>
      </c>
      <c r="E47" s="18">
        <v>0</v>
      </c>
      <c r="F47" s="7">
        <v>3269</v>
      </c>
      <c r="G47" s="7">
        <v>634</v>
      </c>
      <c r="H47" s="7">
        <v>16</v>
      </c>
      <c r="I47" s="7">
        <v>205</v>
      </c>
    </row>
    <row r="48" spans="1:9" ht="14.25" customHeight="1">
      <c r="A48" s="15" t="s">
        <v>32</v>
      </c>
      <c r="B48" s="18">
        <v>12616</v>
      </c>
      <c r="C48" s="18">
        <v>2984</v>
      </c>
      <c r="D48" s="18">
        <v>361</v>
      </c>
      <c r="E48" s="18">
        <v>0</v>
      </c>
      <c r="F48" s="7">
        <v>6920</v>
      </c>
      <c r="G48" s="7">
        <v>1810</v>
      </c>
      <c r="H48" s="7">
        <v>141</v>
      </c>
      <c r="I48" s="7">
        <v>400</v>
      </c>
    </row>
    <row r="49" spans="1:9" ht="14.25" customHeight="1">
      <c r="A49" s="15" t="s">
        <v>33</v>
      </c>
      <c r="B49" s="18">
        <v>6111</v>
      </c>
      <c r="C49" s="18">
        <v>1965</v>
      </c>
      <c r="D49" s="18">
        <v>162</v>
      </c>
      <c r="E49" s="18">
        <v>0</v>
      </c>
      <c r="F49" s="7">
        <v>3053</v>
      </c>
      <c r="G49" s="7">
        <v>752</v>
      </c>
      <c r="H49" s="7">
        <v>19</v>
      </c>
      <c r="I49" s="7">
        <v>160</v>
      </c>
    </row>
    <row r="50" spans="1:18" s="21" customFormat="1" ht="14.25" customHeight="1">
      <c r="A50" s="13" t="s">
        <v>34</v>
      </c>
      <c r="B50" s="41">
        <f>SUM(B51:B61)</f>
        <v>23357</v>
      </c>
      <c r="C50" s="41">
        <f aca="true" t="shared" si="8" ref="C50:I50">SUM(C51:C61)</f>
        <v>4962</v>
      </c>
      <c r="D50" s="41">
        <f t="shared" si="8"/>
        <v>537</v>
      </c>
      <c r="E50" s="41">
        <f t="shared" si="8"/>
        <v>1</v>
      </c>
      <c r="F50" s="41">
        <f t="shared" si="8"/>
        <v>10996</v>
      </c>
      <c r="G50" s="41">
        <f t="shared" si="8"/>
        <v>5988</v>
      </c>
      <c r="H50" s="41">
        <f t="shared" si="8"/>
        <v>262</v>
      </c>
      <c r="I50" s="41">
        <f t="shared" si="8"/>
        <v>611</v>
      </c>
      <c r="J50" s="29"/>
      <c r="K50" s="29"/>
      <c r="L50" s="29"/>
      <c r="M50" s="29"/>
      <c r="N50" s="29"/>
      <c r="O50" s="29"/>
      <c r="P50" s="29"/>
      <c r="Q50" s="29"/>
      <c r="R50" s="29"/>
    </row>
    <row r="51" spans="1:9" ht="14.25" customHeight="1">
      <c r="A51" s="15" t="s">
        <v>35</v>
      </c>
      <c r="B51" s="18">
        <v>4266</v>
      </c>
      <c r="C51" s="18">
        <v>1059</v>
      </c>
      <c r="D51" s="18">
        <v>81</v>
      </c>
      <c r="E51" s="18">
        <v>0</v>
      </c>
      <c r="F51" s="7">
        <v>1839</v>
      </c>
      <c r="G51" s="7">
        <v>1125</v>
      </c>
      <c r="H51" s="7">
        <v>75</v>
      </c>
      <c r="I51" s="7">
        <v>87</v>
      </c>
    </row>
    <row r="52" spans="1:9" ht="14.25" customHeight="1">
      <c r="A52" s="15" t="s">
        <v>36</v>
      </c>
      <c r="B52" s="18">
        <v>9240</v>
      </c>
      <c r="C52" s="18">
        <v>1929</v>
      </c>
      <c r="D52" s="18">
        <v>245</v>
      </c>
      <c r="E52" s="18">
        <v>1</v>
      </c>
      <c r="F52" s="7">
        <v>5092</v>
      </c>
      <c r="G52" s="7">
        <v>1631</v>
      </c>
      <c r="H52" s="7">
        <v>46</v>
      </c>
      <c r="I52" s="7">
        <v>296</v>
      </c>
    </row>
    <row r="53" spans="1:9" ht="14.25" customHeight="1">
      <c r="A53" s="15" t="s">
        <v>37</v>
      </c>
      <c r="B53" s="18">
        <v>3404</v>
      </c>
      <c r="C53" s="18">
        <v>854</v>
      </c>
      <c r="D53" s="18">
        <v>96</v>
      </c>
      <c r="E53" s="18">
        <v>0</v>
      </c>
      <c r="F53" s="7">
        <v>1438</v>
      </c>
      <c r="G53" s="7">
        <v>859</v>
      </c>
      <c r="H53" s="7">
        <v>58</v>
      </c>
      <c r="I53" s="7">
        <v>99</v>
      </c>
    </row>
    <row r="54" spans="1:9" ht="14.25" customHeight="1">
      <c r="A54" s="15" t="s">
        <v>38</v>
      </c>
      <c r="B54" s="18">
        <v>510</v>
      </c>
      <c r="C54" s="18">
        <v>99</v>
      </c>
      <c r="D54" s="18">
        <v>8</v>
      </c>
      <c r="E54" s="18">
        <v>0</v>
      </c>
      <c r="F54" s="7">
        <v>219</v>
      </c>
      <c r="G54" s="7">
        <v>165</v>
      </c>
      <c r="H54" s="7">
        <v>8</v>
      </c>
      <c r="I54" s="7">
        <v>11</v>
      </c>
    </row>
    <row r="55" spans="1:9" ht="14.25" customHeight="1">
      <c r="A55" s="15" t="s">
        <v>39</v>
      </c>
      <c r="B55" s="18">
        <v>943</v>
      </c>
      <c r="C55" s="18">
        <v>255</v>
      </c>
      <c r="D55" s="18">
        <v>16</v>
      </c>
      <c r="E55" s="18">
        <v>0</v>
      </c>
      <c r="F55" s="7">
        <v>318</v>
      </c>
      <c r="G55" s="7">
        <v>337</v>
      </c>
      <c r="H55" s="7">
        <v>6</v>
      </c>
      <c r="I55" s="7">
        <v>11</v>
      </c>
    </row>
    <row r="56" spans="1:9" ht="14.25" customHeight="1">
      <c r="A56" s="15" t="s">
        <v>40</v>
      </c>
      <c r="B56" s="18">
        <v>261</v>
      </c>
      <c r="C56" s="18">
        <v>44</v>
      </c>
      <c r="D56" s="22">
        <v>0</v>
      </c>
      <c r="E56" s="18">
        <v>0</v>
      </c>
      <c r="F56" s="7">
        <v>101</v>
      </c>
      <c r="G56" s="7">
        <v>111</v>
      </c>
      <c r="H56" s="7">
        <v>3</v>
      </c>
      <c r="I56" s="7">
        <v>2</v>
      </c>
    </row>
    <row r="57" spans="1:9" ht="14.25" customHeight="1">
      <c r="A57" s="15" t="s">
        <v>41</v>
      </c>
      <c r="B57" s="18">
        <v>1988</v>
      </c>
      <c r="C57" s="18">
        <v>291</v>
      </c>
      <c r="D57" s="18">
        <v>33</v>
      </c>
      <c r="E57" s="18">
        <v>0</v>
      </c>
      <c r="F57" s="7">
        <v>798</v>
      </c>
      <c r="G57" s="7">
        <v>804</v>
      </c>
      <c r="H57" s="7">
        <v>23</v>
      </c>
      <c r="I57" s="7">
        <v>39</v>
      </c>
    </row>
    <row r="58" spans="1:9" ht="14.25" customHeight="1">
      <c r="A58" s="15" t="s">
        <v>42</v>
      </c>
      <c r="B58" s="18">
        <v>592</v>
      </c>
      <c r="C58" s="18">
        <v>121</v>
      </c>
      <c r="D58" s="18">
        <v>18</v>
      </c>
      <c r="E58" s="18">
        <v>0</v>
      </c>
      <c r="F58" s="7">
        <v>225</v>
      </c>
      <c r="G58" s="7">
        <v>211</v>
      </c>
      <c r="H58" s="7">
        <v>4</v>
      </c>
      <c r="I58" s="7">
        <v>13</v>
      </c>
    </row>
    <row r="59" spans="1:9" ht="14.25" customHeight="1">
      <c r="A59" s="15" t="s">
        <v>43</v>
      </c>
      <c r="B59" s="18">
        <v>289</v>
      </c>
      <c r="C59" s="18">
        <v>26</v>
      </c>
      <c r="D59" s="18">
        <v>4</v>
      </c>
      <c r="E59" s="18">
        <v>0</v>
      </c>
      <c r="F59" s="7">
        <v>121</v>
      </c>
      <c r="G59" s="7">
        <v>132</v>
      </c>
      <c r="H59" s="7">
        <v>2</v>
      </c>
      <c r="I59" s="7">
        <v>4</v>
      </c>
    </row>
    <row r="60" spans="1:9" ht="14.25" customHeight="1">
      <c r="A60" s="15" t="s">
        <v>44</v>
      </c>
      <c r="B60" s="18">
        <v>805</v>
      </c>
      <c r="C60" s="18">
        <v>118</v>
      </c>
      <c r="D60" s="18">
        <v>16</v>
      </c>
      <c r="E60" s="18">
        <v>0</v>
      </c>
      <c r="F60" s="7">
        <v>360</v>
      </c>
      <c r="G60" s="7">
        <v>272</v>
      </c>
      <c r="H60" s="7">
        <v>13</v>
      </c>
      <c r="I60" s="7">
        <v>26</v>
      </c>
    </row>
    <row r="61" spans="1:9" ht="15.75" customHeight="1" thickBot="1">
      <c r="A61" s="16" t="s">
        <v>45</v>
      </c>
      <c r="B61" s="23">
        <v>1059</v>
      </c>
      <c r="C61" s="24">
        <v>166</v>
      </c>
      <c r="D61" s="24">
        <v>20</v>
      </c>
      <c r="E61" s="24">
        <v>0</v>
      </c>
      <c r="F61" s="25">
        <v>485</v>
      </c>
      <c r="G61" s="25">
        <v>341</v>
      </c>
      <c r="H61" s="25">
        <v>24</v>
      </c>
      <c r="I61" s="25">
        <v>23</v>
      </c>
    </row>
    <row r="62" spans="1:9" ht="15.75" customHeight="1">
      <c r="A62" s="8" t="s">
        <v>61</v>
      </c>
      <c r="C62" s="6"/>
      <c r="D62" s="6"/>
      <c r="E62" s="6"/>
      <c r="F62" s="6"/>
      <c r="G62" s="6"/>
      <c r="H62" s="6"/>
      <c r="I62" s="6"/>
    </row>
    <row r="63" spans="1:9" ht="13.5" customHeight="1">
      <c r="A63" s="6" t="s">
        <v>54</v>
      </c>
      <c r="E63" s="6"/>
      <c r="F63" s="6"/>
      <c r="G63" s="6"/>
      <c r="H63" s="6"/>
      <c r="I63" s="6"/>
    </row>
    <row r="64" spans="1:9" ht="15.75" customHeight="1">
      <c r="A64" s="8" t="s">
        <v>62</v>
      </c>
      <c r="B64" s="10"/>
      <c r="E64" s="6"/>
      <c r="F64" s="6"/>
      <c r="G64" s="6"/>
      <c r="H64" s="6"/>
      <c r="I64" s="6"/>
    </row>
    <row r="65" spans="1:9" ht="15" customHeight="1">
      <c r="A65" s="8" t="s">
        <v>57</v>
      </c>
      <c r="B65" s="8"/>
      <c r="C65" s="8"/>
      <c r="D65" s="8"/>
      <c r="E65" s="8"/>
      <c r="F65" s="8"/>
      <c r="G65" s="8"/>
      <c r="H65" s="8"/>
      <c r="I65" s="8"/>
    </row>
  </sheetData>
  <sheetProtection/>
  <mergeCells count="10">
    <mergeCell ref="H2:I2"/>
    <mergeCell ref="I3:I5"/>
    <mergeCell ref="H3:H5"/>
    <mergeCell ref="A3:A5"/>
    <mergeCell ref="G3:G5"/>
    <mergeCell ref="F3:F5"/>
    <mergeCell ref="E3:E5"/>
    <mergeCell ref="D3:D5"/>
    <mergeCell ref="C3:C5"/>
    <mergeCell ref="B3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2021-02-19T05:15:01Z</cp:lastPrinted>
  <dcterms:created xsi:type="dcterms:W3CDTF">2003-01-14T06:59:23Z</dcterms:created>
  <dcterms:modified xsi:type="dcterms:W3CDTF">2021-02-19T05:25:53Z</dcterms:modified>
  <cp:category/>
  <cp:version/>
  <cp:contentType/>
  <cp:contentStatus/>
</cp:coreProperties>
</file>