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63AC27FA-30AD-4A75-9D80-53302084E585}" xr6:coauthVersionLast="47" xr6:coauthVersionMax="47" xr10:uidLastSave="{00000000-0000-0000-0000-000000000000}"/>
  <bookViews>
    <workbookView xWindow="12360" yWindow="0" windowWidth="24585" windowHeight="1522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E42" i="7"/>
  <c r="AM42" i="7"/>
  <c r="U42" i="7"/>
  <c r="E42" i="7"/>
  <c r="C42" i="7" s="1"/>
  <c r="DG41" i="7"/>
  <c r="CQ41" i="7"/>
  <c r="CO41" i="7" s="1"/>
  <c r="BY41" i="7"/>
  <c r="BE41" i="7"/>
  <c r="AM41" i="7"/>
  <c r="U41" i="7"/>
  <c r="E41" i="7"/>
  <c r="C41" i="7"/>
  <c r="DG40" i="7"/>
  <c r="CQ40" i="7"/>
  <c r="CO40" i="7"/>
  <c r="BY40" i="7"/>
  <c r="BE40" i="7"/>
  <c r="AM40" i="7"/>
  <c r="U40" i="7"/>
  <c r="E40" i="7"/>
  <c r="C40" i="7"/>
  <c r="DG39" i="7"/>
  <c r="CQ39" i="7"/>
  <c r="CO39" i="7"/>
  <c r="BY39" i="7"/>
  <c r="BE39" i="7"/>
  <c r="AM39" i="7"/>
  <c r="U39" i="7"/>
  <c r="E39" i="7"/>
  <c r="C39" i="7" s="1"/>
  <c r="DG38" i="7"/>
  <c r="CQ38" i="7"/>
  <c r="CO38" i="7"/>
  <c r="BY38" i="7"/>
  <c r="BE38" i="7"/>
  <c r="AM38" i="7"/>
  <c r="U38" i="7"/>
  <c r="E38" i="7"/>
  <c r="C38" i="7" s="1"/>
  <c r="DG37" i="7"/>
  <c r="CQ37" i="7"/>
  <c r="CO37" i="7" s="1"/>
  <c r="BY37" i="7"/>
  <c r="BE37" i="7"/>
  <c r="AM37" i="7"/>
  <c r="W37" i="7"/>
  <c r="E37" i="7"/>
  <c r="C37" i="7" s="1"/>
  <c r="DG36" i="7"/>
  <c r="CQ36" i="7"/>
  <c r="CO36" i="7" s="1"/>
  <c r="BY36" i="7"/>
  <c r="BE36" i="7"/>
  <c r="AM36" i="7"/>
  <c r="W36" i="7"/>
  <c r="E36" i="7"/>
  <c r="C36" i="7" s="1"/>
  <c r="DG35" i="7"/>
  <c r="CQ35" i="7"/>
  <c r="CO35" i="7"/>
  <c r="BY35" i="7"/>
  <c r="BE35" i="7"/>
  <c r="AM35" i="7"/>
  <c r="W35" i="7"/>
  <c r="E35" i="7"/>
  <c r="DG34" i="7"/>
  <c r="CQ34" i="7"/>
  <c r="CO34" i="7"/>
  <c r="BY34" i="7"/>
  <c r="BG34" i="7"/>
  <c r="AO34" i="7"/>
  <c r="W34" i="7"/>
  <c r="E34" i="7"/>
  <c r="C34" i="7" s="1"/>
  <c r="C35" i="7" l="1"/>
  <c r="U34" i="7" s="1"/>
  <c r="U35" i="7" l="1"/>
  <c r="U36" i="7" s="1"/>
  <c r="U37" i="7" s="1"/>
  <c r="AM34" i="7" l="1"/>
  <c r="BE34" i="7" l="1"/>
  <c r="BW34" i="7" s="1"/>
  <c r="BW35" i="7" s="1"/>
  <c r="BW36" i="7" s="1"/>
  <c r="BW37" i="7" s="1"/>
  <c r="BW38" i="7" s="1"/>
  <c r="BW39" i="7" s="1"/>
  <c r="BW40" i="7" s="1"/>
  <c r="BW41" i="7" s="1"/>
  <c r="BW42" i="7" s="1"/>
</calcChain>
</file>

<file path=xl/sharedStrings.xml><?xml version="1.0" encoding="utf-8"?>
<sst xmlns="http://schemas.openxmlformats.org/spreadsheetml/2006/main" count="1067" uniqueCount="554">
  <si>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</si>
  <si>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</si>
  <si>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</si>
  <si>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</si>
  <si>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</si>
  <si>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</si>
  <si>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</si>
  <si>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</si>
  <si>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</si>
  <si>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</si>
  <si>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</si>
  <si>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</si>
  <si>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</si>
  <si>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</si>
  <si>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</si>
  <si>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</si>
  <si>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将来負担比率について、地方債残高は減少傾向にあるため改善傾向にあるが、類似団体と比較すると依然として厳しい水準にある。
有形固定資産減価償却率については、特に公営住宅、公民館等の集会施設などの建物については減価償却が進んでおり、長寿命化や統廃合、除却を図っていく必要があると考えている。インフラ施設についても、個別施設計画の優先順位をもとに、耐震改修や長寿命化修繕など適正に管理を進めているところである。将来負担比率、有形固定資産減価償却率ともに厳しい状況であるため、公共施設等総合管理計画に基づき、財政規模に見合った施設の保有量を目指し、施設の適正管理を進めていかなければならないと考えている。</t>
    <rPh sb="103" eb="107">
      <t>ゲンカショウキャク</t>
    </rPh>
    <rPh sb="108" eb="109">
      <t>スス</t>
    </rPh>
    <rPh sb="176" eb="180">
      <t>チョウジュミョウカ</t>
    </rPh>
    <phoneticPr fontId="5"/>
  </si>
  <si>
    <t>将来負担比率及び実質公債費比率はともに類似団体と比較すると依然として厳しい水準にある。将来負担比率については年々減少傾向にあるが、県内１０市町村でごみ処理の広域化を目指す山辺・県北西部広域環境衛生組合の建設費に係る起債や中学校統合に伴う再整備に係る起債が多額見込まれていることから、今後はさらに増加する見込みである。実質公債費比率については、大型事業の償還が開始されると大幅に増加する見込みであることから、旧土地開発公社からの引継ぎ土地等の売却があった際には繰上償還を行い、公債費負担を削減していきたいと考えている。</t>
    <rPh sb="110" eb="111">
      <t>チュウ</t>
    </rPh>
    <rPh sb="111" eb="115">
      <t>ガッコウトウゴウ</t>
    </rPh>
    <rPh sb="116" eb="117">
      <t>トモナ</t>
    </rPh>
    <rPh sb="118" eb="121">
      <t>サイセイビ</t>
    </rPh>
    <rPh sb="122" eb="123">
      <t>カカ</t>
    </rPh>
    <rPh sb="124" eb="126">
      <t>キサイ</t>
    </rPh>
    <rPh sb="127" eb="129">
      <t>タガク</t>
    </rPh>
    <rPh sb="147" eb="149">
      <t>ゾウカ</t>
    </rPh>
    <rPh sb="151" eb="153">
      <t>ミコ</t>
    </rPh>
    <rPh sb="171" eb="175">
      <t>オオガタジギョウ</t>
    </rPh>
    <rPh sb="176" eb="178">
      <t>ショウカン</t>
    </rPh>
    <rPh sb="179" eb="181">
      <t>カイシ</t>
    </rPh>
    <rPh sb="185" eb="187">
      <t>オオハバ</t>
    </rPh>
    <rPh sb="188" eb="190">
      <t>ゾウカ</t>
    </rPh>
    <rPh sb="192" eb="194">
      <t>ミコ</t>
    </rPh>
    <rPh sb="218" eb="219">
      <t>トウ</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</si>
  <si>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</si>
  <si>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</si>
  <si>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</si>
  <si>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</si>
  <si>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</si>
  <si>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</si>
  <si>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</si>
  <si>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</si>
  <si>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</si>
  <si>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</si>
  <si>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</si>
  <si>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</si>
  <si>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</si>
  <si>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</si>
  <si>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</si>
  <si>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</si>
  <si>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</si>
  <si>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</si>
  <si>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</si>
  <si>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上牧町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</si>
  <si>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</si>
  <si>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</si>
  <si>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</si>
  <si>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</si>
  <si>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</si>
  <si>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</si>
  <si>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</si>
  <si>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</si>
  <si>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</si>
  <si>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</si>
  <si>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</si>
  <si>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</si>
  <si>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</si>
  <si>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</si>
  <si>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</si>
  <si>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</si>
  <si>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</si>
  <si>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</si>
  <si>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</si>
  <si>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</si>
  <si>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</si>
  <si>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</si>
  <si>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</si>
  <si>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</si>
  <si>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</si>
  <si>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</si>
  <si>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</si>
  <si>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</si>
  <si>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</si>
  <si>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</si>
  <si>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</si>
  <si>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</si>
  <si>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</si>
  <si>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</si>
  <si>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</si>
  <si>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</si>
  <si>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</si>
  <si>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</si>
  <si>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</si>
  <si>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</si>
  <si>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</si>
  <si>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</si>
  <si>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</si>
  <si>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</si>
  <si>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</si>
  <si>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</si>
  <si>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</si>
  <si>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</si>
  <si>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</si>
  <si>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</si>
  <si>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</si>
  <si>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</si>
  <si>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</si>
  <si>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</si>
  <si>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</si>
  <si>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</si>
  <si>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</si>
  <si>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</si>
  <si>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</si>
  <si>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</si>
  <si>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</si>
  <si>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</si>
  <si>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</si>
  <si>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</si>
  <si>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</si>
  <si>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</si>
  <si>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</si>
  <si>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</si>
  <si>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</si>
  <si>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</si>
  <si>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</si>
  <si>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</si>
  <si>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</si>
  <si>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</si>
  <si>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</si>
  <si>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</si>
  <si>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</si>
  <si>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</si>
  <si>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</si>
  <si>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</si>
  <si>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</si>
  <si>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</si>
  <si>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</si>
  <si>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</si>
  <si>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</si>
  <si>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</si>
  <si>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</si>
  <si>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</si>
  <si>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</si>
  <si>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</si>
  <si>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</si>
  <si>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</si>
  <si>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</si>
  <si>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</si>
  <si>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</si>
  <si>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</si>
  <si>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</si>
  <si>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</si>
  <si>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</si>
  <si>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</si>
  <si>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</si>
  <si>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</si>
  <si>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</si>
  <si>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</si>
  <si>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</si>
  <si>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</si>
  <si>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</si>
  <si>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</si>
  <si>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</si>
  <si>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奈良県上牧町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</si>
  <si>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</si>
  <si>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</si>
  <si>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</si>
  <si>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</si>
  <si>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</si>
  <si>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</si>
  <si>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</si>
  <si>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</si>
  <si>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</si>
  <si>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</si>
  <si>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</si>
  <si>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</si>
  <si>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</si>
  <si>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</si>
  <si>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</si>
  <si>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</si>
  <si>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</si>
  <si>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</si>
  <si>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</si>
  <si>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</si>
  <si>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</si>
  <si>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</si>
  <si>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</si>
  <si>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</si>
  <si>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</si>
  <si>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</si>
  <si>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</si>
  <si>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</si>
  <si>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</si>
  <si>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</si>
  <si>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</si>
  <si>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</si>
  <si>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</si>
  <si>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</si>
  <si>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</si>
  <si>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</si>
  <si>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</si>
  <si>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</si>
  <si>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</si>
  <si>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</si>
  <si>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</si>
  <si>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</si>
  <si>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</si>
  <si>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</si>
  <si>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</si>
  <si>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</si>
  <si>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</si>
  <si>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</si>
  <si>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</si>
  <si>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</si>
  <si>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</si>
  <si>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</si>
  <si>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</si>
  <si>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</si>
  <si>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</si>
  <si>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</si>
  <si>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</si>
  <si>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</si>
  <si>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</si>
  <si>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</si>
  <si>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</si>
  <si>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</si>
  <si>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</si>
  <si>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</si>
  <si>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</si>
  <si>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</si>
  <si>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</si>
  <si>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</si>
  <si>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</si>
  <si>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</si>
  <si>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</si>
  <si>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</si>
  <si>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</si>
  <si>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</si>
  <si>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</si>
  <si>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</si>
  <si>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</si>
  <si>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</si>
  <si>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</si>
  <si>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</si>
  <si>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</si>
  <si>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</si>
  <si>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</si>
  <si>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</si>
  <si>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</si>
  <si>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</si>
  <si>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</si>
  <si>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</si>
  <si>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</si>
  <si>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</si>
  <si>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</si>
  <si>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</si>
  <si>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</si>
  <si>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</si>
  <si>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</si>
  <si>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</si>
  <si>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</si>
  <si>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</si>
  <si>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</si>
  <si>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</si>
  <si>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</si>
  <si>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</si>
  <si>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</si>
  <si>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</si>
  <si>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</si>
  <si>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</si>
  <si>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</si>
  <si>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</si>
  <si>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</si>
  <si>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</si>
  <si>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</si>
  <si>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</si>
  <si>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</si>
  <si>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</si>
  <si>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</si>
  <si>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</si>
  <si>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</si>
  <si>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</si>
  <si>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</si>
  <si>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</si>
  <si>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</si>
  <si>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</si>
  <si>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</si>
  <si>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</si>
  <si>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</si>
  <si>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</si>
  <si>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</si>
  <si>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</si>
  <si>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</si>
  <si>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</si>
  <si>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</si>
  <si>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</si>
  <si>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</si>
  <si>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</si>
  <si>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</si>
  <si>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</si>
  <si>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</si>
  <si>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</si>
  <si>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</si>
  <si>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</si>
  <si>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</si>
  <si>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</si>
  <si>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</si>
  <si>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</si>
  <si>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</si>
  <si>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</si>
  <si>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</si>
  <si>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</si>
  <si>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</si>
  <si>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</si>
  <si>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</si>
  <si>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</si>
  <si>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</si>
  <si>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</si>
  <si>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奈良県上牧町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</si>
  <si>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</si>
  <si>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</si>
  <si>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</si>
  <si>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</si>
  <si>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</si>
  <si>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</si>
  <si>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</si>
  <si>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</si>
  <si>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</si>
  <si>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</si>
  <si>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</si>
  <si>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</si>
  <si>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</si>
  <si>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</si>
  <si>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</si>
  <si>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</si>
  <si>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</si>
  <si>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</si>
  <si>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</si>
  <si>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</si>
  <si>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</si>
  <si>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</si>
  <si>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</si>
  <si>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</si>
  <si>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</si>
  <si>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</si>
  <si>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</si>
  <si>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</si>
  <si>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</si>
  <si>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</si>
  <si>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</si>
  <si>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</si>
  <si>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</si>
  <si>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</si>
  <si>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</si>
  <si>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</si>
  <si>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</si>
  <si>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t>
    <phoneticPr fontId="5"/>
  </si>
  <si>
    <t>介護保険特別会計（介護サービス事業）</t>
    <phoneticPr fontId="5"/>
  </si>
  <si>
    <t>水道事業会計</t>
    <phoneticPr fontId="5"/>
  </si>
  <si>
    <t>-</t>
    <phoneticPr fontId="2"/>
  </si>
  <si>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</si>
  <si>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</si>
  <si>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</si>
  <si>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</si>
  <si>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</si>
  <si>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</si>
  <si>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</si>
  <si>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</si>
  <si>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老人福祉施設三室園組合</t>
    <rPh sb="0" eb="6">
      <t>ロウジンフクシシセツ</t>
    </rPh>
    <rPh sb="6" eb="11">
      <t>ミムロエンクミアイ</t>
    </rPh>
    <phoneticPr fontId="2"/>
  </si>
  <si>
    <t>奈良県葛城地区清掃事務組合</t>
    <rPh sb="0" eb="3">
      <t>ナラケン</t>
    </rPh>
    <rPh sb="3" eb="13">
      <t>カツラギチクセイソウジムクミアイ</t>
    </rPh>
    <phoneticPr fontId="2"/>
  </si>
  <si>
    <t>奈良県市町村総合事務組合</t>
    <rPh sb="0" eb="12">
      <t>ナラケンシチョウソンソウゴウジムクミアイ</t>
    </rPh>
    <phoneticPr fontId="2"/>
  </si>
  <si>
    <t>王寺周辺広域休日応急診療施設組合</t>
    <rPh sb="0" eb="6">
      <t>オウジシュウヘンコウイキ</t>
    </rPh>
    <rPh sb="6" eb="10">
      <t>キュウジツオウキュウ</t>
    </rPh>
    <rPh sb="10" eb="14">
      <t>シンリョウシセツ</t>
    </rPh>
    <rPh sb="14" eb="16">
      <t>クミアイ</t>
    </rPh>
    <phoneticPr fontId="2"/>
  </si>
  <si>
    <t>静香苑環境施設組合</t>
    <rPh sb="0" eb="9">
      <t>セイカエンカンキョウシセツクミアイ</t>
    </rPh>
    <phoneticPr fontId="2"/>
  </si>
  <si>
    <t>奈良県後期高齢者医療広域連合</t>
    <rPh sb="0" eb="8">
      <t>ナラケンコウキコウレイシャ</t>
    </rPh>
    <rPh sb="8" eb="10">
      <t>イリョウ</t>
    </rPh>
    <rPh sb="10" eb="14">
      <t>コウイキレンゴウ</t>
    </rPh>
    <phoneticPr fontId="2"/>
  </si>
  <si>
    <t>奈良県広域消防組合</t>
    <rPh sb="0" eb="9">
      <t>ナラケンコウイキショウボウクミアイ</t>
    </rPh>
    <phoneticPr fontId="2"/>
  </si>
  <si>
    <t>山辺・県北西部広域環境衛生組合</t>
    <rPh sb="0" eb="2">
      <t>ヤマベ</t>
    </rPh>
    <rPh sb="3" eb="15">
      <t>ケンホクセイブコウイキカンキョウエイセイクミアイ</t>
    </rPh>
    <phoneticPr fontId="2"/>
  </si>
  <si>
    <t>奈良広域水質検査センター組合</t>
    <rPh sb="0" eb="2">
      <t>ナラ</t>
    </rPh>
    <rPh sb="2" eb="4">
      <t>コウイキ</t>
    </rPh>
    <rPh sb="4" eb="6">
      <t>スイシツ</t>
    </rPh>
    <rPh sb="6" eb="8">
      <t>ケンサ</t>
    </rPh>
    <rPh sb="12" eb="14">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</si>
  <si>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</si>
  <si>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</si>
  <si>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</si>
  <si>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</si>
  <si>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</si>
  <si>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</si>
  <si>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</si>
  <si>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</si>
  <si>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</si>
  <si>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</si>
  <si>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</si>
  <si>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</si>
  <si>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</si>
  <si>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</si>
  <si>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</si>
  <si>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</si>
  <si>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</si>
  <si>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</si>
  <si>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</si>
  <si>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</si>
  <si>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</si>
  <si>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</si>
  <si>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</si>
  <si>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</si>
  <si>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</si>
  <si>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</si>
  <si>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</si>
  <si>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</si>
  <si>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</si>
  <si>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</si>
  <si>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</si>
  <si>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</si>
  <si>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</si>
  <si>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</si>
  <si>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</si>
  <si>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</si>
  <si>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</si>
  <si>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</si>
  <si>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</si>
  <si>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</si>
  <si>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</si>
  <si>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</si>
  <si>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</si>
  <si>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</si>
  <si>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</si>
  <si>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</si>
  <si>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</si>
  <si>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</si>
  <si>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</si>
  <si>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</si>
  <si>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</si>
  <si>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</si>
  <si>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</si>
  <si>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</si>
  <si>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</si>
  <si>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</si>
  <si>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</si>
  <si>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</si>
  <si>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</si>
  <si>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</si>
  <si>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</si>
  <si>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</si>
  <si>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</si>
  <si>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</si>
  <si>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</si>
  <si>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</si>
  <si>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</si>
  <si>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</si>
  <si>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</si>
  <si>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</si>
  <si>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</si>
  <si>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</si>
  <si>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</si>
  <si>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</si>
  <si>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</si>
  <si>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</si>
  <si>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</si>
  <si>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</si>
  <si>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</si>
  <si>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</si>
  <si>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</si>
  <si>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</si>
  <si>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</si>
  <si>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</si>
  <si>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</si>
  <si>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</si>
  <si>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</si>
  <si>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</si>
  <si>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</si>
  <si>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</si>
  <si>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</si>
  <si>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</si>
  <si>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</si>
  <si>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</si>
  <si>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</si>
  <si>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</si>
  <si>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</si>
  <si>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</si>
  <si>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</si>
  <si>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</si>
  <si>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</si>
  <si>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</si>
  <si>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</si>
  <si>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</si>
  <si>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</si>
  <si>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</si>
  <si>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</si>
  <si>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</si>
  <si>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</si>
  <si>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</si>
  <si>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</si>
  <si>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</si>
  <si>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</si>
  <si>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</si>
  <si>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</si>
  <si>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</si>
  <si>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</si>
  <si>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</si>
  <si>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</si>
  <si>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</si>
  <si>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</si>
  <si>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</si>
  <si>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</si>
  <si>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</si>
  <si>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</si>
  <si>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</si>
  <si>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</si>
  <si>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</si>
  <si>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</si>
  <si>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0.83</t>
  </si>
  <si>
    <t>会計</t>
    <rPh sb="0" eb="2">
      <t>カイケイ</t>
    </rPh>
    <phoneticPr fontId="5"/>
  </si>
  <si>
    <t>水道事業会計</t>
  </si>
  <si>
    <t>一般会計</t>
  </si>
  <si>
    <t>介護保険特別会計（保険事業）</t>
  </si>
  <si>
    <t>下水道事業特別会計</t>
  </si>
  <si>
    <t>国民健康保険特別会計</t>
  </si>
  <si>
    <t>後期高齢者医療特別会計</t>
  </si>
  <si>
    <t>住宅新築資金等貸付事業特別会計</t>
  </si>
  <si>
    <t>介護保険特別会計（介護サービス事業）</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</si>
  <si>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</si>
  <si>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</si>
  <si>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</si>
  <si>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</si>
  <si>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</si>
  <si>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</si>
  <si>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</si>
  <si>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</si>
  <si>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</si>
  <si>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</si>
  <si>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</si>
  <si>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</si>
  <si>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</si>
  <si>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</si>
  <si>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</si>
  <si>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</si>
  <si>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</si>
  <si>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</si>
  <si>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</si>
  <si>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</si>
  <si>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</si>
  <si>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</si>
  <si>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</si>
  <si>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</si>
  <si>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</si>
  <si>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</si>
  <si>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</si>
  <si>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</si>
  <si>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</si>
  <si>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</si>
  <si>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</si>
  <si>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</si>
  <si>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</si>
  <si>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</si>
  <si>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</si>
  <si>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</si>
  <si>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</si>
  <si>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</si>
  <si>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</si>
  <si>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</si>
  <si>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</si>
  <si>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</si>
  <si>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</si>
  <si>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</si>
  <si>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</si>
  <si>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</si>
  <si>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</si>
  <si>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</si>
  <si>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8">
      <t>コウキョウシセツセイビキキン</t>
    </rPh>
    <phoneticPr fontId="5"/>
  </si>
  <si>
    <t>住宅新築資金等貸付基金</t>
    <rPh sb="0" eb="9">
      <t>ジュウタクシンチクシキントウカシツケ</t>
    </rPh>
    <rPh sb="9" eb="11">
      <t>キキン</t>
    </rPh>
    <phoneticPr fontId="5"/>
  </si>
  <si>
    <t>第三セクター等改革推進債償還基金</t>
    <rPh sb="0" eb="2">
      <t>ダイサン</t>
    </rPh>
    <rPh sb="6" eb="14">
      <t>トウカイカクスイシンサイショウカン</t>
    </rPh>
    <rPh sb="14" eb="16">
      <t>キキン</t>
    </rPh>
    <phoneticPr fontId="5"/>
  </si>
  <si>
    <t>長寿社会福祉基金</t>
    <rPh sb="0" eb="8">
      <t>チョウジュシャカイフクシキキン</t>
    </rPh>
    <phoneticPr fontId="5"/>
  </si>
  <si>
    <t>ふるさと町づくり基金</t>
    <rPh sb="4" eb="5">
      <t>マチ</t>
    </rPh>
    <rPh sb="8" eb="10">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</si>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</sst>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98214C6E-EA7F-4074-B7F3-3A5225F1BC49}"/>
    <cellStyle name="標準 2 3" xfId="10" xr:uid="{0C9A1825-92DB-48E9-9A61-EC89ECC0CE67}"/>
    <cellStyle name="標準 3" xfId="11" xr:uid="{A3B4BF6B-D33E-436A-B06D-590C4470F696}"/>
    <cellStyle name="標準 4" xfId="20" xr:uid="{D9397158-321D-4200-9F98-DFE94C280D88}"/>
    <cellStyle name="標準 4_APAHO401600" xfId="16" xr:uid="{63612B12-2349-4B80-AF48-C1AEA6824242}"/>
    <cellStyle name="標準 4_APAHO4019001" xfId="19" xr:uid="{A15C92BD-E17D-4242-97DC-3B240E37DAC0}"/>
    <cellStyle name="標準 4_ZJ08_022012_青森市_2010" xfId="18" xr:uid="{8D2F331E-8D4A-463F-A084-581C686B849E}"/>
    <cellStyle name="標準 6" xfId="7" xr:uid="{1145A9A1-45F2-4C7B-9281-429738C467D2}"/>
    <cellStyle name="標準 6_APAHO401000" xfId="9" xr:uid="{C2337D23-8BC5-4C5A-A4C1-9F4D3074AB7A}"/>
    <cellStyle name="標準 6_APAHO401200_O-JJ1016-001-3_財政状況資料集(決算状況カード(各会計・関係団体))(Rev2)2" xfId="15" xr:uid="{32C52F50-0B9A-42C1-A2E6-1E054F85DBDC}"/>
    <cellStyle name="標準 6_APAHO402200_O-JJ1016-001-3_財政状況資料集(決算状況カード(各会計・関係団体))(Rev2)2" xfId="12" xr:uid="{6EE82238-D14B-4C8D-8E6A-312331D82CF9}"/>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FD594E07-030D-401D-A9F3-B051D34D889A}"/>
    <cellStyle name="標準_O-JJ0722-001-3_決算状況カード(各会計・関係団体)_O-JJ1016-001-3_財政状況資料集(決算状況カード(各会計・関係団体))(Rev2)2" xfId="14" xr:uid="{765DFDE0-F3EE-4458-9E32-2A00B7314CF9}"/>
    <cellStyle name="標準_O-JJ0722-001-8_連結実質赤字比率に係る赤字・黒字の構成分析" xfId="17" xr:uid="{B19831B7-1D6E-4B3A-9E41-03906399F2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53FC-41D2-B9BB-AA22D92AF32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30464</c:v>
                </c:pt>
                <c:pt idx="1">
                  <c:v>35225</c:v>
                </c:pt>
                <c:pt idx="2">
                  <c:v>29682</c:v>
                </c:pt>
                <c:pt idx="3">
                  <c:v>35390</c:v>
                </c:pt>
                <c:pt idx="4">
                  <c:v>39153</c:v>
                </c:pt>
              </c:numCache>
            </c:numRef>
          </c:val>
          <c:smooth val="0"/>
          <c:extLst>
            <c:ext xmlns:c16="http://schemas.microsoft.com/office/drawing/2014/chart" uri="{C3380CC4-5D6E-409C-BE32-E72D297353CC}">
              <c16:uniqueId val="{00000001-53FC-41D2-B9BB-AA22D92AF3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3.88</c:v>
                </c:pt>
                <c:pt idx="1">
                  <c:v>2.65</c:v>
                </c:pt>
                <c:pt idx="2">
                  <c:v>4.1100000000000003</c:v>
                </c:pt>
                <c:pt idx="3">
                  <c:v>4.17</c:v>
                </c:pt>
                <c:pt idx="4">
                  <c:v>6.48</c:v>
                </c:pt>
              </c:numCache>
            </c:numRef>
          </c:val>
          <c:extLst>
            <c:ext xmlns:c16="http://schemas.microsoft.com/office/drawing/2014/chart" uri="{C3380CC4-5D6E-409C-BE32-E72D297353CC}">
              <c16:uniqueId val="{00000000-83EC-4733-A5F3-2FE7110549B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19.11</c:v>
                </c:pt>
                <c:pt idx="1">
                  <c:v>19.52</c:v>
                </c:pt>
                <c:pt idx="2">
                  <c:v>18.3</c:v>
                </c:pt>
                <c:pt idx="3">
                  <c:v>17.2</c:v>
                </c:pt>
                <c:pt idx="4">
                  <c:v>16.84</c:v>
                </c:pt>
              </c:numCache>
            </c:numRef>
          </c:val>
          <c:extLst>
            <c:ext xmlns:c16="http://schemas.microsoft.com/office/drawing/2014/chart" uri="{C3380CC4-5D6E-409C-BE32-E72D297353CC}">
              <c16:uniqueId val="{00000001-83EC-4733-A5F3-2FE7110549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-0.83</c:v>
                </c:pt>
                <c:pt idx="1">
                  <c:v>0.03</c:v>
                </c:pt>
                <c:pt idx="2">
                  <c:v>0.18</c:v>
                </c:pt>
                <c:pt idx="3">
                  <c:v>1.1100000000000001</c:v>
                </c:pt>
                <c:pt idx="4">
                  <c:v>5.27</c:v>
                </c:pt>
              </c:numCache>
            </c:numRef>
          </c:val>
          <c:smooth val="0"/>
          <c:extLst>
            <c:ext xmlns:c16="http://schemas.microsoft.com/office/drawing/2014/chart" uri="{C3380CC4-5D6E-409C-BE32-E72D297353CC}">
              <c16:uniqueId val="{00000002-83EC-4733-A5F3-2FE7110549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A66-49E6-A5FC-2AC7EECDB84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66-49E6-A5FC-2AC7EECDB840}"/>
            </c:ext>
          </c:extLst>
        </c:ser>
        <c:ser>
          <c:idx val="2"/>
          <c:order val="2"/>
          <c:tx>
            <c:strRef>
              <c:f>[1]データシート!$A$29</c:f>
              <c:strCache>
                <c:ptCount val="1"/>
                <c:pt idx="0">
                  <c:v>介護保険特別会計（介護サービス事業）</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A66-49E6-A5FC-2AC7EECDB840}"/>
            </c:ext>
          </c:extLst>
        </c:ser>
        <c:ser>
          <c:idx val="3"/>
          <c:order val="3"/>
          <c:tx>
            <c:strRef>
              <c:f>[1]データシート!$A$30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7A66-49E6-A5FC-2AC7EECDB840}"/>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0.14000000000000001</c:v>
                </c:pt>
                <c:pt idx="2">
                  <c:v>#N/A</c:v>
                </c:pt>
                <c:pt idx="3">
                  <c:v>0.05</c:v>
                </c:pt>
                <c:pt idx="4">
                  <c:v>#N/A</c:v>
                </c:pt>
                <c:pt idx="5">
                  <c:v>0.04</c:v>
                </c:pt>
                <c:pt idx="6">
                  <c:v>#N/A</c:v>
                </c:pt>
                <c:pt idx="7">
                  <c:v>0.05</c:v>
                </c:pt>
                <c:pt idx="8">
                  <c:v>#N/A</c:v>
                </c:pt>
                <c:pt idx="9">
                  <c:v>0.04</c:v>
                </c:pt>
              </c:numCache>
            </c:numRef>
          </c:val>
          <c:extLst>
            <c:ext xmlns:c16="http://schemas.microsoft.com/office/drawing/2014/chart" uri="{C3380CC4-5D6E-409C-BE32-E72D297353CC}">
              <c16:uniqueId val="{00000004-7A66-49E6-A5FC-2AC7EECDB840}"/>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3.21</c:v>
                </c:pt>
                <c:pt idx="2">
                  <c:v>#N/A</c:v>
                </c:pt>
                <c:pt idx="3">
                  <c:v>0.26</c:v>
                </c:pt>
                <c:pt idx="4">
                  <c:v>#N/A</c:v>
                </c:pt>
                <c:pt idx="5">
                  <c:v>0.35</c:v>
                </c:pt>
                <c:pt idx="6">
                  <c:v>#N/A</c:v>
                </c:pt>
                <c:pt idx="7">
                  <c:v>0.74</c:v>
                </c:pt>
                <c:pt idx="8">
                  <c:v>#N/A</c:v>
                </c:pt>
                <c:pt idx="9">
                  <c:v>0.28999999999999998</c:v>
                </c:pt>
              </c:numCache>
            </c:numRef>
          </c:val>
          <c:extLst>
            <c:ext xmlns:c16="http://schemas.microsoft.com/office/drawing/2014/chart" uri="{C3380CC4-5D6E-409C-BE32-E72D297353CC}">
              <c16:uniqueId val="{00000005-7A66-49E6-A5FC-2AC7EECDB840}"/>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0.11</c:v>
                </c:pt>
                <c:pt idx="2">
                  <c:v>#N/A</c:v>
                </c:pt>
                <c:pt idx="3">
                  <c:v>0.19</c:v>
                </c:pt>
                <c:pt idx="4">
                  <c:v>#N/A</c:v>
                </c:pt>
                <c:pt idx="5">
                  <c:v>0.21</c:v>
                </c:pt>
                <c:pt idx="6">
                  <c:v>#N/A</c:v>
                </c:pt>
                <c:pt idx="7">
                  <c:v>0.34</c:v>
                </c:pt>
                <c:pt idx="8">
                  <c:v>#N/A</c:v>
                </c:pt>
                <c:pt idx="9">
                  <c:v>0.34</c:v>
                </c:pt>
              </c:numCache>
            </c:numRef>
          </c:val>
          <c:extLst>
            <c:ext xmlns:c16="http://schemas.microsoft.com/office/drawing/2014/chart" uri="{C3380CC4-5D6E-409C-BE32-E72D297353CC}">
              <c16:uniqueId val="{00000006-7A66-49E6-A5FC-2AC7EECDB840}"/>
            </c:ext>
          </c:extLst>
        </c:ser>
        <c:ser>
          <c:idx val="7"/>
          <c:order val="7"/>
          <c:tx>
            <c:strRef>
              <c:f>[1]データシート!$A$34</c:f>
              <c:strCache>
                <c:ptCount val="1"/>
                <c:pt idx="0">
                  <c:v>介護保険特別会計（保険事業）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1.17</c:v>
                </c:pt>
                <c:pt idx="2">
                  <c:v>#N/A</c:v>
                </c:pt>
                <c:pt idx="3">
                  <c:v>0.46</c:v>
                </c:pt>
                <c:pt idx="4">
                  <c:v>#N/A</c:v>
                </c:pt>
                <c:pt idx="5">
                  <c:v>1.73</c:v>
                </c:pt>
                <c:pt idx="6">
                  <c:v>#N/A</c:v>
                </c:pt>
                <c:pt idx="7">
                  <c:v>1.44</c:v>
                </c:pt>
                <c:pt idx="8">
                  <c:v>#N/A</c:v>
                </c:pt>
                <c:pt idx="9">
                  <c:v>1.2</c:v>
                </c:pt>
              </c:numCache>
            </c:numRef>
          </c:val>
          <c:extLst>
            <c:ext xmlns:c16="http://schemas.microsoft.com/office/drawing/2014/chart" uri="{C3380CC4-5D6E-409C-BE32-E72D297353CC}">
              <c16:uniqueId val="{00000007-7A66-49E6-A5FC-2AC7EECDB840}"/>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3.87</c:v>
                </c:pt>
                <c:pt idx="2">
                  <c:v>#N/A</c:v>
                </c:pt>
                <c:pt idx="3">
                  <c:v>2.64</c:v>
                </c:pt>
                <c:pt idx="4">
                  <c:v>#N/A</c:v>
                </c:pt>
                <c:pt idx="5">
                  <c:v>4.0999999999999996</c:v>
                </c:pt>
                <c:pt idx="6">
                  <c:v>#N/A</c:v>
                </c:pt>
                <c:pt idx="7">
                  <c:v>4.1500000000000004</c:v>
                </c:pt>
                <c:pt idx="8">
                  <c:v>#N/A</c:v>
                </c:pt>
                <c:pt idx="9">
                  <c:v>6.44</c:v>
                </c:pt>
              </c:numCache>
            </c:numRef>
          </c:val>
          <c:extLst>
            <c:ext xmlns:c16="http://schemas.microsoft.com/office/drawing/2014/chart" uri="{C3380CC4-5D6E-409C-BE32-E72D297353CC}">
              <c16:uniqueId val="{00000008-7A66-49E6-A5FC-2AC7EECDB840}"/>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20.48</c:v>
                </c:pt>
                <c:pt idx="2">
                  <c:v>#N/A</c:v>
                </c:pt>
                <c:pt idx="3">
                  <c:v>21.21</c:v>
                </c:pt>
                <c:pt idx="4">
                  <c:v>#N/A</c:v>
                </c:pt>
                <c:pt idx="5">
                  <c:v>22.75</c:v>
                </c:pt>
                <c:pt idx="6">
                  <c:v>#N/A</c:v>
                </c:pt>
                <c:pt idx="7">
                  <c:v>22.12</c:v>
                </c:pt>
                <c:pt idx="8">
                  <c:v>#N/A</c:v>
                </c:pt>
                <c:pt idx="9">
                  <c:v>19.73</c:v>
                </c:pt>
              </c:numCache>
            </c:numRef>
          </c:val>
          <c:extLst>
            <c:ext xmlns:c16="http://schemas.microsoft.com/office/drawing/2014/chart" uri="{C3380CC4-5D6E-409C-BE32-E72D297353CC}">
              <c16:uniqueId val="{00000009-7A66-49E6-A5FC-2AC7EECDB8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825</c:v>
                </c:pt>
                <c:pt idx="5">
                  <c:v>804</c:v>
                </c:pt>
                <c:pt idx="8">
                  <c:v>784</c:v>
                </c:pt>
                <c:pt idx="11">
                  <c:v>766</c:v>
                </c:pt>
                <c:pt idx="14">
                  <c:v>713</c:v>
                </c:pt>
              </c:numCache>
            </c:numRef>
          </c:val>
          <c:extLst>
            <c:ext xmlns:c16="http://schemas.microsoft.com/office/drawing/2014/chart" uri="{C3380CC4-5D6E-409C-BE32-E72D297353CC}">
              <c16:uniqueId val="{00000000-70F4-4921-8F3F-CBE077B1BAC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F4-4921-8F3F-CBE077B1BAC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0F4-4921-8F3F-CBE077B1BAC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95</c:v>
                </c:pt>
                <c:pt idx="3">
                  <c:v>76</c:v>
                </c:pt>
                <c:pt idx="6">
                  <c:v>71</c:v>
                </c:pt>
                <c:pt idx="9">
                  <c:v>67</c:v>
                </c:pt>
                <c:pt idx="12">
                  <c:v>44</c:v>
                </c:pt>
              </c:numCache>
            </c:numRef>
          </c:val>
          <c:extLst>
            <c:ext xmlns:c16="http://schemas.microsoft.com/office/drawing/2014/chart" uri="{C3380CC4-5D6E-409C-BE32-E72D297353CC}">
              <c16:uniqueId val="{00000003-70F4-4921-8F3F-CBE077B1BAC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113</c:v>
                </c:pt>
                <c:pt idx="3">
                  <c:v>127</c:v>
                </c:pt>
                <c:pt idx="6">
                  <c:v>131</c:v>
                </c:pt>
                <c:pt idx="9">
                  <c:v>126</c:v>
                </c:pt>
                <c:pt idx="12">
                  <c:v>119</c:v>
                </c:pt>
              </c:numCache>
            </c:numRef>
          </c:val>
          <c:extLst>
            <c:ext xmlns:c16="http://schemas.microsoft.com/office/drawing/2014/chart" uri="{C3380CC4-5D6E-409C-BE32-E72D297353CC}">
              <c16:uniqueId val="{00000004-70F4-4921-8F3F-CBE077B1BAC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F4-4921-8F3F-CBE077B1BAC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F4-4921-8F3F-CBE077B1BAC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1217</c:v>
                </c:pt>
                <c:pt idx="3">
                  <c:v>1150</c:v>
                </c:pt>
                <c:pt idx="6">
                  <c:v>1192</c:v>
                </c:pt>
                <c:pt idx="9">
                  <c:v>1212</c:v>
                </c:pt>
                <c:pt idx="12">
                  <c:v>1141</c:v>
                </c:pt>
              </c:numCache>
            </c:numRef>
          </c:val>
          <c:extLst>
            <c:ext xmlns:c16="http://schemas.microsoft.com/office/drawing/2014/chart" uri="{C3380CC4-5D6E-409C-BE32-E72D297353CC}">
              <c16:uniqueId val="{00000007-70F4-4921-8F3F-CBE077B1BA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600</c:v>
                </c:pt>
                <c:pt idx="2">
                  <c:v>#N/A</c:v>
                </c:pt>
                <c:pt idx="3">
                  <c:v>#N/A</c:v>
                </c:pt>
                <c:pt idx="4">
                  <c:v>549</c:v>
                </c:pt>
                <c:pt idx="5">
                  <c:v>#N/A</c:v>
                </c:pt>
                <c:pt idx="6">
                  <c:v>#N/A</c:v>
                </c:pt>
                <c:pt idx="7">
                  <c:v>610</c:v>
                </c:pt>
                <c:pt idx="8">
                  <c:v>#N/A</c:v>
                </c:pt>
                <c:pt idx="9">
                  <c:v>#N/A</c:v>
                </c:pt>
                <c:pt idx="10">
                  <c:v>639</c:v>
                </c:pt>
                <c:pt idx="11">
                  <c:v>#N/A</c:v>
                </c:pt>
                <c:pt idx="12">
                  <c:v>#N/A</c:v>
                </c:pt>
                <c:pt idx="13">
                  <c:v>591</c:v>
                </c:pt>
                <c:pt idx="14">
                  <c:v>#N/A</c:v>
                </c:pt>
              </c:numCache>
            </c:numRef>
          </c:val>
          <c:smooth val="0"/>
          <c:extLst>
            <c:ext xmlns:c16="http://schemas.microsoft.com/office/drawing/2014/chart" uri="{C3380CC4-5D6E-409C-BE32-E72D297353CC}">
              <c16:uniqueId val="{00000008-70F4-4921-8F3F-CBE077B1BA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7898</c:v>
                </c:pt>
                <c:pt idx="5">
                  <c:v>7618</c:v>
                </c:pt>
                <c:pt idx="8">
                  <c:v>7357</c:v>
                </c:pt>
                <c:pt idx="11">
                  <c:v>6993</c:v>
                </c:pt>
                <c:pt idx="14">
                  <c:v>6941</c:v>
                </c:pt>
              </c:numCache>
            </c:numRef>
          </c:val>
          <c:extLst>
            <c:ext xmlns:c16="http://schemas.microsoft.com/office/drawing/2014/chart" uri="{C3380CC4-5D6E-409C-BE32-E72D297353CC}">
              <c16:uniqueId val="{00000000-4AC9-46CA-8D88-99ADFDFC3BF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152</c:v>
                </c:pt>
                <c:pt idx="5">
                  <c:v>113</c:v>
                </c:pt>
                <c:pt idx="8">
                  <c:v>85</c:v>
                </c:pt>
                <c:pt idx="11">
                  <c:v>49</c:v>
                </c:pt>
                <c:pt idx="14">
                  <c:v>13</c:v>
                </c:pt>
              </c:numCache>
            </c:numRef>
          </c:val>
          <c:extLst>
            <c:ext xmlns:c16="http://schemas.microsoft.com/office/drawing/2014/chart" uri="{C3380CC4-5D6E-409C-BE32-E72D297353CC}">
              <c16:uniqueId val="{00000001-4AC9-46CA-8D88-99ADFDFC3BF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1712</c:v>
                </c:pt>
                <c:pt idx="5">
                  <c:v>1983</c:v>
                </c:pt>
                <c:pt idx="8">
                  <c:v>1790</c:v>
                </c:pt>
                <c:pt idx="11">
                  <c:v>1813</c:v>
                </c:pt>
                <c:pt idx="14">
                  <c:v>1976</c:v>
                </c:pt>
              </c:numCache>
            </c:numRef>
          </c:val>
          <c:extLst>
            <c:ext xmlns:c16="http://schemas.microsoft.com/office/drawing/2014/chart" uri="{C3380CC4-5D6E-409C-BE32-E72D297353CC}">
              <c16:uniqueId val="{00000002-4AC9-46CA-8D88-99ADFDFC3BF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C9-46CA-8D88-99ADFDFC3BF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C9-46CA-8D88-99ADFDFC3BF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C9-46CA-8D88-99ADFDFC3BF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685</c:v>
                </c:pt>
                <c:pt idx="3">
                  <c:v>541</c:v>
                </c:pt>
                <c:pt idx="6">
                  <c:v>471</c:v>
                </c:pt>
                <c:pt idx="9">
                  <c:v>474</c:v>
                </c:pt>
                <c:pt idx="12">
                  <c:v>530</c:v>
                </c:pt>
              </c:numCache>
            </c:numRef>
          </c:val>
          <c:extLst>
            <c:ext xmlns:c16="http://schemas.microsoft.com/office/drawing/2014/chart" uri="{C3380CC4-5D6E-409C-BE32-E72D297353CC}">
              <c16:uniqueId val="{00000006-4AC9-46CA-8D88-99ADFDFC3BF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432</c:v>
                </c:pt>
                <c:pt idx="3">
                  <c:v>353</c:v>
                </c:pt>
                <c:pt idx="6">
                  <c:v>267</c:v>
                </c:pt>
                <c:pt idx="9">
                  <c:v>187</c:v>
                </c:pt>
                <c:pt idx="12">
                  <c:v>169</c:v>
                </c:pt>
              </c:numCache>
            </c:numRef>
          </c:val>
          <c:extLst>
            <c:ext xmlns:c16="http://schemas.microsoft.com/office/drawing/2014/chart" uri="{C3380CC4-5D6E-409C-BE32-E72D297353CC}">
              <c16:uniqueId val="{00000007-4AC9-46CA-8D88-99ADFDFC3BF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1901</c:v>
                </c:pt>
                <c:pt idx="3">
                  <c:v>1868</c:v>
                </c:pt>
                <c:pt idx="6">
                  <c:v>1767</c:v>
                </c:pt>
                <c:pt idx="9">
                  <c:v>1719</c:v>
                </c:pt>
                <c:pt idx="12">
                  <c:v>1588</c:v>
                </c:pt>
              </c:numCache>
            </c:numRef>
          </c:val>
          <c:extLst>
            <c:ext xmlns:c16="http://schemas.microsoft.com/office/drawing/2014/chart" uri="{C3380CC4-5D6E-409C-BE32-E72D297353CC}">
              <c16:uniqueId val="{00000008-4AC9-46CA-8D88-99ADFDFC3BF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5</c:v>
                </c:pt>
                <c:pt idx="3">
                  <c:v>6</c:v>
                </c:pt>
                <c:pt idx="6">
                  <c:v>4</c:v>
                </c:pt>
                <c:pt idx="9">
                  <c:v>3</c:v>
                </c:pt>
                <c:pt idx="12">
                  <c:v>1</c:v>
                </c:pt>
              </c:numCache>
            </c:numRef>
          </c:val>
          <c:extLst>
            <c:ext xmlns:c16="http://schemas.microsoft.com/office/drawing/2014/chart" uri="{C3380CC4-5D6E-409C-BE32-E72D297353CC}">
              <c16:uniqueId val="{00000009-4AC9-46CA-8D88-99ADFDFC3BF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12513</c:v>
                </c:pt>
                <c:pt idx="3">
                  <c:v>12142</c:v>
                </c:pt>
                <c:pt idx="6">
                  <c:v>11593</c:v>
                </c:pt>
                <c:pt idx="9">
                  <c:v>11018</c:v>
                </c:pt>
                <c:pt idx="12">
                  <c:v>10744</c:v>
                </c:pt>
              </c:numCache>
            </c:numRef>
          </c:val>
          <c:extLst>
            <c:ext xmlns:c16="http://schemas.microsoft.com/office/drawing/2014/chart" uri="{C3380CC4-5D6E-409C-BE32-E72D297353CC}">
              <c16:uniqueId val="{0000000A-4AC9-46CA-8D88-99ADFDFC3B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5771</c:v>
                </c:pt>
                <c:pt idx="2">
                  <c:v>#N/A</c:v>
                </c:pt>
                <c:pt idx="3">
                  <c:v>#N/A</c:v>
                </c:pt>
                <c:pt idx="4">
                  <c:v>5197</c:v>
                </c:pt>
                <c:pt idx="5">
                  <c:v>#N/A</c:v>
                </c:pt>
                <c:pt idx="6">
                  <c:v>#N/A</c:v>
                </c:pt>
                <c:pt idx="7">
                  <c:v>4871</c:v>
                </c:pt>
                <c:pt idx="8">
                  <c:v>#N/A</c:v>
                </c:pt>
                <c:pt idx="9">
                  <c:v>#N/A</c:v>
                </c:pt>
                <c:pt idx="10">
                  <c:v>4545</c:v>
                </c:pt>
                <c:pt idx="11">
                  <c:v>#N/A</c:v>
                </c:pt>
                <c:pt idx="12">
                  <c:v>#N/A</c:v>
                </c:pt>
                <c:pt idx="13">
                  <c:v>4103</c:v>
                </c:pt>
                <c:pt idx="14">
                  <c:v>#N/A</c:v>
                </c:pt>
              </c:numCache>
            </c:numRef>
          </c:val>
          <c:smooth val="0"/>
          <c:extLst>
            <c:ext xmlns:c16="http://schemas.microsoft.com/office/drawing/2014/chart" uri="{C3380CC4-5D6E-409C-BE32-E72D297353CC}">
              <c16:uniqueId val="{0000000B-4AC9-46CA-8D88-99ADFDFC3B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911</c:v>
                </c:pt>
                <c:pt idx="1">
                  <c:v>893</c:v>
                </c:pt>
                <c:pt idx="2">
                  <c:v>922</c:v>
                </c:pt>
              </c:numCache>
            </c:numRef>
          </c:val>
          <c:extLst>
            <c:ext xmlns:c16="http://schemas.microsoft.com/office/drawing/2014/chart" uri="{C3380CC4-5D6E-409C-BE32-E72D297353CC}">
              <c16:uniqueId val="{00000000-69BE-4C8A-A2C3-E7434BF4DDE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7</c:v>
                </c:pt>
                <c:pt idx="1">
                  <c:v>12</c:v>
                </c:pt>
                <c:pt idx="2">
                  <c:v>82</c:v>
                </c:pt>
              </c:numCache>
            </c:numRef>
          </c:val>
          <c:extLst>
            <c:ext xmlns:c16="http://schemas.microsoft.com/office/drawing/2014/chart" uri="{C3380CC4-5D6E-409C-BE32-E72D297353CC}">
              <c16:uniqueId val="{00000001-69BE-4C8A-A2C3-E7434BF4DDE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130</c:v>
                </c:pt>
                <c:pt idx="1">
                  <c:v>199</c:v>
                </c:pt>
                <c:pt idx="2">
                  <c:v>251</c:v>
                </c:pt>
              </c:numCache>
            </c:numRef>
          </c:val>
          <c:extLst>
            <c:ext xmlns:c16="http://schemas.microsoft.com/office/drawing/2014/chart" uri="{C3380CC4-5D6E-409C-BE32-E72D297353CC}">
              <c16:uniqueId val="{00000002-69BE-4C8A-A2C3-E7434BF4DD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{0BE6469E-630C-4347-B128-FAC9E49BCA64}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1BD-42F3-85B4-01A41C5CDE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{CD826C72-450E-4E6A-BAFD-54C346235909}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BD-42F3-85B4-01A41C5CDE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{A31157EE-3EB7-4447-87A4-39A6F51F7C9A}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BD-42F3-85B4-01A41C5CDE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{447E4CEB-E0DE-4E8F-A590-15A42D4574BF}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BD-42F3-85B4-01A41C5CDE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{9E950C84-A5E7-4AA8-8C0D-151F2CA3E9AA}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BD-42F3-85B4-01A41C5CDE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{33C020E3-F53C-450A-BDCF-07FEBA42CB02}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1BD-42F3-85B4-01A41C5CDE8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{A1367830-B445-48A3-BEA8-485A730128CE}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1BD-42F3-85B4-01A41C5CDE8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{563E1515-B773-4475-B357-00EB0BA9AC62}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1BD-42F3-85B4-01A41C5CDE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{241FF253-69FE-4642-808A-E133C859E766}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1BD-42F3-85B4-01A41C5CDE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66.8</c:v>
                </c:pt>
                <c:pt idx="8">
                  <c:v>67.900000000000006</c:v>
                </c:pt>
                <c:pt idx="16">
                  <c:v>69.099999999999994</c:v>
                </c:pt>
                <c:pt idx="24">
                  <c:v>70.3</c:v>
                </c:pt>
                <c:pt idx="32">
                  <c:v>71</c:v>
                </c:pt>
              </c:numCache>
            </c:numRef>
          </c:xVal>
          <c:yVal>
            <c:numRef>
              <c:f>公会計指標分析・財政指標組合せ分析表!$BP$51:$DC$51</c:f>
              <c:numCache>
                <c:formatCode>#,##0.0;"▲ "#,##0.0</c:formatCode>
                <c:ptCount val="40"/>
                <c:pt idx="0">
                  <c:v>138.1</c:v>
                </c:pt>
                <c:pt idx="8">
                  <c:v>122.9</c:v>
                </c:pt>
                <c:pt idx="16">
                  <c:v>115.3</c:v>
                </c:pt>
                <c:pt idx="24">
                  <c:v>102.2</c:v>
                </c:pt>
                <c:pt idx="32">
                  <c:v>85.9</c:v>
                </c:pt>
              </c:numCache>
            </c:numRef>
          </c:yVal>
          <c:smooth val="0"/>
          <c:extLst>
            <c:ext xmlns:c16="http://schemas.microsoft.com/office/drawing/2014/chart" uri="{C3380CC4-5D6E-409C-BE32-E72D297353CC}">
              <c16:uniqueId val="{00000009-81BD-42F3-85B4-01A41C5CDE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{2A2F7781-62C4-4F33-B75A-BDB018695F80}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1BD-42F3-85B4-01A41C5CDE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{2E75FB11-9587-470A-9704-4E3830B9A034}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BD-42F3-85B4-01A41C5CDE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{D5626783-CC3E-4582-90C9-AB7CAE3ABA21}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BD-42F3-85B4-01A41C5CDE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{C36FC7B7-4467-49D3-BA1E-E79D749A4C0E}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BD-42F3-85B4-01A41C5CDE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{F6CF8F82-2F26-4FAC-A72A-DF2C103D0188}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BD-42F3-85B4-01A41C5CDE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{D2474851-1EC6-4669-BC77-1F06731273E1}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1BD-42F3-85B4-01A41C5CDE8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{75E92142-5AA8-4B37-B62B-5D63B1241A7D}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1BD-42F3-85B4-01A41C5CDE8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{E3637E20-E348-4F6E-83EB-487C538E33BB}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1BD-42F3-85B4-01A41C5CDE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{39AA3584-5197-4302-B13F-E92E90D1B17A}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1BD-42F3-85B4-01A41C5CDE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81BD-42F3-85B4-01A41C5CDE8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{C354AC20-FA62-47E4-B900-F6AC21AAA47A}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F56-4EE1-9533-B922F77063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{D8F4A368-DB74-485E-AC46-E1AF1612D68E}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56-4EE1-9533-B922F77063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{BA1500C4-1CAB-4578-9685-66C10A2FE28C}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56-4EE1-9533-B922F77063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{626E5AAF-3BFC-41D0-837F-D10EDBCA8592}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56-4EE1-9533-B922F77063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{59DE46D7-E85F-48AD-BAA0-483C6DA7FAD9}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56-4EE1-9533-B922F7706380}"/>
                </c:ext>
              </c:extLst>
            </c:dLbl>
            <c:dLbl>
              <c:idx val="8"/>
              <c:layout>
                <c:manualLayout>
                  <c:x val="0"/>
                  <c:y val="3.33788385150553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{0DEE1DFE-F41D-4C13-87A4-82BEB2282F9D}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F56-4EE1-9533-B922F7706380}"/>
                </c:ext>
              </c:extLst>
            </c:dLbl>
            <c:dLbl>
              <c:idx val="16"/>
              <c:layout>
                <c:manualLayout>
                  <c:x val="0"/>
                  <c:y val="-3.337883851505609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{0758B08B-F0B7-4E73-8ADD-F5E9B8C23699}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F56-4EE1-9533-B922F770638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{012CE853-DFE1-4152-AC96-0C1EE3376D71}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F56-4EE1-9533-B922F770638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{EC629440-1ACD-4ABA-B539-C5EEC3E8ED65}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F56-4EE1-9533-B922F77063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c:v>
                </c:pt>
                <c:pt idx="16">
                  <c:v>13.9</c:v>
                </c:pt>
                <c:pt idx="24">
                  <c:v>13.9</c:v>
                </c:pt>
                <c:pt idx="32">
                  <c:v>13.7</c:v>
                </c:pt>
              </c:numCache>
            </c:numRef>
          </c:xVal>
          <c:yVal>
            <c:numRef>
              <c:f>公会計指標分析・財政指標組合せ分析表!$BP$73:$DC$73</c:f>
              <c:numCache>
                <c:formatCode>#,##0.0;"▲ "#,##0.0</c:formatCode>
                <c:ptCount val="40"/>
                <c:pt idx="0">
                  <c:v>138.1</c:v>
                </c:pt>
                <c:pt idx="8">
                  <c:v>122.9</c:v>
                </c:pt>
                <c:pt idx="16">
                  <c:v>115.3</c:v>
                </c:pt>
                <c:pt idx="24">
                  <c:v>102.2</c:v>
                </c:pt>
                <c:pt idx="32">
                  <c:v>85.9</c:v>
                </c:pt>
              </c:numCache>
            </c:numRef>
          </c:yVal>
          <c:smooth val="0"/>
          <c:extLst>
            <c:ext xmlns:c16="http://schemas.microsoft.com/office/drawing/2014/chart" uri="{C3380CC4-5D6E-409C-BE32-E72D297353CC}">
              <c16:uniqueId val="{00000009-DF56-4EE1-9533-B922F77063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{7777B87E-A346-446E-9C35-92A989C35299}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F56-4EE1-9533-B922F77063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{4CE3982C-8CAC-4699-B2F7-32E277F18BA0}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56-4EE1-9533-B922F77063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{00178463-7312-4307-A50F-41DE9EFF44AE}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56-4EE1-9533-B922F77063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{310280C4-D83A-4927-96AA-8298B33BC77E}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56-4EE1-9533-B922F77063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{D7C4CDCC-56FE-4C31-A9D0-35659142E913}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56-4EE1-9533-B922F7706380}"/>
                </c:ext>
              </c:extLst>
            </c:dLbl>
            <c:dLbl>
              <c:idx val="8"/>
              <c:layout>
                <c:manualLayout>
                  <c:x val="-1.8235628084249993E-2"/>
                  <c:y val="-0.10097047277669059"/>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{47B20312-29B6-41D6-A42B-E181476690B1}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F56-4EE1-9533-B922F7706380}"/>
                </c:ext>
              </c:extLst>
            </c:dLbl>
            <c:dLbl>
              <c:idx val="16"/>
              <c:layout>
                <c:manualLayout>
                  <c:x val="-3.1570342725075584E-2"/>
                  <c:y val="-3.406073126575871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{730B23F8-A7F5-488F-838A-ADC74FA96A57}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F56-4EE1-9533-B922F7706380}"/>
                </c:ext>
              </c:extLst>
            </c:dLbl>
            <c:dLbl>
              <c:idx val="24"/>
              <c:layout>
                <c:manualLayout>
                  <c:x val="-3.1570342725075584E-2"/>
                  <c:y val="-5.221873722093258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{115377E3-E22F-46AF-A905-E3CD17EB0B6E}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F56-4EE1-9533-B922F770638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{23D9E9CC-D27C-4F6E-9976-59B1699A160A}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F56-4EE1-9533-B922F77063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DF56-4EE1-9533-B922F7706380}"/>
            </c:ext>
          </c:extLst>
        </c:ser>
        <c:dLbls>
          <c:showLegendKey val="0"/>
          <c:showVal val="1"/>
          <c:showCatName val="0"/>
          <c:showSerName val="0"/>
          <c:showPercent val="0"/>
          <c:showBubbleSize val="0"/>
        </c:dLbls>
        <c:axId val="84219776"/>
        <c:axId val="84234240"/>
      </c:scatterChart>
      <c:valAx>
        <c:axId val="84219776"/>
        <c:scaling>
          <c:orientation val="maxMin"/>
          <c:max val="15"/>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02C1A6E-F7AA-4FD8-B9FB-E1830C4910A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EB60C61-05E8-4000-BB35-5F3EBB8B58D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76A0E9E9-D823-4F9C-A90A-F3AC67FAA20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AB1A2F61-F8BE-4CAB-A48A-DF41B6C652BA}"/>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0FA4722-8CE1-4802-8789-654948D14127}"/>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223E8AA-FDE0-446C-BD27-D268F455ABD3}"/>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35022184-DA49-41A5-B60C-D37B58203871}"/>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B088C1C-3812-45D5-B680-2DECE9EB99A3}"/>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F49443C5-B67E-4CCC-90E3-68D3AFB08D9F}"/>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6520845-3F9F-4C40-9B53-A3458BF7275D}"/>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9394B9E-8EE1-4C9D-92DC-F082F0F68ED5}"/>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BBFEFF63-16B3-4511-BEA7-5F7F2C2D2AF2}"/>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AF492774-1CD3-44FF-9106-67E6418B100A}"/>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AC41DC60-C644-4858-BDE1-796522B0952D}"/>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F83D0E2F-DB69-421E-AE69-240F88612086}"/>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C74D6FE-F330-4852-9E71-3C22D2E62DC8}"/>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70A6D1C-DB26-468E-A1B5-09FF223DB037}"/>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48A84B0-0F5B-49FC-9B53-A1E21141DA29}"/>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96F28D4E-3F48-4354-B22F-66660F0669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24F5F3A7-B3DD-48A8-A57C-1565E3DEB0B1}"/>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E951748-822A-4C5A-8AFC-50F289BEFEF5}"/>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前年度と比較すると元利償還金は減少している。これは、令和２年度に償還額の大きい小集落地区改良事業及び第三小学校建設事業に係る償還が終了したことが主な減少の要因として挙げられる。　算入公債費等については、地域改善対策特定事業債の償還終了が進んでおり減少傾向である。今後はごみ処理の広域化や学校統廃合に伴う中学校の再整備により多額の起債を予定しているため、実質公債費比率は悪化する見込みであるが、交付税算入のない起債を抑制するなど財政の健全化に努めていかなければなら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B8127554-6444-4661-BAB2-47058404CB37}"/>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45C97CE1-3A50-454F-9564-34763141D3D7}"/>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574503FA-46FC-4905-93E4-D420EBAABBD8}"/>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87A649E4-B392-4EA1-9702-F02A9FAF7147}"/>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B2ED63D6-3821-4214-AAE1-266D41D2C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DB03119B-0BAB-4E2F-8366-D29B9F262E8D}"/>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12D24ED5-5E3A-4435-A84A-8B56E8DC98DB}"/>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D5F81115-59B6-4312-9818-DDED7C95C115}"/>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2210B736-5470-4556-9547-AD9271D02B18}"/>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4F5CBDD-AA1B-4595-9C24-F209ADB5BD06}"/>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C13E2AD-39D0-4691-BD3A-82143457D506}"/>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E5F8AB9E-3584-4C4D-A501-AD7E26F4B6A6}"/>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C863539A-0851-47B9-B730-9AC4B127D4C7}"/>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E4BC59FD-A3F9-40C4-9518-D96AB92E21B1}"/>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DB9377D9-081B-4D76-BAAD-A69352CF6222}"/>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C82F26B2-3C92-44EF-9384-D3FDFADD4E37}"/>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CDA96CA-4EA3-4116-ADC8-8F677B249652}"/>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8C3F69EF-952A-4E69-9F43-CBF7A1ACE595}"/>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FFF79A30-AF53-41FB-8173-6BAB26813862}"/>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628660A7-129D-4B06-9649-B9CFBB64F891}"/>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C4CBB33F-F85E-4A13-B512-7A2086A0604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F2A46142-7B3D-47F7-A2A4-3494349E08A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F5D69D7D-CEA4-4F70-8F3A-F8DC5A8A2F89}"/>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31FCF582-2C03-498B-8C88-55A42F85F51F}"/>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34A88EB3-ED65-44EA-BC33-00ACFDD284C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44BC7B30-B25D-4D56-9C85-34A80122CB6A}"/>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地方債残高の減少により年々減少傾向にある。将来負担額については、主に第三セクター等改革推進債の償還が進み地方債残高が減少しており、また公営企業債の地方債残高についても着実に減少している。また、充当可能財源等については、地域改善対策事業債等の償還が段階的に終了していることに伴い、交付税算入額は減少しているが、今年度は普通交付税再算定の影響により充当可能基金が増加している。今後はごみ処理の広域化や学校統廃合に伴う中学校の再整備による多額の起債を予定していることから、交付税算入のない起債を抑制するなど、財政の健全化に努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4DDDA6EE-78BB-4FDC-B06C-82D44D62B5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6FC44D4D-1888-452A-AE19-D9E1EEEBA1A9}"/>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4FFD6CE-BB7D-41AC-8F6A-859490D86D4C}"/>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DA3C226-65A7-48A5-A9C0-E318A25EF2E3}"/>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0C1B572-C93D-471B-9465-963B5A377CCE}"/>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CF878FB8-C732-4677-8E21-999B2689BEC9}"/>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8FC04338-75A8-4255-AA5C-BA03CA2061A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奈良県上牧町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69A89918-2164-4047-A342-7F387C9EFB3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233BE006-C8B1-459A-9CF7-10599797EA5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6D06022-AF31-41C6-A063-58F7F26F0F9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6AD1313-9162-4F6A-BE20-188D44A0E051}"/>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前年度から全体の基金残高が増加している要因としては、普通交付税の再算定により財政調整基金及び減債基金が増加としたことが挙げられる。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実質収支による剰余金は基本的に財政調整基金に積み立てることとしているが、基金の使途を明確化するため、今後控えている公共施設の更新需要に備えて、実質収支の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を目安に公共施設整備基金に積み立てていくこととしている。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減債基金は、土地の売却による財産収入があれば積み立てることとし、繰上償還などの財源として積極的に活用していく。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第三セクター等改革推進債償還基金は、旧土地開発公社に係る土地の売却による財産収入があれば積み立てることとし、第三セクター等改革推進債の繰上償還の財源として活用していく。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6EDE5B36-2FB2-4203-ADF5-44E55FFFBFA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FD45AD9D-50B0-4679-BE7E-0C4991FF033D}"/>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3D7F9257-1FB1-4EEC-AD70-7798BF80C28A}"/>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長寿社会福祉基金：本格的な高齢化社会の到来に備え、地域福祉の振興を図り、もって活力ある豊かな長寿社会の形成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公共施設整備基金：公共施設の整備事業を行うための財源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ふるさと町づくり基金：寄附を通して、町民、企業、上牧町出身者等の意向を反映した施策の実施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ふるさと基金：歴史、伝統、文化、産業を活かし、独創的・個性的な町づくりの推進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第三セクター等改革推進債償還基金：第三セクター等改革推進債の償還の財源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森林環境基金：森林の有する公益的機能の維持増進や、森林の整備及び促進に資するための財源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住宅新築資金等貸付事業基金：住宅新築資金等貸付事業の円滑な推進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公共施設整備基金：公共施設の更新需要に備えて、実質収支の一部を積み立てたことによる増加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第三セクター等改革推進債償還基金：繰上償還を実施したことによる減少と旧土地開発公社の土地を売却し積み立てたことによる増加を相殺して減少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ふるさと町づくり基金：寄附によるまちづくり条例に基づく寄附を積み立てたことによる増加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公共施設整備基金は公共施設の更新需要に備えるため、実質収支の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F1B0F9F8-74B9-4074-9880-3FF1E1746DC1}"/>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D75C8E7A-63A7-4DA6-820B-51990A31012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23981935-CCF3-45CA-9A39-F61F53B8DFA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基金の取崩しよりも実質収支による積立てが上回ったこと、また普通交付税の再算定に伴い歳入を増額したことに伴い積立金が増加した。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財政調整基金は災害などの臨時財政需要に備えるため、実質収支と合わせて標準財政規模の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53EEA4D0-E5F8-499E-8132-87183B5C5FD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A5325FD-3031-473D-B454-2255436C7158}"/>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4427B18E-5C34-4023-A52C-C1231986D98C}"/>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普通交付税の再算定に伴う臨時財政対策債償還基金費相当分を減債基金に積み立てたため増加した。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土地の売却による財産収入があれば積み立てることとし、繰上償還などの財源として積極的に活用していく。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87112EE-9F23-402E-A5F0-3BFD2FE9728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21,910
21,725
6.14
9,892,038
9,303,676
354,562
5,473,383
10,743,554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７１．０％となり、前年度と比較すると０．７ポイント上昇している。また類似団体と比較しても資産の減価償却が進んでいる状況にある。公共施設等総合管理計画において、施設の延べ床面積を２０％縮減することを目標と掲げており、使用頻度の低い施設や老朽化が著しい施設については、施設の統廃合、複合化、集約化を推進し、保有資産の縮減を図っていく。また、個別施設計画上、存続利用となっている施設やインフラについては積極的に長寿命化を行い、資産の適正管理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80282</xdr:rowOff>
    </xdr:from>
    <xdr:to>
      <xdr:col>23</xdr:col>
      <xdr:colOff>136525</xdr:colOff>
      <xdr:row>32</xdr:row>
      <xdr:rowOff>10432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58709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145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58692</xdr:rowOff>
    </xdr:from>
    <xdr:to>
      <xdr:col>19</xdr:col>
      <xdr:colOff>187325</xdr:colOff>
      <xdr:row>31</xdr:row>
      <xdr:rowOff>160292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109492</xdr:rowOff>
    </xdr:from>
    <xdr:to>
      <xdr:col>23</xdr:col>
      <xdr:colOff>85725</xdr:colOff>
      <xdr:row>31</xdr:row>
      <xdr:rowOff>131082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19596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21681</xdr:rowOff>
    </xdr:from>
    <xdr:to>
      <xdr:col>15</xdr:col>
      <xdr:colOff>187325</xdr:colOff>
      <xdr:row>31</xdr:row>
      <xdr:rowOff>123281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72481</xdr:rowOff>
    </xdr:from>
    <xdr:to>
      <xdr:col>19</xdr:col>
      <xdr:colOff>136525</xdr:colOff>
      <xdr:row>31</xdr:row>
      <xdr:rowOff>109492</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15895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156119</xdr:rowOff>
    </xdr:from>
    <xdr:to>
      <xdr:col>11</xdr:col>
      <xdr:colOff>187325</xdr:colOff>
      <xdr:row>31</xdr:row>
      <xdr:rowOff>86269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35469</xdr:rowOff>
    </xdr:from>
    <xdr:to>
      <xdr:col>15</xdr:col>
      <xdr:colOff>136525</xdr:colOff>
      <xdr:row>31</xdr:row>
      <xdr:rowOff>72481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12194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122192</xdr:rowOff>
    </xdr:from>
    <xdr:to>
      <xdr:col>7</xdr:col>
      <xdr:colOff>187325</xdr:colOff>
      <xdr:row>31</xdr:row>
      <xdr:rowOff>52342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1542</xdr:rowOff>
    </xdr:from>
    <xdr:to>
      <xdr:col>11</xdr:col>
      <xdr:colOff>136525</xdr:colOff>
      <xdr:row>31</xdr:row>
      <xdr:rowOff>35469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08801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151419</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23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114408</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77396</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費率は６５０．９％となり、前年度と比較すると１６５．９ポイントの改善となっている。地方債を発行する際に法定耐用年数未満で発行をしていること、第三セクター等改革推進債の繰上償還を積極的に行っていることにより将来負担額が減少していること、また、普通交付税の増加により経常一般財源等等が増加したことが改善の要因として挙げられる。しかし、第三セクター等改革推進債の発行が多額であり将来負担額が大きくなっていることが影響し、類似団体と比較すると債務償還能力が低いといえる状況となっております。</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127727</xdr:rowOff>
    </xdr:from>
    <xdr:to>
      <xdr:col>76</xdr:col>
      <xdr:colOff>73025</xdr:colOff>
      <xdr:row>31</xdr:row>
      <xdr:rowOff>57877</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0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106154</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0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155265</xdr:rowOff>
    </xdr:from>
    <xdr:to>
      <xdr:col>72</xdr:col>
      <xdr:colOff>123825</xdr:colOff>
      <xdr:row>32</xdr:row>
      <xdr:rowOff>85415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24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7077</xdr:rowOff>
    </xdr:from>
    <xdr:to>
      <xdr:col>76</xdr:col>
      <xdr:colOff>22225</xdr:colOff>
      <xdr:row>32</xdr:row>
      <xdr:rowOff>34615</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093552"/>
          <a:ext cx="711200" cy="19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111915</xdr:rowOff>
    </xdr:from>
    <xdr:to>
      <xdr:col>68</xdr:col>
      <xdr:colOff>123825</xdr:colOff>
      <xdr:row>33</xdr:row>
      <xdr:rowOff>42065</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3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34615</xdr:rowOff>
    </xdr:from>
    <xdr:to>
      <xdr:col>72</xdr:col>
      <xdr:colOff>73025</xdr:colOff>
      <xdr:row>32</xdr:row>
      <xdr:rowOff>162715</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292540"/>
          <a:ext cx="762000" cy="12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138903</xdr:rowOff>
    </xdr:from>
    <xdr:to>
      <xdr:col>64</xdr:col>
      <xdr:colOff>123825</xdr:colOff>
      <xdr:row>33</xdr:row>
      <xdr:rowOff>69053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3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162715</xdr:rowOff>
    </xdr:from>
    <xdr:to>
      <xdr:col>68</xdr:col>
      <xdr:colOff>73025</xdr:colOff>
      <xdr:row>33</xdr:row>
      <xdr:rowOff>18253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6420640"/>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50335</xdr:rowOff>
    </xdr:from>
    <xdr:to>
      <xdr:col>60</xdr:col>
      <xdr:colOff>123825</xdr:colOff>
      <xdr:row>33</xdr:row>
      <xdr:rowOff>151935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4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18253</xdr:rowOff>
    </xdr:from>
    <xdr:to>
      <xdr:col>64</xdr:col>
      <xdr:colOff>73025</xdr:colOff>
      <xdr:row>33</xdr:row>
      <xdr:rowOff>101134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6447628"/>
          <a:ext cx="762000" cy="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76542</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33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33192</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46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60179</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48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143061</xdr:rowOff>
    </xdr:from>
    <xdr:ext cx="560923"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17838" y="65724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21,910
21,725
6.14
9,892,038
9,303,676
354,562
5,473,383
10,743,554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118745</xdr:rowOff>
    </xdr:from>
    <xdr:to>
      <xdr:col>24</xdr:col>
      <xdr:colOff>114300</xdr:colOff>
      <xdr:row>40</xdr:row>
      <xdr:rowOff>48895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97172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635</xdr:rowOff>
    </xdr:from>
    <xdr:to>
      <xdr:col>20</xdr:col>
      <xdr:colOff>38100</xdr:colOff>
      <xdr:row>40</xdr:row>
      <xdr:rowOff>102235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169545</xdr:rowOff>
    </xdr:from>
    <xdr:to>
      <xdr:col>24</xdr:col>
      <xdr:colOff>63500</xdr:colOff>
      <xdr:row>40</xdr:row>
      <xdr:rowOff>51435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8560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162560</xdr:rowOff>
    </xdr:from>
    <xdr:to>
      <xdr:col>15</xdr:col>
      <xdr:colOff>101600</xdr:colOff>
      <xdr:row>40</xdr:row>
      <xdr:rowOff>92710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41910</xdr:rowOff>
    </xdr:from>
    <xdr:to>
      <xdr:col>19</xdr:col>
      <xdr:colOff>177800</xdr:colOff>
      <xdr:row>40</xdr:row>
      <xdr:rowOff>51435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8999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160655</xdr:rowOff>
    </xdr:from>
    <xdr:to>
      <xdr:col>10</xdr:col>
      <xdr:colOff>165100</xdr:colOff>
      <xdr:row>40</xdr:row>
      <xdr:rowOff>90805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40005</xdr:rowOff>
    </xdr:from>
    <xdr:to>
      <xdr:col>15</xdr:col>
      <xdr:colOff>50800</xdr:colOff>
      <xdr:row>40</xdr:row>
      <xdr:rowOff>41910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8980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151130</xdr:rowOff>
    </xdr:from>
    <xdr:to>
      <xdr:col>6</xdr:col>
      <xdr:colOff>38100</xdr:colOff>
      <xdr:row>40</xdr:row>
      <xdr:rowOff>81280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30480</xdr:rowOff>
    </xdr:from>
    <xdr:to>
      <xdr:col>10</xdr:col>
      <xdr:colOff>114300</xdr:colOff>
      <xdr:row>40</xdr:row>
      <xdr:rowOff>40005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8884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93362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83837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81932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72407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1816</xdr:rowOff>
    </xdr:from>
    <xdr:to>
      <xdr:col>55</xdr:col>
      <xdr:colOff>50800</xdr:colOff>
      <xdr:row>41</xdr:row>
      <xdr:rowOff>103416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0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88193</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3645</xdr:rowOff>
    </xdr:from>
    <xdr:to>
      <xdr:col>50</xdr:col>
      <xdr:colOff>165100</xdr:colOff>
      <xdr:row>41</xdr:row>
      <xdr:rowOff>105245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0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52616</xdr:rowOff>
    </xdr:from>
    <xdr:to>
      <xdr:col>55</xdr:col>
      <xdr:colOff>0</xdr:colOff>
      <xdr:row>41</xdr:row>
      <xdr:rowOff>54445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08206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5817</xdr:rowOff>
    </xdr:from>
    <xdr:to>
      <xdr:col>46</xdr:col>
      <xdr:colOff>38100</xdr:colOff>
      <xdr:row>41</xdr:row>
      <xdr:rowOff>107417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0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54445</xdr:rowOff>
    </xdr:from>
    <xdr:to>
      <xdr:col>50</xdr:col>
      <xdr:colOff>114300</xdr:colOff>
      <xdr:row>41</xdr:row>
      <xdr:rowOff>56617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08389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9627</xdr:rowOff>
    </xdr:from>
    <xdr:to>
      <xdr:col>41</xdr:col>
      <xdr:colOff>101600</xdr:colOff>
      <xdr:row>41</xdr:row>
      <xdr:rowOff>111227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56617</xdr:rowOff>
    </xdr:from>
    <xdr:to>
      <xdr:col>45</xdr:col>
      <xdr:colOff>177800</xdr:colOff>
      <xdr:row>41</xdr:row>
      <xdr:rowOff>60427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08606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11836</xdr:rowOff>
    </xdr:from>
    <xdr:to>
      <xdr:col>36</xdr:col>
      <xdr:colOff>165100</xdr:colOff>
      <xdr:row>41</xdr:row>
      <xdr:rowOff>113436</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0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60427</xdr:rowOff>
    </xdr:from>
    <xdr:to>
      <xdr:col>41</xdr:col>
      <xdr:colOff>50800</xdr:colOff>
      <xdr:row>41</xdr:row>
      <xdr:rowOff>62636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089877"/>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96372</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1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98544</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1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102354</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13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104563</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13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128815</xdr:rowOff>
    </xdr:from>
    <xdr:to>
      <xdr:col>24</xdr:col>
      <xdr:colOff>114300</xdr:colOff>
      <xdr:row>62</xdr:row>
      <xdr:rowOff>58965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107242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146776</xdr:rowOff>
    </xdr:from>
    <xdr:to>
      <xdr:col>20</xdr:col>
      <xdr:colOff>38100</xdr:colOff>
      <xdr:row>62</xdr:row>
      <xdr:rowOff>76926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8165</xdr:rowOff>
    </xdr:from>
    <xdr:to>
      <xdr:col>24</xdr:col>
      <xdr:colOff>63500</xdr:colOff>
      <xdr:row>62</xdr:row>
      <xdr:rowOff>26126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3797300" y="1063806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159838</xdr:rowOff>
    </xdr:from>
    <xdr:to>
      <xdr:col>15</xdr:col>
      <xdr:colOff>101600</xdr:colOff>
      <xdr:row>62</xdr:row>
      <xdr:rowOff>89988</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62</xdr:row>
      <xdr:rowOff>39188</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2908300" y="10656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127181</xdr:rowOff>
    </xdr:from>
    <xdr:to>
      <xdr:col>10</xdr:col>
      <xdr:colOff>165100</xdr:colOff>
      <xdr:row>62</xdr:row>
      <xdr:rowOff>57331</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6531</xdr:rowOff>
    </xdr:from>
    <xdr:to>
      <xdr:col>15</xdr:col>
      <xdr:colOff>50800</xdr:colOff>
      <xdr:row>62</xdr:row>
      <xdr:rowOff>39188</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6364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123916</xdr:rowOff>
    </xdr:from>
    <xdr:to>
      <xdr:col>6</xdr:col>
      <xdr:colOff>38100</xdr:colOff>
      <xdr:row>62</xdr:row>
      <xdr:rowOff>54066</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3266</xdr:rowOff>
    </xdr:from>
    <xdr:to>
      <xdr:col>10</xdr:col>
      <xdr:colOff>114300</xdr:colOff>
      <xdr:row>62</xdr:row>
      <xdr:rowOff>6531</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6331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68053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81115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48458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45193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156685</xdr:rowOff>
    </xdr:from>
    <xdr:to>
      <xdr:col>55</xdr:col>
      <xdr:colOff>50800</xdr:colOff>
      <xdr:row>63</xdr:row>
      <xdr:rowOff>86835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78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8112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63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166346</xdr:rowOff>
    </xdr:from>
    <xdr:to>
      <xdr:col>50</xdr:col>
      <xdr:colOff>165100</xdr:colOff>
      <xdr:row>63</xdr:row>
      <xdr:rowOff>96496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7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36035</xdr:rowOff>
    </xdr:from>
    <xdr:to>
      <xdr:col>55</xdr:col>
      <xdr:colOff>0</xdr:colOff>
      <xdr:row>63</xdr:row>
      <xdr:rowOff>45696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837385"/>
          <a:ext cx="8382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3231</xdr:rowOff>
    </xdr:from>
    <xdr:to>
      <xdr:col>46</xdr:col>
      <xdr:colOff>38100</xdr:colOff>
      <xdr:row>63</xdr:row>
      <xdr:rowOff>104831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0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45696</xdr:rowOff>
    </xdr:from>
    <xdr:to>
      <xdr:col>50</xdr:col>
      <xdr:colOff>114300</xdr:colOff>
      <xdr:row>63</xdr:row>
      <xdr:rowOff>54031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847046"/>
          <a:ext cx="889000" cy="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4954</xdr:rowOff>
    </xdr:from>
    <xdr:to>
      <xdr:col>41</xdr:col>
      <xdr:colOff>101600</xdr:colOff>
      <xdr:row>63</xdr:row>
      <xdr:rowOff>106554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54031</xdr:rowOff>
    </xdr:from>
    <xdr:to>
      <xdr:col>45</xdr:col>
      <xdr:colOff>177800</xdr:colOff>
      <xdr:row>63</xdr:row>
      <xdr:rowOff>55754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85538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11978</xdr:rowOff>
    </xdr:from>
    <xdr:to>
      <xdr:col>36</xdr:col>
      <xdr:colOff>165100</xdr:colOff>
      <xdr:row>63</xdr:row>
      <xdr:rowOff>113578</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55754</xdr:rowOff>
    </xdr:from>
    <xdr:to>
      <xdr:col>41</xdr:col>
      <xdr:colOff>50800</xdr:colOff>
      <xdr:row>63</xdr:row>
      <xdr:rowOff>62778</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857104"/>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87623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88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95958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89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97681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89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104705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90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145687</xdr:rowOff>
    </xdr:from>
    <xdr:to>
      <xdr:col>24</xdr:col>
      <xdr:colOff>114300</xdr:colOff>
      <xdr:row>84</xdr:row>
      <xdr:rowOff>75837</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124114</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25037</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3941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163830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359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57513</xdr:rowOff>
    </xdr:from>
    <xdr:to>
      <xdr:col>10</xdr:col>
      <xdr:colOff>165100</xdr:colOff>
      <xdr:row>83</xdr:row>
      <xdr:rowOff>159113</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108313</xdr:rowOff>
    </xdr:from>
    <xdr:to>
      <xdr:col>15</xdr:col>
      <xdr:colOff>50800</xdr:colOff>
      <xdr:row>83</xdr:row>
      <xdr:rowOff>129539</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3386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24856</xdr:rowOff>
    </xdr:from>
    <xdr:to>
      <xdr:col>6</xdr:col>
      <xdr:colOff>38100</xdr:colOff>
      <xdr:row>83</xdr:row>
      <xdr:rowOff>126456</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75656</xdr:rowOff>
    </xdr:from>
    <xdr:to>
      <xdr:col>10</xdr:col>
      <xdr:colOff>114300</xdr:colOff>
      <xdr:row>83</xdr:row>
      <xdr:rowOff>108313</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30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145720</xdr:rowOff>
    </xdr:from>
    <xdr:to>
      <xdr:col>55</xdr:col>
      <xdr:colOff>50800</xdr:colOff>
      <xdr:row>84</xdr:row>
      <xdr:rowOff>75870</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3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168597</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22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149377</xdr:rowOff>
    </xdr:from>
    <xdr:to>
      <xdr:col>50</xdr:col>
      <xdr:colOff>165100</xdr:colOff>
      <xdr:row>84</xdr:row>
      <xdr:rowOff>79527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37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25070</xdr:rowOff>
    </xdr:from>
    <xdr:to>
      <xdr:col>55</xdr:col>
      <xdr:colOff>0</xdr:colOff>
      <xdr:row>84</xdr:row>
      <xdr:rowOff>28727</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42687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150292</xdr:rowOff>
    </xdr:from>
    <xdr:to>
      <xdr:col>46</xdr:col>
      <xdr:colOff>38100</xdr:colOff>
      <xdr:row>84</xdr:row>
      <xdr:rowOff>80442</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3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28727</xdr:rowOff>
    </xdr:from>
    <xdr:to>
      <xdr:col>50</xdr:col>
      <xdr:colOff>114300</xdr:colOff>
      <xdr:row>84</xdr:row>
      <xdr:rowOff>29642</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4305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152806</xdr:rowOff>
    </xdr:from>
    <xdr:to>
      <xdr:col>41</xdr:col>
      <xdr:colOff>101600</xdr:colOff>
      <xdr:row>84</xdr:row>
      <xdr:rowOff>82956</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3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29642</xdr:rowOff>
    </xdr:from>
    <xdr:to>
      <xdr:col>45</xdr:col>
      <xdr:colOff>177800</xdr:colOff>
      <xdr:row>84</xdr:row>
      <xdr:rowOff>32156</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43144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154863</xdr:rowOff>
    </xdr:from>
    <xdr:to>
      <xdr:col>36</xdr:col>
      <xdr:colOff>165100</xdr:colOff>
      <xdr:row>84</xdr:row>
      <xdr:rowOff>85013</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38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32156</xdr:rowOff>
    </xdr:from>
    <xdr:to>
      <xdr:col>41</xdr:col>
      <xdr:colOff>50800</xdr:colOff>
      <xdr:row>84</xdr:row>
      <xdr:rowOff>34213</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43395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126889</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113403</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96054</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1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96969</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1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99483</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1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101540</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16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79284</xdr:rowOff>
    </xdr:from>
    <xdr:to>
      <xdr:col>85</xdr:col>
      <xdr:colOff>177800</xdr:colOff>
      <xdr:row>40</xdr:row>
      <xdr:rowOff>9434</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57711</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43362</xdr:rowOff>
    </xdr:from>
    <xdr:to>
      <xdr:col>81</xdr:col>
      <xdr:colOff>101600</xdr:colOff>
      <xdr:row>39</xdr:row>
      <xdr:rowOff>144962</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94162</xdr:rowOff>
    </xdr:from>
    <xdr:to>
      <xdr:col>85</xdr:col>
      <xdr:colOff>127000</xdr:colOff>
      <xdr:row>39</xdr:row>
      <xdr:rowOff>130084</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5481300" y="67807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94162</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4592300" y="673989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19050</xdr:rowOff>
    </xdr:from>
    <xdr:to>
      <xdr:col>76</xdr:col>
      <xdr:colOff>114300</xdr:colOff>
      <xdr:row>39</xdr:row>
      <xdr:rowOff>53340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703300" y="6705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100512</xdr:rowOff>
    </xdr:from>
    <xdr:to>
      <xdr:col>67</xdr:col>
      <xdr:colOff>101600</xdr:colOff>
      <xdr:row>39</xdr:row>
      <xdr:rowOff>30662</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151312</xdr:rowOff>
    </xdr:from>
    <xdr:to>
      <xdr:col>71</xdr:col>
      <xdr:colOff>177800</xdr:colOff>
      <xdr:row>39</xdr:row>
      <xdr:rowOff>19050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14300" y="66664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136089</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21789</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157988</xdr:rowOff>
    </xdr:from>
    <xdr:to>
      <xdr:col>116</xdr:col>
      <xdr:colOff>114300</xdr:colOff>
      <xdr:row>40</xdr:row>
      <xdr:rowOff>88138</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136415</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8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160274</xdr:rowOff>
    </xdr:from>
    <xdr:to>
      <xdr:col>112</xdr:col>
      <xdr:colOff>38100</xdr:colOff>
      <xdr:row>40</xdr:row>
      <xdr:rowOff>90424</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37338</xdr:rowOff>
    </xdr:from>
    <xdr:to>
      <xdr:col>116</xdr:col>
      <xdr:colOff>63500</xdr:colOff>
      <xdr:row>40</xdr:row>
      <xdr:rowOff>39624</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1323300" y="689533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162560</xdr:rowOff>
    </xdr:from>
    <xdr:to>
      <xdr:col>107</xdr:col>
      <xdr:colOff>101600</xdr:colOff>
      <xdr:row>40</xdr:row>
      <xdr:rowOff>92710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39624</xdr:rowOff>
    </xdr:from>
    <xdr:to>
      <xdr:col>111</xdr:col>
      <xdr:colOff>177800</xdr:colOff>
      <xdr:row>40</xdr:row>
      <xdr:rowOff>41910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68976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167132</xdr:rowOff>
    </xdr:from>
    <xdr:to>
      <xdr:col>102</xdr:col>
      <xdr:colOff>165100</xdr:colOff>
      <xdr:row>40</xdr:row>
      <xdr:rowOff>97282</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41910</xdr:rowOff>
    </xdr:from>
    <xdr:to>
      <xdr:col>107</xdr:col>
      <xdr:colOff>50800</xdr:colOff>
      <xdr:row>40</xdr:row>
      <xdr:rowOff>46482</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45300" y="68999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169418</xdr:rowOff>
    </xdr:from>
    <xdr:to>
      <xdr:col>98</xdr:col>
      <xdr:colOff>38100</xdr:colOff>
      <xdr:row>40</xdr:row>
      <xdr:rowOff>99568</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46482</xdr:rowOff>
    </xdr:from>
    <xdr:to>
      <xdr:col>102</xdr:col>
      <xdr:colOff>114300</xdr:colOff>
      <xdr:row>40</xdr:row>
      <xdr:rowOff>48768</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69044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81551</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83837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88409</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90695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38735</xdr:rowOff>
    </xdr:from>
    <xdr:to>
      <xdr:col>85</xdr:col>
      <xdr:colOff>177800</xdr:colOff>
      <xdr:row>60</xdr:row>
      <xdr:rowOff>140335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17162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xdr:rowOff>
    </xdr:from>
    <xdr:to>
      <xdr:col>81</xdr:col>
      <xdr:colOff>101600</xdr:colOff>
      <xdr:row>60</xdr:row>
      <xdr:rowOff>102235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51435</xdr:rowOff>
    </xdr:from>
    <xdr:to>
      <xdr:col>85</xdr:col>
      <xdr:colOff>127000</xdr:colOff>
      <xdr:row>60</xdr:row>
      <xdr:rowOff>89535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3384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51435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3251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xdr:rowOff>
    </xdr:from>
    <xdr:to>
      <xdr:col>76</xdr:col>
      <xdr:colOff>114300</xdr:colOff>
      <xdr:row>60</xdr:row>
      <xdr:rowOff>38100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296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128270</xdr:rowOff>
    </xdr:from>
    <xdr:to>
      <xdr:col>67</xdr:col>
      <xdr:colOff>101600</xdr:colOff>
      <xdr:row>60</xdr:row>
      <xdr:rowOff>58420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xdr:rowOff>
    </xdr:from>
    <xdr:to>
      <xdr:col>71</xdr:col>
      <xdr:colOff>177800</xdr:colOff>
      <xdr:row>60</xdr:row>
      <xdr:rowOff>9525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2946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118762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74947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67092</xdr:rowOff>
    </xdr:from>
    <xdr:to>
      <xdr:col>116</xdr:col>
      <xdr:colOff>114300</xdr:colOff>
      <xdr:row>59</xdr:row>
      <xdr:rowOff>168692</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1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89969</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0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81462</xdr:rowOff>
    </xdr:from>
    <xdr:to>
      <xdr:col>112</xdr:col>
      <xdr:colOff>38100</xdr:colOff>
      <xdr:row>60</xdr:row>
      <xdr:rowOff>11612</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117892</xdr:rowOff>
    </xdr:from>
    <xdr:to>
      <xdr:col>116</xdr:col>
      <xdr:colOff>63500</xdr:colOff>
      <xdr:row>59</xdr:row>
      <xdr:rowOff>132262</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233442"/>
          <a:ext cx="8382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86687</xdr:rowOff>
    </xdr:from>
    <xdr:to>
      <xdr:col>107</xdr:col>
      <xdr:colOff>101600</xdr:colOff>
      <xdr:row>60</xdr:row>
      <xdr:rowOff>16837</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2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132262</xdr:rowOff>
    </xdr:from>
    <xdr:to>
      <xdr:col>111</xdr:col>
      <xdr:colOff>177800</xdr:colOff>
      <xdr:row>59</xdr:row>
      <xdr:rowOff>137487</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247812"/>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97137</xdr:rowOff>
    </xdr:from>
    <xdr:to>
      <xdr:col>102</xdr:col>
      <xdr:colOff>165100</xdr:colOff>
      <xdr:row>60</xdr:row>
      <xdr:rowOff>27287</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2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137487</xdr:rowOff>
    </xdr:from>
    <xdr:to>
      <xdr:col>107</xdr:col>
      <xdr:colOff>50800</xdr:colOff>
      <xdr:row>59</xdr:row>
      <xdr:rowOff>147937</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9545300" y="10253037"/>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110199</xdr:rowOff>
    </xdr:from>
    <xdr:to>
      <xdr:col>98</xdr:col>
      <xdr:colOff>38100</xdr:colOff>
      <xdr:row>60</xdr:row>
      <xdr:rowOff>40349</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2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147937</xdr:rowOff>
    </xdr:from>
    <xdr:to>
      <xdr:col>102</xdr:col>
      <xdr:colOff>114300</xdr:colOff>
      <xdr:row>59</xdr:row>
      <xdr:rowOff>160999</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26348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28139</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997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33364</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997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43814</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998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56876</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00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1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00000000-0008-0000-0100-00009C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00000000-0008-0000-0100-00009E02000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100-0000A0020000}"/>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6268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100-0000AC020000}"/>
            </a:ext>
          </a:extLst>
        </xdr:cNvPr>
        <xdr:cNvSpPr txBox="1"/>
      </xdr:nvSpPr>
      <xdr:spPr>
        <a:xfrm>
          <a:off x="16357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30299</xdr:rowOff>
    </xdr:from>
    <xdr:to>
      <xdr:col>81</xdr:col>
      <xdr:colOff>101600</xdr:colOff>
      <xdr:row>106</xdr:row>
      <xdr:rowOff>131899</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5430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81099</xdr:rowOff>
    </xdr:from>
    <xdr:to>
      <xdr:col>85</xdr:col>
      <xdr:colOff>127000</xdr:colOff>
      <xdr:row>106</xdr:row>
      <xdr:rowOff>115388</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5481300" y="182547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165826</xdr:rowOff>
    </xdr:from>
    <xdr:to>
      <xdr:col>76</xdr:col>
      <xdr:colOff>165100</xdr:colOff>
      <xdr:row>106</xdr:row>
      <xdr:rowOff>95976</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454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81099</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4592300" y="182188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45176</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3703300" y="182041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30480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814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100-0000B5020000}"/>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100-0000B6020000}"/>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100-0000B7020000}"/>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100-0000B8020000}"/>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123026</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100-0000B9020000}"/>
            </a:ext>
          </a:extLst>
        </xdr:cNvPr>
        <xdr:cNvSpPr txBox="1"/>
      </xdr:nvSpPr>
      <xdr:spPr>
        <a:xfrm>
          <a:off x="152660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87103</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100-0000BA020000}"/>
            </a:ext>
          </a:extLst>
        </xdr:cNvPr>
        <xdr:cNvSpPr txBox="1"/>
      </xdr:nvSpPr>
      <xdr:spPr>
        <a:xfrm>
          <a:off x="14389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100-0000BB020000}"/>
            </a:ext>
          </a:extLst>
        </xdr:cNvPr>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100-0000BC020000}"/>
            </a:ext>
          </a:extLst>
        </xdr:cNvPr>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1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100-0000D7020000}"/>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100-0000D9020000}"/>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100-0000DB020000}"/>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49893</xdr:rowOff>
    </xdr:from>
    <xdr:to>
      <xdr:col>116</xdr:col>
      <xdr:colOff>114300</xdr:colOff>
      <xdr:row>103</xdr:row>
      <xdr:rowOff>151493</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21107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72770</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100-0000E7020000}"/>
            </a:ext>
          </a:extLst>
        </xdr:cNvPr>
        <xdr:cNvSpPr txBox="1"/>
      </xdr:nvSpPr>
      <xdr:spPr>
        <a:xfrm>
          <a:off x="22199600" y="1756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100693</xdr:rowOff>
    </xdr:from>
    <xdr:to>
      <xdr:col>116</xdr:col>
      <xdr:colOff>63500</xdr:colOff>
      <xdr:row>103</xdr:row>
      <xdr:rowOff>110489</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21323300" y="1776004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66221</xdr:rowOff>
    </xdr:from>
    <xdr:to>
      <xdr:col>107</xdr:col>
      <xdr:colOff>101600</xdr:colOff>
      <xdr:row>103</xdr:row>
      <xdr:rowOff>167821</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20383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110489</xdr:rowOff>
    </xdr:from>
    <xdr:to>
      <xdr:col>111</xdr:col>
      <xdr:colOff>177800</xdr:colOff>
      <xdr:row>103</xdr:row>
      <xdr:rowOff>117021</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20434300" y="177698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102144</xdr:rowOff>
    </xdr:from>
    <xdr:to>
      <xdr:col>102</xdr:col>
      <xdr:colOff>165100</xdr:colOff>
      <xdr:row>104</xdr:row>
      <xdr:rowOff>32294</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9494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117021</xdr:rowOff>
    </xdr:from>
    <xdr:to>
      <xdr:col>107</xdr:col>
      <xdr:colOff>50800</xdr:colOff>
      <xdr:row>103</xdr:row>
      <xdr:rowOff>152944</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9545300" y="177763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115207</xdr:rowOff>
    </xdr:from>
    <xdr:to>
      <xdr:col>98</xdr:col>
      <xdr:colOff>38100</xdr:colOff>
      <xdr:row>104</xdr:row>
      <xdr:rowOff>45357</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8605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152944</xdr:rowOff>
    </xdr:from>
    <xdr:to>
      <xdr:col>102</xdr:col>
      <xdr:colOff>114300</xdr:colOff>
      <xdr:row>103</xdr:row>
      <xdr:rowOff>166007</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18656300" y="178122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752" name="n_1aveValue【公民館】&#10;一人当たり面積">
          <a:extLst>
            <a:ext uri="{FF2B5EF4-FFF2-40B4-BE49-F238E27FC236}">
              <a16:creationId xmlns:a16="http://schemas.microsoft.com/office/drawing/2014/main" id="{00000000-0008-0000-0100-0000F0020000}"/>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53" name="n_2aveValue【公民館】&#10;一人当たり面積">
          <a:extLst>
            <a:ext uri="{FF2B5EF4-FFF2-40B4-BE49-F238E27FC236}">
              <a16:creationId xmlns:a16="http://schemas.microsoft.com/office/drawing/2014/main" id="{00000000-0008-0000-0100-0000F1020000}"/>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4" name="n_3aveValue【公民館】&#10;一人当たり面積">
          <a:extLst>
            <a:ext uri="{FF2B5EF4-FFF2-40B4-BE49-F238E27FC236}">
              <a16:creationId xmlns:a16="http://schemas.microsoft.com/office/drawing/2014/main" id="{00000000-0008-0000-0100-0000F202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755" name="n_4aveValue【公民館】&#10;一人当たり面積">
          <a:extLst>
            <a:ext uri="{FF2B5EF4-FFF2-40B4-BE49-F238E27FC236}">
              <a16:creationId xmlns:a16="http://schemas.microsoft.com/office/drawing/2014/main" id="{00000000-0008-0000-0100-0000F3020000}"/>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756" name="n_1mainValue【公民館】&#10;一人当たり面積">
          <a:extLst>
            <a:ext uri="{FF2B5EF4-FFF2-40B4-BE49-F238E27FC236}">
              <a16:creationId xmlns:a16="http://schemas.microsoft.com/office/drawing/2014/main" id="{00000000-0008-0000-0100-0000F4020000}"/>
            </a:ext>
          </a:extLst>
        </xdr:cNvPr>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12898</xdr:rowOff>
    </xdr:from>
    <xdr:ext cx="469744" cy="259045"/>
    <xdr:sp macro="" textlink="">
      <xdr:nvSpPr>
        <xdr:cNvPr id="757" name="n_2mainValue【公民館】&#10;一人当たり面積">
          <a:extLst>
            <a:ext uri="{FF2B5EF4-FFF2-40B4-BE49-F238E27FC236}">
              <a16:creationId xmlns:a16="http://schemas.microsoft.com/office/drawing/2014/main" id="{00000000-0008-0000-0100-0000F5020000}"/>
            </a:ext>
          </a:extLst>
        </xdr:cNvPr>
        <xdr:cNvSpPr txBox="1"/>
      </xdr:nvSpPr>
      <xdr:spPr>
        <a:xfrm>
          <a:off x="20199427"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48821</xdr:rowOff>
    </xdr:from>
    <xdr:ext cx="469744" cy="259045"/>
    <xdr:sp macro="" textlink="">
      <xdr:nvSpPr>
        <xdr:cNvPr id="758" name="n_3mainValue【公民館】&#10;一人当たり面積">
          <a:extLst>
            <a:ext uri="{FF2B5EF4-FFF2-40B4-BE49-F238E27FC236}">
              <a16:creationId xmlns:a16="http://schemas.microsoft.com/office/drawing/2014/main" id="{00000000-0008-0000-0100-0000F6020000}"/>
            </a:ext>
          </a:extLst>
        </xdr:cNvPr>
        <xdr:cNvSpPr txBox="1"/>
      </xdr:nvSpPr>
      <xdr:spPr>
        <a:xfrm>
          <a:off x="19310427" y="175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61884</xdr:rowOff>
    </xdr:from>
    <xdr:ext cx="469744" cy="259045"/>
    <xdr:sp macro="" textlink="">
      <xdr:nvSpPr>
        <xdr:cNvPr id="759" name="n_4mainValue【公民館】&#10;一人当たり面積">
          <a:extLst>
            <a:ext uri="{FF2B5EF4-FFF2-40B4-BE49-F238E27FC236}">
              <a16:creationId xmlns:a16="http://schemas.microsoft.com/office/drawing/2014/main" id="{00000000-0008-0000-0100-0000F7020000}"/>
            </a:ext>
          </a:extLst>
        </xdr:cNvPr>
        <xdr:cNvSpPr txBox="1"/>
      </xdr:nvSpPr>
      <xdr:spPr>
        <a:xfrm>
          <a:off x="18421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等のインフラに係る有形固定資産減価償却率については、類似団体と比較すると減価償却が進行している状況となっているが、道路は舗装の長寿命化を進めていることにより前年度比較で２．８ポイント改善している。橋りょうについても耐震・補強工事を順次行っており、前年度比較で１．１ポイント改善している。本町は主に住宅地の町であり６．１４ｋ㎡と面積が小さいため、道路の一人当たり延長は類似団体と比較すると半分以下となっている。幼稚園・保育所については、類似団体と比較すると特に減価償却が進行しており、認定こども園への移行などを含めて施設の集約化を検討していかなければならない。学校施設については、類似団体と比較すると一人当たり面積が大きい状況となっているが、中学校の統合により適切な施設の保有量を目指していきたい。公営住宅については類似団体と比較すると減価償却が進んでおり、一人当たり面積も大きく類似団体と比較すると３倍程度の保有量となっている。老朽化している戸建て住宅については明渡しがあれば除却を進めているが、特に老朽化が進んでいる集合住宅については、居住者の住替えを進めるなど施設の効率的な運用を検討する。公民館についても類似団体と比較すると一人当たり面積が非常に大きくなっているが、本町の公民館は本館である中央公民館のほか分館が１３か所あり、町の面積を考慮すると施設数が多くなっている。老朽化または未耐震の公民館については、集約化を含めた形で今後のあり方を検討し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21,910
21,725
6.14
9,892,038
9,303,676
354,562
5,473,383
10,743,554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35741</xdr:rowOff>
    </xdr:from>
    <xdr:to>
      <xdr:col>24</xdr:col>
      <xdr:colOff>114300</xdr:colOff>
      <xdr:row>62</xdr:row>
      <xdr:rowOff>137341</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14168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86541</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67562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122283</xdr:rowOff>
    </xdr:from>
    <xdr:to>
      <xdr:col>15</xdr:col>
      <xdr:colOff>101600</xdr:colOff>
      <xdr:row>62</xdr:row>
      <xdr:rowOff>52433</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1633</xdr:rowOff>
    </xdr:from>
    <xdr:to>
      <xdr:col>19</xdr:col>
      <xdr:colOff>177800</xdr:colOff>
      <xdr:row>62</xdr:row>
      <xdr:rowOff>45720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6315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84727</xdr:rowOff>
    </xdr:from>
    <xdr:to>
      <xdr:col>10</xdr:col>
      <xdr:colOff>165100</xdr:colOff>
      <xdr:row>62</xdr:row>
      <xdr:rowOff>14877</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135527</xdr:rowOff>
    </xdr:from>
    <xdr:to>
      <xdr:col>15</xdr:col>
      <xdr:colOff>50800</xdr:colOff>
      <xdr:row>62</xdr:row>
      <xdr:rowOff>1633</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5939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76563</xdr:rowOff>
    </xdr:from>
    <xdr:to>
      <xdr:col>6</xdr:col>
      <xdr:colOff>38100</xdr:colOff>
      <xdr:row>62</xdr:row>
      <xdr:rowOff>6713</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127363</xdr:rowOff>
    </xdr:from>
    <xdr:to>
      <xdr:col>10</xdr:col>
      <xdr:colOff>114300</xdr:colOff>
      <xdr:row>61</xdr:row>
      <xdr:rowOff>135527</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5858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43560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6004</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169290</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46355</xdr:rowOff>
    </xdr:from>
    <xdr:to>
      <xdr:col>50</xdr:col>
      <xdr:colOff>165100</xdr:colOff>
      <xdr:row>63</xdr:row>
      <xdr:rowOff>147955</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588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97155</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9639300" y="108966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46355</xdr:rowOff>
    </xdr:from>
    <xdr:to>
      <xdr:col>46</xdr:col>
      <xdr:colOff>38100</xdr:colOff>
      <xdr:row>63</xdr:row>
      <xdr:rowOff>147955</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699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97155</xdr:rowOff>
    </xdr:from>
    <xdr:to>
      <xdr:col>50</xdr:col>
      <xdr:colOff>114300</xdr:colOff>
      <xdr:row>63</xdr:row>
      <xdr:rowOff>97155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8750300" y="10898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149860</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81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97155</xdr:rowOff>
    </xdr:from>
    <xdr:to>
      <xdr:col>45</xdr:col>
      <xdr:colOff>177800</xdr:colOff>
      <xdr:row>63</xdr:row>
      <xdr:rowOff>99060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7861300" y="108985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50165</xdr:rowOff>
    </xdr:from>
    <xdr:to>
      <xdr:col>36</xdr:col>
      <xdr:colOff>165100</xdr:colOff>
      <xdr:row>63</xdr:row>
      <xdr:rowOff>151765</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921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99060</xdr:rowOff>
    </xdr:from>
    <xdr:to>
      <xdr:col>41</xdr:col>
      <xdr:colOff>50800</xdr:colOff>
      <xdr:row>63</xdr:row>
      <xdr:rowOff>100965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6972300" y="109004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139082</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9391727" y="1094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139082</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8515427" y="1094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140987</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7626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142892</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6737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129358</xdr:rowOff>
    </xdr:from>
    <xdr:to>
      <xdr:col>24</xdr:col>
      <xdr:colOff>114300</xdr:colOff>
      <xdr:row>86</xdr:row>
      <xdr:rowOff>59508</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4584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107785</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200-0000CF000000}"/>
            </a:ext>
          </a:extLst>
        </xdr:cNvPr>
        <xdr:cNvSpPr txBox="1"/>
      </xdr:nvSpPr>
      <xdr:spPr>
        <a:xfrm>
          <a:off x="4673600"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117929</xdr:rowOff>
    </xdr:from>
    <xdr:to>
      <xdr:col>20</xdr:col>
      <xdr:colOff>38100</xdr:colOff>
      <xdr:row>86</xdr:row>
      <xdr:rowOff>48079</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3746500" y="146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168729</xdr:rowOff>
    </xdr:from>
    <xdr:to>
      <xdr:col>24</xdr:col>
      <xdr:colOff>63500</xdr:colOff>
      <xdr:row>86</xdr:row>
      <xdr:rowOff>8708</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3797300" y="1474197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106499</xdr:rowOff>
    </xdr:from>
    <xdr:to>
      <xdr:col>15</xdr:col>
      <xdr:colOff>101600</xdr:colOff>
      <xdr:row>86</xdr:row>
      <xdr:rowOff>36649</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2857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157299</xdr:rowOff>
    </xdr:from>
    <xdr:to>
      <xdr:col>19</xdr:col>
      <xdr:colOff>177800</xdr:colOff>
      <xdr:row>85</xdr:row>
      <xdr:rowOff>168729</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908300" y="147305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91802</xdr:rowOff>
    </xdr:from>
    <xdr:to>
      <xdr:col>10</xdr:col>
      <xdr:colOff>165100</xdr:colOff>
      <xdr:row>86</xdr:row>
      <xdr:rowOff>21952</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968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142602</xdr:rowOff>
    </xdr:from>
    <xdr:to>
      <xdr:col>15</xdr:col>
      <xdr:colOff>50800</xdr:colOff>
      <xdr:row>85</xdr:row>
      <xdr:rowOff>157299</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2019300" y="1471585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68943</xdr:rowOff>
    </xdr:from>
    <xdr:to>
      <xdr:col>6</xdr:col>
      <xdr:colOff>38100</xdr:colOff>
      <xdr:row>85</xdr:row>
      <xdr:rowOff>170543</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1079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119743</xdr:rowOff>
    </xdr:from>
    <xdr:to>
      <xdr:col>10</xdr:col>
      <xdr:colOff>114300</xdr:colOff>
      <xdr:row>85</xdr:row>
      <xdr:rowOff>142602</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130300" y="146929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39206</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200-0000DC000000}"/>
            </a:ext>
          </a:extLst>
        </xdr:cNvPr>
        <xdr:cNvSpPr txBox="1"/>
      </xdr:nvSpPr>
      <xdr:spPr>
        <a:xfrm>
          <a:off x="3582044" y="1478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27776</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200-0000DD000000}"/>
            </a:ext>
          </a:extLst>
        </xdr:cNvPr>
        <xdr:cNvSpPr txBox="1"/>
      </xdr:nvSpPr>
      <xdr:spPr>
        <a:xfrm>
          <a:off x="2705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13079</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200-0000DE000000}"/>
            </a:ext>
          </a:extLst>
        </xdr:cNvPr>
        <xdr:cNvSpPr txBox="1"/>
      </xdr:nvSpPr>
      <xdr:spPr>
        <a:xfrm>
          <a:off x="1816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161670</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200-0000DF000000}"/>
            </a:ext>
          </a:extLst>
        </xdr:cNvPr>
        <xdr:cNvSpPr txBox="1"/>
      </xdr:nvSpPr>
      <xdr:spPr>
        <a:xfrm>
          <a:off x="927744" y="1473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2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200-0000F600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200-0000F8000000}"/>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200-0000FA000000}"/>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37592</xdr:rowOff>
    </xdr:from>
    <xdr:to>
      <xdr:col>55</xdr:col>
      <xdr:colOff>50800</xdr:colOff>
      <xdr:row>84</xdr:row>
      <xdr:rowOff>139192</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0426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16019</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200-000006010000}"/>
            </a:ext>
          </a:extLst>
        </xdr:cNvPr>
        <xdr:cNvSpPr txBox="1"/>
      </xdr:nvSpPr>
      <xdr:spPr>
        <a:xfrm>
          <a:off x="10515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42163</xdr:rowOff>
    </xdr:from>
    <xdr:to>
      <xdr:col>50</xdr:col>
      <xdr:colOff>165100</xdr:colOff>
      <xdr:row>84</xdr:row>
      <xdr:rowOff>143763</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9588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88392</xdr:rowOff>
    </xdr:from>
    <xdr:to>
      <xdr:col>55</xdr:col>
      <xdr:colOff>0</xdr:colOff>
      <xdr:row>84</xdr:row>
      <xdr:rowOff>92963</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9639300" y="14490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42163</xdr:rowOff>
    </xdr:from>
    <xdr:to>
      <xdr:col>46</xdr:col>
      <xdr:colOff>38100</xdr:colOff>
      <xdr:row>84</xdr:row>
      <xdr:rowOff>143763</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8699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92963</xdr:rowOff>
    </xdr:from>
    <xdr:to>
      <xdr:col>50</xdr:col>
      <xdr:colOff>114300</xdr:colOff>
      <xdr:row>84</xdr:row>
      <xdr:rowOff>92963</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8750300" y="1449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46737</xdr:rowOff>
    </xdr:from>
    <xdr:to>
      <xdr:col>41</xdr:col>
      <xdr:colOff>101600</xdr:colOff>
      <xdr:row>84</xdr:row>
      <xdr:rowOff>148337</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7810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92963</xdr:rowOff>
    </xdr:from>
    <xdr:to>
      <xdr:col>45</xdr:col>
      <xdr:colOff>177800</xdr:colOff>
      <xdr:row>84</xdr:row>
      <xdr:rowOff>97537</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7861300" y="1449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46737</xdr:rowOff>
    </xdr:from>
    <xdr:to>
      <xdr:col>36</xdr:col>
      <xdr:colOff>165100</xdr:colOff>
      <xdr:row>84</xdr:row>
      <xdr:rowOff>148337</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6921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97537</xdr:rowOff>
    </xdr:from>
    <xdr:to>
      <xdr:col>41</xdr:col>
      <xdr:colOff>50800</xdr:colOff>
      <xdr:row>84</xdr:row>
      <xdr:rowOff>97537</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972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271" name="n_1aveValue【福祉施設】&#10;一人当たり面積">
          <a:extLst>
            <a:ext uri="{FF2B5EF4-FFF2-40B4-BE49-F238E27FC236}">
              <a16:creationId xmlns:a16="http://schemas.microsoft.com/office/drawing/2014/main" id="{00000000-0008-0000-0200-00000F010000}"/>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272" name="n_2aveValue【福祉施設】&#10;一人当たり面積">
          <a:extLst>
            <a:ext uri="{FF2B5EF4-FFF2-40B4-BE49-F238E27FC236}">
              <a16:creationId xmlns:a16="http://schemas.microsoft.com/office/drawing/2014/main" id="{00000000-0008-0000-0200-000010010000}"/>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273" name="n_3aveValue【福祉施設】&#10;一人当たり面積">
          <a:extLst>
            <a:ext uri="{FF2B5EF4-FFF2-40B4-BE49-F238E27FC236}">
              <a16:creationId xmlns:a16="http://schemas.microsoft.com/office/drawing/2014/main" id="{00000000-0008-0000-0200-000011010000}"/>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274" name="n_4aveValue【福祉施設】&#10;一人当たり面積">
          <a:extLst>
            <a:ext uri="{FF2B5EF4-FFF2-40B4-BE49-F238E27FC236}">
              <a16:creationId xmlns:a16="http://schemas.microsoft.com/office/drawing/2014/main" id="{00000000-0008-0000-0200-000012010000}"/>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134890</xdr:rowOff>
    </xdr:from>
    <xdr:ext cx="469744" cy="259045"/>
    <xdr:sp macro="" textlink="">
      <xdr:nvSpPr>
        <xdr:cNvPr id="275" name="n_1mainValue【福祉施設】&#10;一人当たり面積">
          <a:extLst>
            <a:ext uri="{FF2B5EF4-FFF2-40B4-BE49-F238E27FC236}">
              <a16:creationId xmlns:a16="http://schemas.microsoft.com/office/drawing/2014/main" id="{00000000-0008-0000-0200-000013010000}"/>
            </a:ext>
          </a:extLst>
        </xdr:cNvPr>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276" name="n_2mainValue【福祉施設】&#10;一人当たり面積">
          <a:extLst>
            <a:ext uri="{FF2B5EF4-FFF2-40B4-BE49-F238E27FC236}">
              <a16:creationId xmlns:a16="http://schemas.microsoft.com/office/drawing/2014/main" id="{00000000-0008-0000-0200-000014010000}"/>
            </a:ext>
          </a:extLst>
        </xdr:cNvPr>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77" name="n_3mainValue【福祉施設】&#10;一人当たり面積">
          <a:extLst>
            <a:ext uri="{FF2B5EF4-FFF2-40B4-BE49-F238E27FC236}">
              <a16:creationId xmlns:a16="http://schemas.microsoft.com/office/drawing/2014/main" id="{00000000-0008-0000-0200-000015010000}"/>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139464</xdr:rowOff>
    </xdr:from>
    <xdr:ext cx="469744" cy="259045"/>
    <xdr:sp macro="" textlink="">
      <xdr:nvSpPr>
        <xdr:cNvPr id="278" name="n_4mainValue【福祉施設】&#10;一人当たり面積">
          <a:extLst>
            <a:ext uri="{FF2B5EF4-FFF2-40B4-BE49-F238E27FC236}">
              <a16:creationId xmlns:a16="http://schemas.microsoft.com/office/drawing/2014/main" id="{00000000-0008-0000-0200-000016010000}"/>
            </a:ext>
          </a:extLst>
        </xdr:cNvPr>
        <xdr:cNvSpPr txBox="1"/>
      </xdr:nvSpPr>
      <xdr:spPr>
        <a:xfrm>
          <a:off x="6737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0200-00002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00000000-0008-0000-0200-00003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00000000-0008-0000-0200-000033010000}"/>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0000000-0008-0000-0200-000035010000}"/>
            </a:ext>
          </a:extLst>
        </xdr:cNvPr>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108676</xdr:rowOff>
    </xdr:from>
    <xdr:to>
      <xdr:col>24</xdr:col>
      <xdr:colOff>114300</xdr:colOff>
      <xdr:row>107</xdr:row>
      <xdr:rowOff>38826</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4584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87103</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00000000-0008-0000-0200-000041010000}"/>
            </a:ext>
          </a:extLst>
        </xdr:cNvPr>
        <xdr:cNvSpPr txBox="1"/>
      </xdr:nvSpPr>
      <xdr:spPr>
        <a:xfrm>
          <a:off x="4673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87449</xdr:rowOff>
    </xdr:from>
    <xdr:to>
      <xdr:col>20</xdr:col>
      <xdr:colOff>38100</xdr:colOff>
      <xdr:row>107</xdr:row>
      <xdr:rowOff>17599</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3746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138249</xdr:rowOff>
    </xdr:from>
    <xdr:to>
      <xdr:col>24</xdr:col>
      <xdr:colOff>63500</xdr:colOff>
      <xdr:row>106</xdr:row>
      <xdr:rowOff>159476</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3797300" y="1831194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64588</xdr:rowOff>
    </xdr:from>
    <xdr:to>
      <xdr:col>15</xdr:col>
      <xdr:colOff>101600</xdr:colOff>
      <xdr:row>106</xdr:row>
      <xdr:rowOff>166188</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2857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115388</xdr:rowOff>
    </xdr:from>
    <xdr:to>
      <xdr:col>19</xdr:col>
      <xdr:colOff>177800</xdr:colOff>
      <xdr:row>106</xdr:row>
      <xdr:rowOff>138249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908300" y="182890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41729</xdr:rowOff>
    </xdr:from>
    <xdr:to>
      <xdr:col>10</xdr:col>
      <xdr:colOff>165100</xdr:colOff>
      <xdr:row>106</xdr:row>
      <xdr:rowOff>143329</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968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92529</xdr:rowOff>
    </xdr:from>
    <xdr:to>
      <xdr:col>15</xdr:col>
      <xdr:colOff>50800</xdr:colOff>
      <xdr:row>106</xdr:row>
      <xdr:rowOff>115388</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019300" y="182662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22134</xdr:rowOff>
    </xdr:from>
    <xdr:to>
      <xdr:col>6</xdr:col>
      <xdr:colOff>38100</xdr:colOff>
      <xdr:row>106</xdr:row>
      <xdr:rowOff>123734</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079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72934</xdr:rowOff>
    </xdr:from>
    <xdr:to>
      <xdr:col>10</xdr:col>
      <xdr:colOff>114300</xdr:colOff>
      <xdr:row>106</xdr:row>
      <xdr:rowOff>92529</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130300" y="182466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330" name="n_1aveValue【市民会館】&#10;有形固定資産減価償却率">
          <a:extLst>
            <a:ext uri="{FF2B5EF4-FFF2-40B4-BE49-F238E27FC236}">
              <a16:creationId xmlns:a16="http://schemas.microsoft.com/office/drawing/2014/main" id="{00000000-0008-0000-0200-00004A010000}"/>
            </a:ext>
          </a:extLst>
        </xdr:cNvPr>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1" name="n_2aveValue【市民会館】&#10;有形固定資産減価償却率">
          <a:extLst>
            <a:ext uri="{FF2B5EF4-FFF2-40B4-BE49-F238E27FC236}">
              <a16:creationId xmlns:a16="http://schemas.microsoft.com/office/drawing/2014/main" id="{00000000-0008-0000-0200-00004B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332" name="n_3aveValue【市民会館】&#10;有形固定資産減価償却率">
          <a:extLst>
            <a:ext uri="{FF2B5EF4-FFF2-40B4-BE49-F238E27FC236}">
              <a16:creationId xmlns:a16="http://schemas.microsoft.com/office/drawing/2014/main" id="{00000000-0008-0000-0200-00004C010000}"/>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333" name="n_4aveValue【市民会館】&#10;有形固定資産減価償却率">
          <a:extLst>
            <a:ext uri="{FF2B5EF4-FFF2-40B4-BE49-F238E27FC236}">
              <a16:creationId xmlns:a16="http://schemas.microsoft.com/office/drawing/2014/main" id="{00000000-0008-0000-0200-00004D010000}"/>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8726</xdr:rowOff>
    </xdr:from>
    <xdr:ext cx="405111" cy="259045"/>
    <xdr:sp macro="" textlink="">
      <xdr:nvSpPr>
        <xdr:cNvPr id="334" name="n_1mainValue【市民会館】&#10;有形固定資産減価償却率">
          <a:extLst>
            <a:ext uri="{FF2B5EF4-FFF2-40B4-BE49-F238E27FC236}">
              <a16:creationId xmlns:a16="http://schemas.microsoft.com/office/drawing/2014/main" id="{00000000-0008-0000-0200-00004E010000}"/>
            </a:ext>
          </a:extLst>
        </xdr:cNvPr>
        <xdr:cNvSpPr txBox="1"/>
      </xdr:nvSpPr>
      <xdr:spPr>
        <a:xfrm>
          <a:off x="35820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157315</xdr:rowOff>
    </xdr:from>
    <xdr:ext cx="405111" cy="259045"/>
    <xdr:sp macro="" textlink="">
      <xdr:nvSpPr>
        <xdr:cNvPr id="335" name="n_2mainValue【市民会館】&#10;有形固定資産減価償却率">
          <a:extLst>
            <a:ext uri="{FF2B5EF4-FFF2-40B4-BE49-F238E27FC236}">
              <a16:creationId xmlns:a16="http://schemas.microsoft.com/office/drawing/2014/main" id="{00000000-0008-0000-0200-00004F010000}"/>
            </a:ext>
          </a:extLst>
        </xdr:cNvPr>
        <xdr:cNvSpPr txBox="1"/>
      </xdr:nvSpPr>
      <xdr:spPr>
        <a:xfrm>
          <a:off x="2705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134456</xdr:rowOff>
    </xdr:from>
    <xdr:ext cx="405111" cy="259045"/>
    <xdr:sp macro="" textlink="">
      <xdr:nvSpPr>
        <xdr:cNvPr id="336" name="n_3mainValue【市民会館】&#10;有形固定資産減価償却率">
          <a:extLst>
            <a:ext uri="{FF2B5EF4-FFF2-40B4-BE49-F238E27FC236}">
              <a16:creationId xmlns:a16="http://schemas.microsoft.com/office/drawing/2014/main" id="{00000000-0008-0000-0200-000050010000}"/>
            </a:ext>
          </a:extLst>
        </xdr:cNvPr>
        <xdr:cNvSpPr txBox="1"/>
      </xdr:nvSpPr>
      <xdr:spPr>
        <a:xfrm>
          <a:off x="1816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114861</xdr:rowOff>
    </xdr:from>
    <xdr:ext cx="405111" cy="259045"/>
    <xdr:sp macro="" textlink="">
      <xdr:nvSpPr>
        <xdr:cNvPr id="337" name="n_4mainValue【市民会館】&#10;有形固定資産減価償却率">
          <a:extLst>
            <a:ext uri="{FF2B5EF4-FFF2-40B4-BE49-F238E27FC236}">
              <a16:creationId xmlns:a16="http://schemas.microsoft.com/office/drawing/2014/main" id="{00000000-0008-0000-0200-000051010000}"/>
            </a:ext>
          </a:extLst>
        </xdr:cNvPr>
        <xdr:cNvSpPr txBox="1"/>
      </xdr:nvSpPr>
      <xdr:spPr>
        <a:xfrm>
          <a:off x="927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2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200-00006A010000}"/>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200-00006C01000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200-00006E010000}"/>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636</xdr:rowOff>
    </xdr:from>
    <xdr:to>
      <xdr:col>55</xdr:col>
      <xdr:colOff>50800</xdr:colOff>
      <xdr:row>105</xdr:row>
      <xdr:rowOff>102236</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04267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23513</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200-00007A010000}"/>
            </a:ext>
          </a:extLst>
        </xdr:cNvPr>
        <xdr:cNvSpPr txBox="1"/>
      </xdr:nvSpPr>
      <xdr:spPr>
        <a:xfrm>
          <a:off x="10515600"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xdr:rowOff>
    </xdr:from>
    <xdr:to>
      <xdr:col>50</xdr:col>
      <xdr:colOff>165100</xdr:colOff>
      <xdr:row>105</xdr:row>
      <xdr:rowOff>109855</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9588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51436</xdr:rowOff>
    </xdr:from>
    <xdr:to>
      <xdr:col>55</xdr:col>
      <xdr:colOff>0</xdr:colOff>
      <xdr:row>105</xdr:row>
      <xdr:rowOff>59055</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9639300" y="1805368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12064</xdr:rowOff>
    </xdr:from>
    <xdr:to>
      <xdr:col>46</xdr:col>
      <xdr:colOff>38100</xdr:colOff>
      <xdr:row>105</xdr:row>
      <xdr:rowOff>113664</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8699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59055</xdr:rowOff>
    </xdr:from>
    <xdr:to>
      <xdr:col>50</xdr:col>
      <xdr:colOff>114300</xdr:colOff>
      <xdr:row>105</xdr:row>
      <xdr:rowOff>62864</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8750300" y="180613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17780</xdr:rowOff>
    </xdr:from>
    <xdr:to>
      <xdr:col>41</xdr:col>
      <xdr:colOff>101600</xdr:colOff>
      <xdr:row>105</xdr:row>
      <xdr:rowOff>119380</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7810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62864</xdr:rowOff>
    </xdr:from>
    <xdr:to>
      <xdr:col>45</xdr:col>
      <xdr:colOff>177800</xdr:colOff>
      <xdr:row>105</xdr:row>
      <xdr:rowOff>68580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7861300" y="180651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23495</xdr:rowOff>
    </xdr:from>
    <xdr:to>
      <xdr:col>36</xdr:col>
      <xdr:colOff>165100</xdr:colOff>
      <xdr:row>105</xdr:row>
      <xdr:rowOff>125095</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6921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68580</xdr:rowOff>
    </xdr:from>
    <xdr:to>
      <xdr:col>41</xdr:col>
      <xdr:colOff>50800</xdr:colOff>
      <xdr:row>105</xdr:row>
      <xdr:rowOff>74295</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6972300" y="18070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387" name="n_1aveValue【市民会館】&#10;一人当たり面積">
          <a:extLst>
            <a:ext uri="{FF2B5EF4-FFF2-40B4-BE49-F238E27FC236}">
              <a16:creationId xmlns:a16="http://schemas.microsoft.com/office/drawing/2014/main" id="{00000000-0008-0000-0200-000083010000}"/>
            </a:ext>
          </a:extLst>
        </xdr:cNvPr>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388" name="n_2aveValue【市民会館】&#10;一人当たり面積">
          <a:extLst>
            <a:ext uri="{FF2B5EF4-FFF2-40B4-BE49-F238E27FC236}">
              <a16:creationId xmlns:a16="http://schemas.microsoft.com/office/drawing/2014/main" id="{00000000-0008-0000-0200-000084010000}"/>
            </a:ext>
          </a:extLst>
        </xdr:cNvPr>
        <xdr:cNvSpPr txBox="1"/>
      </xdr:nvSpPr>
      <xdr:spPr>
        <a:xfrm>
          <a:off x="8515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89" name="n_3aveValue【市民会館】&#10;一人当たり面積">
          <a:extLst>
            <a:ext uri="{FF2B5EF4-FFF2-40B4-BE49-F238E27FC236}">
              <a16:creationId xmlns:a16="http://schemas.microsoft.com/office/drawing/2014/main" id="{00000000-0008-0000-0200-000085010000}"/>
            </a:ext>
          </a:extLst>
        </xdr:cNvPr>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390" name="n_4aveValue【市民会館】&#10;一人当たり面積">
          <a:extLst>
            <a:ext uri="{FF2B5EF4-FFF2-40B4-BE49-F238E27FC236}">
              <a16:creationId xmlns:a16="http://schemas.microsoft.com/office/drawing/2014/main" id="{00000000-0008-0000-0200-000086010000}"/>
            </a:ext>
          </a:extLst>
        </xdr:cNvPr>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126382</xdr:rowOff>
    </xdr:from>
    <xdr:ext cx="469744" cy="259045"/>
    <xdr:sp macro="" textlink="">
      <xdr:nvSpPr>
        <xdr:cNvPr id="391" name="n_1mainValue【市民会館】&#10;一人当たり面積">
          <a:extLst>
            <a:ext uri="{FF2B5EF4-FFF2-40B4-BE49-F238E27FC236}">
              <a16:creationId xmlns:a16="http://schemas.microsoft.com/office/drawing/2014/main" id="{00000000-0008-0000-0200-000087010000}"/>
            </a:ext>
          </a:extLst>
        </xdr:cNvPr>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130191</xdr:rowOff>
    </xdr:from>
    <xdr:ext cx="469744" cy="259045"/>
    <xdr:sp macro="" textlink="">
      <xdr:nvSpPr>
        <xdr:cNvPr id="392" name="n_2mainValue【市民会館】&#10;一人当たり面積">
          <a:extLst>
            <a:ext uri="{FF2B5EF4-FFF2-40B4-BE49-F238E27FC236}">
              <a16:creationId xmlns:a16="http://schemas.microsoft.com/office/drawing/2014/main" id="{00000000-0008-0000-0200-000088010000}"/>
            </a:ext>
          </a:extLst>
        </xdr:cNvPr>
        <xdr:cNvSpPr txBox="1"/>
      </xdr:nvSpPr>
      <xdr:spPr>
        <a:xfrm>
          <a:off x="8515427" y="17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135907</xdr:rowOff>
    </xdr:from>
    <xdr:ext cx="469744" cy="259045"/>
    <xdr:sp macro="" textlink="">
      <xdr:nvSpPr>
        <xdr:cNvPr id="393" name="n_3mainValue【市民会館】&#10;一人当たり面積">
          <a:extLst>
            <a:ext uri="{FF2B5EF4-FFF2-40B4-BE49-F238E27FC236}">
              <a16:creationId xmlns:a16="http://schemas.microsoft.com/office/drawing/2014/main" id="{00000000-0008-0000-0200-000089010000}"/>
            </a:ext>
          </a:extLst>
        </xdr:cNvPr>
        <xdr:cNvSpPr txBox="1"/>
      </xdr:nvSpPr>
      <xdr:spPr>
        <a:xfrm>
          <a:off x="7626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141622</xdr:rowOff>
    </xdr:from>
    <xdr:ext cx="469744" cy="259045"/>
    <xdr:sp macro="" textlink="">
      <xdr:nvSpPr>
        <xdr:cNvPr id="394" name="n_4mainValue【市民会館】&#10;一人当たり面積">
          <a:extLst>
            <a:ext uri="{FF2B5EF4-FFF2-40B4-BE49-F238E27FC236}">
              <a16:creationId xmlns:a16="http://schemas.microsoft.com/office/drawing/2014/main" id="{00000000-0008-0000-0200-00008A010000}"/>
            </a:ext>
          </a:extLst>
        </xdr:cNvPr>
        <xdr:cNvSpPr txBox="1"/>
      </xdr:nvSpPr>
      <xdr:spPr>
        <a:xfrm>
          <a:off x="6737427" y="178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2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id="{00000000-0008-0000-0200-0000A4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000000-0008-0000-0200-0000A6010000}"/>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200-0000A8010000}"/>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200-0000B4010000}"/>
            </a:ext>
          </a:extLst>
        </xdr:cNvPr>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125730</xdr:rowOff>
    </xdr:from>
    <xdr:to>
      <xdr:col>85</xdr:col>
      <xdr:colOff>127000</xdr:colOff>
      <xdr:row>36</xdr:row>
      <xdr:rowOff>144780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5481300" y="62979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454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76200</xdr:rowOff>
    </xdr:from>
    <xdr:to>
      <xdr:col>81</xdr:col>
      <xdr:colOff>50800</xdr:colOff>
      <xdr:row>36</xdr:row>
      <xdr:rowOff>125730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4592300" y="6248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158750</xdr:rowOff>
    </xdr:from>
    <xdr:to>
      <xdr:col>72</xdr:col>
      <xdr:colOff>38100</xdr:colOff>
      <xdr:row>36</xdr:row>
      <xdr:rowOff>88900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3652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38100</xdr:rowOff>
    </xdr:from>
    <xdr:to>
      <xdr:col>76</xdr:col>
      <xdr:colOff>114300</xdr:colOff>
      <xdr:row>36</xdr:row>
      <xdr:rowOff>76200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3703300" y="621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99695</xdr:rowOff>
    </xdr:from>
    <xdr:to>
      <xdr:col>67</xdr:col>
      <xdr:colOff>101600</xdr:colOff>
      <xdr:row>36</xdr:row>
      <xdr:rowOff>29845</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2763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150495</xdr:rowOff>
    </xdr:from>
    <xdr:to>
      <xdr:col>71</xdr:col>
      <xdr:colOff>177800</xdr:colOff>
      <xdr:row>36</xdr:row>
      <xdr:rowOff>38100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814300" y="61512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105427</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3500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46372</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2611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00000000-0008-0000-02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3" name="【一般廃棄物処理施設】&#10;一人当たり有形固定資産（償却資産）額最小値テキスト">
          <a:extLst>
            <a:ext uri="{FF2B5EF4-FFF2-40B4-BE49-F238E27FC236}">
              <a16:creationId xmlns:a16="http://schemas.microsoft.com/office/drawing/2014/main" id="{00000000-0008-0000-0200-0000D9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00000000-0008-0000-0200-0000DB010000}"/>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77" name="【一般廃棄物処理施設】&#10;一人当たり有形固定資産（償却資産）額平均値テキスト">
          <a:extLst>
            <a:ext uri="{FF2B5EF4-FFF2-40B4-BE49-F238E27FC236}">
              <a16:creationId xmlns:a16="http://schemas.microsoft.com/office/drawing/2014/main" id="{00000000-0008-0000-0200-0000DD010000}"/>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95455</xdr:rowOff>
    </xdr:from>
    <xdr:to>
      <xdr:col>116</xdr:col>
      <xdr:colOff>114300</xdr:colOff>
      <xdr:row>39</xdr:row>
      <xdr:rowOff>25605</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2110700" y="66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73882</xdr:rowOff>
    </xdr:from>
    <xdr:ext cx="534377" cy="259045"/>
    <xdr:sp macro="" textlink="">
      <xdr:nvSpPr>
        <xdr:cNvPr id="489" name="【一般廃棄物処理施設】&#10;一人当たり有形固定資産（償却資産）額該当値テキスト">
          <a:extLst>
            <a:ext uri="{FF2B5EF4-FFF2-40B4-BE49-F238E27FC236}">
              <a16:creationId xmlns:a16="http://schemas.microsoft.com/office/drawing/2014/main" id="{00000000-0008-0000-0200-0000E9010000}"/>
            </a:ext>
          </a:extLst>
        </xdr:cNvPr>
        <xdr:cNvSpPr txBox="1"/>
      </xdr:nvSpPr>
      <xdr:spPr>
        <a:xfrm>
          <a:off x="22199600" y="65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80927</xdr:rowOff>
    </xdr:from>
    <xdr:to>
      <xdr:col>112</xdr:col>
      <xdr:colOff>38100</xdr:colOff>
      <xdr:row>39</xdr:row>
      <xdr:rowOff>11077</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1272500" y="65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131727</xdr:rowOff>
    </xdr:from>
    <xdr:to>
      <xdr:col>116</xdr:col>
      <xdr:colOff>63500</xdr:colOff>
      <xdr:row>38</xdr:row>
      <xdr:rowOff>146255</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21323300" y="6646827"/>
          <a:ext cx="8382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85236</xdr:rowOff>
    </xdr:from>
    <xdr:to>
      <xdr:col>107</xdr:col>
      <xdr:colOff>101600</xdr:colOff>
      <xdr:row>39</xdr:row>
      <xdr:rowOff>15386</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0383500" y="66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131727</xdr:rowOff>
    </xdr:from>
    <xdr:to>
      <xdr:col>111</xdr:col>
      <xdr:colOff>177800</xdr:colOff>
      <xdr:row>38</xdr:row>
      <xdr:rowOff>136036</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0434300" y="6646827"/>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71080</xdr:rowOff>
    </xdr:from>
    <xdr:to>
      <xdr:col>102</xdr:col>
      <xdr:colOff>165100</xdr:colOff>
      <xdr:row>39</xdr:row>
      <xdr:rowOff>1230</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9494500" y="65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121880</xdr:rowOff>
    </xdr:from>
    <xdr:to>
      <xdr:col>107</xdr:col>
      <xdr:colOff>50800</xdr:colOff>
      <xdr:row>38</xdr:row>
      <xdr:rowOff>136036</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9545300" y="6636980"/>
          <a:ext cx="8890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68366</xdr:rowOff>
    </xdr:from>
    <xdr:to>
      <xdr:col>98</xdr:col>
      <xdr:colOff>38100</xdr:colOff>
      <xdr:row>38</xdr:row>
      <xdr:rowOff>169966</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8605500" y="65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119166</xdr:rowOff>
    </xdr:from>
    <xdr:to>
      <xdr:col>102</xdr:col>
      <xdr:colOff>114300</xdr:colOff>
      <xdr:row>38</xdr:row>
      <xdr:rowOff>121880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656300" y="6634266"/>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98" name="n_1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99" name="n_2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00" name="n_3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501" name="n_4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2204</xdr:rowOff>
    </xdr:from>
    <xdr:ext cx="534377" cy="259045"/>
    <xdr:sp macro="" textlink="">
      <xdr:nvSpPr>
        <xdr:cNvPr id="502" name="n_1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1043411" y="668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6513</xdr:rowOff>
    </xdr:from>
    <xdr:ext cx="534377" cy="259045"/>
    <xdr:sp macro="" textlink="">
      <xdr:nvSpPr>
        <xdr:cNvPr id="503" name="n_2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0167111" y="669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163807</xdr:rowOff>
    </xdr:from>
    <xdr:ext cx="534377" cy="259045"/>
    <xdr:sp macro="" textlink="">
      <xdr:nvSpPr>
        <xdr:cNvPr id="504" name="n_3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278111" y="667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15042</xdr:rowOff>
    </xdr:from>
    <xdr:ext cx="534377" cy="259045"/>
    <xdr:sp macro="" textlink="">
      <xdr:nvSpPr>
        <xdr:cNvPr id="505" name="n_4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8389111" y="635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00000000-0008-0000-02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2" name="【保健センター・保健所】&#10;有形固定資産減価償却率最小値テキスト">
          <a:extLst>
            <a:ext uri="{FF2B5EF4-FFF2-40B4-BE49-F238E27FC236}">
              <a16:creationId xmlns:a16="http://schemas.microsoft.com/office/drawing/2014/main" id="{00000000-0008-0000-0200-00001402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00000000-0008-0000-0200-000016020000}"/>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00000000-0008-0000-0200-000018020000}"/>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76563</xdr:rowOff>
    </xdr:from>
    <xdr:to>
      <xdr:col>85</xdr:col>
      <xdr:colOff>177800</xdr:colOff>
      <xdr:row>62</xdr:row>
      <xdr:rowOff>6713</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6268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54990</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00000000-0008-0000-0200-000024020000}"/>
            </a:ext>
          </a:extLst>
        </xdr:cNvPr>
        <xdr:cNvSpPr txBox="1"/>
      </xdr:nvSpPr>
      <xdr:spPr>
        <a:xfrm>
          <a:off x="16357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53703</xdr:rowOff>
    </xdr:from>
    <xdr:to>
      <xdr:col>81</xdr:col>
      <xdr:colOff>101600</xdr:colOff>
      <xdr:row>61</xdr:row>
      <xdr:rowOff>155303</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5430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104503</xdr:rowOff>
    </xdr:from>
    <xdr:to>
      <xdr:col>85</xdr:col>
      <xdr:colOff>127000</xdr:colOff>
      <xdr:row>61</xdr:row>
      <xdr:rowOff>127363</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5481300" y="1056295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30843</xdr:rowOff>
    </xdr:from>
    <xdr:to>
      <xdr:col>76</xdr:col>
      <xdr:colOff>165100</xdr:colOff>
      <xdr:row>61</xdr:row>
      <xdr:rowOff>132443</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4541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81643</xdr:rowOff>
    </xdr:from>
    <xdr:to>
      <xdr:col>81</xdr:col>
      <xdr:colOff>50800</xdr:colOff>
      <xdr:row>61</xdr:row>
      <xdr:rowOff>104503</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4592300" y="105400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16147</xdr:rowOff>
    </xdr:from>
    <xdr:to>
      <xdr:col>72</xdr:col>
      <xdr:colOff>38100</xdr:colOff>
      <xdr:row>61</xdr:row>
      <xdr:rowOff>117747</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3652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66947</xdr:rowOff>
    </xdr:from>
    <xdr:to>
      <xdr:col>76</xdr:col>
      <xdr:colOff>114300</xdr:colOff>
      <xdr:row>61</xdr:row>
      <xdr:rowOff>81643</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3703300" y="105253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154940</xdr:rowOff>
    </xdr:from>
    <xdr:to>
      <xdr:col>67</xdr:col>
      <xdr:colOff>101600</xdr:colOff>
      <xdr:row>61</xdr:row>
      <xdr:rowOff>85090</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276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34290</xdr:rowOff>
    </xdr:from>
    <xdr:to>
      <xdr:col>71</xdr:col>
      <xdr:colOff>177800</xdr:colOff>
      <xdr:row>61</xdr:row>
      <xdr:rowOff>66947</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814300" y="104927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146430</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5266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123570</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4389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108874</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3500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00000000-0008-0000-02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00000000-0008-0000-0200-00004F02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00000000-0008-0000-0200-000051020000}"/>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00000000-0008-0000-0200-000053020000}"/>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102688</xdr:rowOff>
    </xdr:from>
    <xdr:to>
      <xdr:col>116</xdr:col>
      <xdr:colOff>114300</xdr:colOff>
      <xdr:row>61</xdr:row>
      <xdr:rowOff>32838</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22110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125565</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00000000-0008-0000-0200-00005F020000}"/>
            </a:ext>
          </a:extLst>
        </xdr:cNvPr>
        <xdr:cNvSpPr txBox="1"/>
      </xdr:nvSpPr>
      <xdr:spPr>
        <a:xfrm>
          <a:off x="22199600" y="1024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109220</xdr:rowOff>
    </xdr:from>
    <xdr:to>
      <xdr:col>112</xdr:col>
      <xdr:colOff>38100</xdr:colOff>
      <xdr:row>61</xdr:row>
      <xdr:rowOff>39370</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153488</xdr:rowOff>
    </xdr:from>
    <xdr:to>
      <xdr:col>116</xdr:col>
      <xdr:colOff>63500</xdr:colOff>
      <xdr:row>60</xdr:row>
      <xdr:rowOff>160020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21323300" y="104404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112485</xdr:rowOff>
    </xdr:from>
    <xdr:to>
      <xdr:col>107</xdr:col>
      <xdr:colOff>101600</xdr:colOff>
      <xdr:row>61</xdr:row>
      <xdr:rowOff>42635</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2038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160020</xdr:rowOff>
    </xdr:from>
    <xdr:to>
      <xdr:col>111</xdr:col>
      <xdr:colOff>177800</xdr:colOff>
      <xdr:row>60</xdr:row>
      <xdr:rowOff>163285</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flipV="1">
          <a:off x="20434300" y="104470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119017</xdr:rowOff>
    </xdr:from>
    <xdr:to>
      <xdr:col>102</xdr:col>
      <xdr:colOff>165100</xdr:colOff>
      <xdr:row>61</xdr:row>
      <xdr:rowOff>49167</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9494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163285</xdr:rowOff>
    </xdr:from>
    <xdr:to>
      <xdr:col>107</xdr:col>
      <xdr:colOff>50800</xdr:colOff>
      <xdr:row>60</xdr:row>
      <xdr:rowOff>169817</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9545300" y="104502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125549</xdr:rowOff>
    </xdr:from>
    <xdr:to>
      <xdr:col>98</xdr:col>
      <xdr:colOff>38100</xdr:colOff>
      <xdr:row>61</xdr:row>
      <xdr:rowOff>55699</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8605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169817</xdr:rowOff>
    </xdr:from>
    <xdr:to>
      <xdr:col>102</xdr:col>
      <xdr:colOff>114300</xdr:colOff>
      <xdr:row>61</xdr:row>
      <xdr:rowOff>4899</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18656300" y="104568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616" name="n_1aveValue【保健センター・保健所】&#10;一人当たり面積">
          <a:extLst>
            <a:ext uri="{FF2B5EF4-FFF2-40B4-BE49-F238E27FC236}">
              <a16:creationId xmlns:a16="http://schemas.microsoft.com/office/drawing/2014/main" id="{00000000-0008-0000-0200-000068020000}"/>
            </a:ext>
          </a:extLst>
        </xdr:cNvPr>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617" name="n_2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618" name="n_3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619" name="n_4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55897</xdr:rowOff>
    </xdr:from>
    <xdr:ext cx="469744" cy="259045"/>
    <xdr:sp macro="" textlink="">
      <xdr:nvSpPr>
        <xdr:cNvPr id="620" name="n_1mainValue【保健センター・保健所】&#10;一人当たり面積">
          <a:extLst>
            <a:ext uri="{FF2B5EF4-FFF2-40B4-BE49-F238E27FC236}">
              <a16:creationId xmlns:a16="http://schemas.microsoft.com/office/drawing/2014/main" id="{00000000-0008-0000-0200-00006C020000}"/>
            </a:ext>
          </a:extLst>
        </xdr:cNvPr>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59162</xdr:rowOff>
    </xdr:from>
    <xdr:ext cx="469744" cy="259045"/>
    <xdr:sp macro="" textlink="">
      <xdr:nvSpPr>
        <xdr:cNvPr id="621" name="n_2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65694</xdr:rowOff>
    </xdr:from>
    <xdr:ext cx="469744" cy="259045"/>
    <xdr:sp macro="" textlink="">
      <xdr:nvSpPr>
        <xdr:cNvPr id="622" name="n_3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19310427" y="1018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72226</xdr:rowOff>
    </xdr:from>
    <xdr:ext cx="469744" cy="259045"/>
    <xdr:sp macro="" textlink="">
      <xdr:nvSpPr>
        <xdr:cNvPr id="623" name="n_4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8421427" y="101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0000000-0008-0000-02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00000000-0008-0000-0200-00008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00000000-0008-0000-0200-00008C020000}"/>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0000000-0008-0000-0200-00008E02000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82006</xdr:rowOff>
    </xdr:from>
    <xdr:to>
      <xdr:col>85</xdr:col>
      <xdr:colOff>177800</xdr:colOff>
      <xdr:row>83</xdr:row>
      <xdr:rowOff>12156</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6268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104883</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00000000-0008-0000-0200-00009A020000}"/>
            </a:ext>
          </a:extLst>
        </xdr:cNvPr>
        <xdr:cNvSpPr txBox="1"/>
      </xdr:nvSpPr>
      <xdr:spPr>
        <a:xfrm>
          <a:off x="16357600" y="1399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105048</xdr:rowOff>
    </xdr:from>
    <xdr:to>
      <xdr:col>85</xdr:col>
      <xdr:colOff>127000</xdr:colOff>
      <xdr:row>82</xdr:row>
      <xdr:rowOff>132806</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5481300" y="1416394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130992</xdr:rowOff>
    </xdr:from>
    <xdr:to>
      <xdr:col>76</xdr:col>
      <xdr:colOff>165100</xdr:colOff>
      <xdr:row>82</xdr:row>
      <xdr:rowOff>61142</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4541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10342</xdr:rowOff>
    </xdr:from>
    <xdr:to>
      <xdr:col>81</xdr:col>
      <xdr:colOff>50800</xdr:colOff>
      <xdr:row>82</xdr:row>
      <xdr:rowOff>105048</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4592300" y="1406924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31387</xdr:rowOff>
    </xdr:from>
    <xdr:to>
      <xdr:col>72</xdr:col>
      <xdr:colOff>38100</xdr:colOff>
      <xdr:row>81</xdr:row>
      <xdr:rowOff>132987</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3652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82187</xdr:rowOff>
    </xdr:from>
    <xdr:to>
      <xdr:col>76</xdr:col>
      <xdr:colOff>114300</xdr:colOff>
      <xdr:row>82</xdr:row>
      <xdr:rowOff>10342</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3703300" y="13969637"/>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108131</xdr:rowOff>
    </xdr:from>
    <xdr:to>
      <xdr:col>67</xdr:col>
      <xdr:colOff>101600</xdr:colOff>
      <xdr:row>81</xdr:row>
      <xdr:rowOff>38281</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2763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158931</xdr:rowOff>
    </xdr:from>
    <xdr:to>
      <xdr:col>71</xdr:col>
      <xdr:colOff>177800</xdr:colOff>
      <xdr:row>81</xdr:row>
      <xdr:rowOff>82187</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814300" y="1387493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75" name="n_1aveValue【消防施設】&#10;有形固定資産減価償却率">
          <a:extLst>
            <a:ext uri="{FF2B5EF4-FFF2-40B4-BE49-F238E27FC236}">
              <a16:creationId xmlns:a16="http://schemas.microsoft.com/office/drawing/2014/main" id="{00000000-0008-0000-0200-0000A3020000}"/>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76" name="n_2aveValue【消防施設】&#10;有形固定資産減価償却率">
          <a:extLst>
            <a:ext uri="{FF2B5EF4-FFF2-40B4-BE49-F238E27FC236}">
              <a16:creationId xmlns:a16="http://schemas.microsoft.com/office/drawing/2014/main" id="{00000000-0008-0000-0200-0000A4020000}"/>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677" name="n_3aveValue【消防施設】&#10;有形固定資産減価償却率">
          <a:extLst>
            <a:ext uri="{FF2B5EF4-FFF2-40B4-BE49-F238E27FC236}">
              <a16:creationId xmlns:a16="http://schemas.microsoft.com/office/drawing/2014/main" id="{00000000-0008-0000-0200-0000A5020000}"/>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678" name="n_4aveValue【消防施設】&#10;有形固定資産減価償却率">
          <a:extLst>
            <a:ext uri="{FF2B5EF4-FFF2-40B4-BE49-F238E27FC236}">
              <a16:creationId xmlns:a16="http://schemas.microsoft.com/office/drawing/2014/main" id="{00000000-0008-0000-0200-0000A6020000}"/>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925</xdr:rowOff>
    </xdr:from>
    <xdr:ext cx="405111" cy="259045"/>
    <xdr:sp macro="" textlink="">
      <xdr:nvSpPr>
        <xdr:cNvPr id="679" name="n_1mainValue【消防施設】&#10;有形固定資産減価償却率">
          <a:extLst>
            <a:ext uri="{FF2B5EF4-FFF2-40B4-BE49-F238E27FC236}">
              <a16:creationId xmlns:a16="http://schemas.microsoft.com/office/drawing/2014/main" id="{00000000-0008-0000-0200-0000A7020000}"/>
            </a:ext>
          </a:extLst>
        </xdr:cNvPr>
        <xdr:cNvSpPr txBox="1"/>
      </xdr:nvSpPr>
      <xdr:spPr>
        <a:xfrm>
          <a:off x="15266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77669</xdr:rowOff>
    </xdr:from>
    <xdr:ext cx="405111" cy="259045"/>
    <xdr:sp macro="" textlink="">
      <xdr:nvSpPr>
        <xdr:cNvPr id="680" name="n_2mainValue【消防施設】&#10;有形固定資産減価償却率">
          <a:extLst>
            <a:ext uri="{FF2B5EF4-FFF2-40B4-BE49-F238E27FC236}">
              <a16:creationId xmlns:a16="http://schemas.microsoft.com/office/drawing/2014/main" id="{00000000-0008-0000-0200-0000A8020000}"/>
            </a:ext>
          </a:extLst>
        </xdr:cNvPr>
        <xdr:cNvSpPr txBox="1"/>
      </xdr:nvSpPr>
      <xdr:spPr>
        <a:xfrm>
          <a:off x="14389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149514</xdr:rowOff>
    </xdr:from>
    <xdr:ext cx="405111" cy="259045"/>
    <xdr:sp macro="" textlink="">
      <xdr:nvSpPr>
        <xdr:cNvPr id="681" name="n_3mainValue【消防施設】&#10;有形固定資産減価償却率">
          <a:extLst>
            <a:ext uri="{FF2B5EF4-FFF2-40B4-BE49-F238E27FC236}">
              <a16:creationId xmlns:a16="http://schemas.microsoft.com/office/drawing/2014/main" id="{00000000-0008-0000-0200-0000A9020000}"/>
            </a:ext>
          </a:extLst>
        </xdr:cNvPr>
        <xdr:cNvSpPr txBox="1"/>
      </xdr:nvSpPr>
      <xdr:spPr>
        <a:xfrm>
          <a:off x="13500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54808</xdr:rowOff>
    </xdr:from>
    <xdr:ext cx="405111" cy="259045"/>
    <xdr:sp macro="" textlink="">
      <xdr:nvSpPr>
        <xdr:cNvPr id="682" name="n_4mainValue【消防施設】&#10;有形固定資産減価償却率">
          <a:extLst>
            <a:ext uri="{FF2B5EF4-FFF2-40B4-BE49-F238E27FC236}">
              <a16:creationId xmlns:a16="http://schemas.microsoft.com/office/drawing/2014/main" id="{00000000-0008-0000-0200-0000AA020000}"/>
            </a:ext>
          </a:extLst>
        </xdr:cNvPr>
        <xdr:cNvSpPr txBox="1"/>
      </xdr:nvSpPr>
      <xdr:spPr>
        <a:xfrm>
          <a:off x="12611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00000000-0008-0000-02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5" name="【消防施設】&#10;一人当たり面積最小値テキスト">
          <a:extLst>
            <a:ext uri="{FF2B5EF4-FFF2-40B4-BE49-F238E27FC236}">
              <a16:creationId xmlns:a16="http://schemas.microsoft.com/office/drawing/2014/main" id="{00000000-0008-0000-0200-0000C1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7" name="【消防施設】&#10;一人当たり面積最大値テキスト">
          <a:extLst>
            <a:ext uri="{FF2B5EF4-FFF2-40B4-BE49-F238E27FC236}">
              <a16:creationId xmlns:a16="http://schemas.microsoft.com/office/drawing/2014/main" id="{00000000-0008-0000-0200-0000C302000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709" name="【消防施設】&#10;一人当たり面積平均値テキスト">
          <a:extLst>
            <a:ext uri="{FF2B5EF4-FFF2-40B4-BE49-F238E27FC236}">
              <a16:creationId xmlns:a16="http://schemas.microsoft.com/office/drawing/2014/main" id="{00000000-0008-0000-0200-0000C5020000}"/>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22110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167912</xdr:rowOff>
    </xdr:from>
    <xdr:ext cx="469744" cy="259045"/>
    <xdr:sp macro="" textlink="">
      <xdr:nvSpPr>
        <xdr:cNvPr id="721" name="【消防施設】&#10;一人当たり面積該当値テキスト">
          <a:extLst>
            <a:ext uri="{FF2B5EF4-FFF2-40B4-BE49-F238E27FC236}">
              <a16:creationId xmlns:a16="http://schemas.microsoft.com/office/drawing/2014/main" id="{00000000-0008-0000-0200-0000D1020000}"/>
            </a:ext>
          </a:extLst>
        </xdr:cNvPr>
        <xdr:cNvSpPr txBox="1"/>
      </xdr:nvSpPr>
      <xdr:spPr>
        <a:xfrm>
          <a:off x="22199600" y="142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24385</xdr:rowOff>
    </xdr:from>
    <xdr:to>
      <xdr:col>116</xdr:col>
      <xdr:colOff>63500</xdr:colOff>
      <xdr:row>84</xdr:row>
      <xdr:rowOff>74676</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21323300" y="144261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79248</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19545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8605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79248</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8656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30" name="n_1aveValue【消防施設】&#10;一人当たり面積">
          <a:extLst>
            <a:ext uri="{FF2B5EF4-FFF2-40B4-BE49-F238E27FC236}">
              <a16:creationId xmlns:a16="http://schemas.microsoft.com/office/drawing/2014/main" id="{00000000-0008-0000-0200-0000DA02000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31" name="n_2aveValue【消防施設】&#10;一人当たり面積">
          <a:extLst>
            <a:ext uri="{FF2B5EF4-FFF2-40B4-BE49-F238E27FC236}">
              <a16:creationId xmlns:a16="http://schemas.microsoft.com/office/drawing/2014/main" id="{00000000-0008-0000-0200-0000DB020000}"/>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32" name="n_3aveValue【消防施設】&#10;一人当たり面積">
          <a:extLst>
            <a:ext uri="{FF2B5EF4-FFF2-40B4-BE49-F238E27FC236}">
              <a16:creationId xmlns:a16="http://schemas.microsoft.com/office/drawing/2014/main" id="{00000000-0008-0000-0200-0000DC020000}"/>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3" name="n_4aveValue【消防施設】&#10;一人当たり面積">
          <a:extLst>
            <a:ext uri="{FF2B5EF4-FFF2-40B4-BE49-F238E27FC236}">
              <a16:creationId xmlns:a16="http://schemas.microsoft.com/office/drawing/2014/main" id="{00000000-0008-0000-0200-0000DD020000}"/>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142003</xdr:rowOff>
    </xdr:from>
    <xdr:ext cx="469744" cy="259045"/>
    <xdr:sp macro="" textlink="">
      <xdr:nvSpPr>
        <xdr:cNvPr id="734" name="n_1mainValue【消防施設】&#10;一人当たり面積">
          <a:extLst>
            <a:ext uri="{FF2B5EF4-FFF2-40B4-BE49-F238E27FC236}">
              <a16:creationId xmlns:a16="http://schemas.microsoft.com/office/drawing/2014/main" id="{00000000-0008-0000-0200-0000DE020000}"/>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735" name="n_2mainValue【消防施設】&#10;一人当たり面積">
          <a:extLst>
            <a:ext uri="{FF2B5EF4-FFF2-40B4-BE49-F238E27FC236}">
              <a16:creationId xmlns:a16="http://schemas.microsoft.com/office/drawing/2014/main" id="{00000000-0008-0000-0200-0000DF020000}"/>
            </a:ext>
          </a:extLst>
        </xdr:cNvPr>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6" name="n_3mainValue【消防施設】&#10;一人当たり面積">
          <a:extLst>
            <a:ext uri="{FF2B5EF4-FFF2-40B4-BE49-F238E27FC236}">
              <a16:creationId xmlns:a16="http://schemas.microsoft.com/office/drawing/2014/main" id="{00000000-0008-0000-0200-0000E0020000}"/>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737" name="n_4mainValue【消防施設】&#10;一人当たり面積">
          <a:extLst>
            <a:ext uri="{FF2B5EF4-FFF2-40B4-BE49-F238E27FC236}">
              <a16:creationId xmlns:a16="http://schemas.microsoft.com/office/drawing/2014/main" id="{00000000-0008-0000-0200-0000E1020000}"/>
            </a:ext>
          </a:extLst>
        </xdr:cNvPr>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0000000-0008-0000-02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00000000-0008-0000-0200-0000F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a:extLst>
            <a:ext uri="{FF2B5EF4-FFF2-40B4-BE49-F238E27FC236}">
              <a16:creationId xmlns:a16="http://schemas.microsoft.com/office/drawing/2014/main" id="{00000000-0008-0000-0200-0000FE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68" name="【庁舎】&#10;有形固定資産減価償却率平均値テキスト">
          <a:extLst>
            <a:ext uri="{FF2B5EF4-FFF2-40B4-BE49-F238E27FC236}">
              <a16:creationId xmlns:a16="http://schemas.microsoft.com/office/drawing/2014/main" id="{00000000-0008-0000-0200-00000003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780" name="【庁舎】&#10;有形固定資産減価償却率該当値テキスト">
          <a:extLst>
            <a:ext uri="{FF2B5EF4-FFF2-40B4-BE49-F238E27FC236}">
              <a16:creationId xmlns:a16="http://schemas.microsoft.com/office/drawing/2014/main" id="{00000000-0008-0000-0200-00000C030000}"/>
            </a:ext>
          </a:extLst>
        </xdr:cNvPr>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111942</xdr:rowOff>
    </xdr:from>
    <xdr:to>
      <xdr:col>81</xdr:col>
      <xdr:colOff>101600</xdr:colOff>
      <xdr:row>106</xdr:row>
      <xdr:rowOff>42092</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5430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162742</xdr:rowOff>
    </xdr:from>
    <xdr:to>
      <xdr:col>85</xdr:col>
      <xdr:colOff>127000</xdr:colOff>
      <xdr:row>106</xdr:row>
      <xdr:rowOff>19050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5481300" y="1816499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67855</xdr:rowOff>
    </xdr:from>
    <xdr:to>
      <xdr:col>76</xdr:col>
      <xdr:colOff>165100</xdr:colOff>
      <xdr:row>105</xdr:row>
      <xdr:rowOff>169455</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4541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118655</xdr:rowOff>
    </xdr:from>
    <xdr:to>
      <xdr:col>81</xdr:col>
      <xdr:colOff>50800</xdr:colOff>
      <xdr:row>105</xdr:row>
      <xdr:rowOff>162742</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4592300" y="1812090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23768</xdr:rowOff>
    </xdr:from>
    <xdr:to>
      <xdr:col>72</xdr:col>
      <xdr:colOff>38100</xdr:colOff>
      <xdr:row>105</xdr:row>
      <xdr:rowOff>125368</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3652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118655</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3703300" y="1807681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169092</xdr:rowOff>
    </xdr:from>
    <xdr:to>
      <xdr:col>67</xdr:col>
      <xdr:colOff>101600</xdr:colOff>
      <xdr:row>105</xdr:row>
      <xdr:rowOff>99242</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276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48442</xdr:rowOff>
    </xdr:from>
    <xdr:to>
      <xdr:col>71</xdr:col>
      <xdr:colOff>177800</xdr:colOff>
      <xdr:row>105</xdr:row>
      <xdr:rowOff>74568</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2814300" y="180506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89" name="n_1aveValue【庁舎】&#10;有形固定資産減価償却率">
          <a:extLst>
            <a:ext uri="{FF2B5EF4-FFF2-40B4-BE49-F238E27FC236}">
              <a16:creationId xmlns:a16="http://schemas.microsoft.com/office/drawing/2014/main" id="{00000000-0008-0000-0200-000015030000}"/>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90" name="n_2aveValue【庁舎】&#10;有形固定資産減価償却率">
          <a:extLst>
            <a:ext uri="{FF2B5EF4-FFF2-40B4-BE49-F238E27FC236}">
              <a16:creationId xmlns:a16="http://schemas.microsoft.com/office/drawing/2014/main" id="{00000000-0008-0000-0200-000016030000}"/>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91" name="n_3aveValue【庁舎】&#10;有形固定資産減価償却率">
          <a:extLst>
            <a:ext uri="{FF2B5EF4-FFF2-40B4-BE49-F238E27FC236}">
              <a16:creationId xmlns:a16="http://schemas.microsoft.com/office/drawing/2014/main" id="{00000000-0008-0000-0200-00001703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92" name="n_4aveValue【庁舎】&#10;有形固定資産減価償却率">
          <a:extLst>
            <a:ext uri="{FF2B5EF4-FFF2-40B4-BE49-F238E27FC236}">
              <a16:creationId xmlns:a16="http://schemas.microsoft.com/office/drawing/2014/main" id="{00000000-0008-0000-0200-000018030000}"/>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33219</xdr:rowOff>
    </xdr:from>
    <xdr:ext cx="405111" cy="259045"/>
    <xdr:sp macro="" textlink="">
      <xdr:nvSpPr>
        <xdr:cNvPr id="793" name="n_1mainValue【庁舎】&#10;有形固定資産減価償却率">
          <a:extLst>
            <a:ext uri="{FF2B5EF4-FFF2-40B4-BE49-F238E27FC236}">
              <a16:creationId xmlns:a16="http://schemas.microsoft.com/office/drawing/2014/main" id="{00000000-0008-0000-0200-000019030000}"/>
            </a:ext>
          </a:extLst>
        </xdr:cNvPr>
        <xdr:cNvSpPr txBox="1"/>
      </xdr:nvSpPr>
      <xdr:spPr>
        <a:xfrm>
          <a:off x="15266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160582</xdr:rowOff>
    </xdr:from>
    <xdr:ext cx="405111" cy="259045"/>
    <xdr:sp macro="" textlink="">
      <xdr:nvSpPr>
        <xdr:cNvPr id="794" name="n_2mainValue【庁舎】&#10;有形固定資産減価償却率">
          <a:extLst>
            <a:ext uri="{FF2B5EF4-FFF2-40B4-BE49-F238E27FC236}">
              <a16:creationId xmlns:a16="http://schemas.microsoft.com/office/drawing/2014/main" id="{00000000-0008-0000-0200-00001A030000}"/>
            </a:ext>
          </a:extLst>
        </xdr:cNvPr>
        <xdr:cNvSpPr txBox="1"/>
      </xdr:nvSpPr>
      <xdr:spPr>
        <a:xfrm>
          <a:off x="14389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116495</xdr:rowOff>
    </xdr:from>
    <xdr:ext cx="405111" cy="259045"/>
    <xdr:sp macro="" textlink="">
      <xdr:nvSpPr>
        <xdr:cNvPr id="795" name="n_3mainValue【庁舎】&#10;有形固定資産減価償却率">
          <a:extLst>
            <a:ext uri="{FF2B5EF4-FFF2-40B4-BE49-F238E27FC236}">
              <a16:creationId xmlns:a16="http://schemas.microsoft.com/office/drawing/2014/main" id="{00000000-0008-0000-0200-00001B030000}"/>
            </a:ext>
          </a:extLst>
        </xdr:cNvPr>
        <xdr:cNvSpPr txBox="1"/>
      </xdr:nvSpPr>
      <xdr:spPr>
        <a:xfrm>
          <a:off x="13500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796" name="n_4mainValue【庁舎】&#10;有形固定資産減価償却率">
          <a:extLst>
            <a:ext uri="{FF2B5EF4-FFF2-40B4-BE49-F238E27FC236}">
              <a16:creationId xmlns:a16="http://schemas.microsoft.com/office/drawing/2014/main" id="{00000000-0008-0000-0200-00001C030000}"/>
            </a:ext>
          </a:extLst>
        </xdr:cNvPr>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02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4" name="【庁舎】&#10;一人当たり面積最小値テキスト">
          <a:extLst>
            <a:ext uri="{FF2B5EF4-FFF2-40B4-BE49-F238E27FC236}">
              <a16:creationId xmlns:a16="http://schemas.microsoft.com/office/drawing/2014/main" id="{00000000-0008-0000-0200-000038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6" name="【庁舎】&#10;一人当たり面積最大値テキスト">
          <a:extLst>
            <a:ext uri="{FF2B5EF4-FFF2-40B4-BE49-F238E27FC236}">
              <a16:creationId xmlns:a16="http://schemas.microsoft.com/office/drawing/2014/main" id="{00000000-0008-0000-0200-00003A03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28" name="【庁舎】&#10;一人当たり面積平均値テキスト">
          <a:extLst>
            <a:ext uri="{FF2B5EF4-FFF2-40B4-BE49-F238E27FC236}">
              <a16:creationId xmlns:a16="http://schemas.microsoft.com/office/drawing/2014/main" id="{00000000-0008-0000-0200-00003C030000}"/>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64606</xdr:rowOff>
    </xdr:from>
    <xdr:ext cx="469744" cy="259045"/>
    <xdr:sp macro="" textlink="">
      <xdr:nvSpPr>
        <xdr:cNvPr id="840" name="【庁舎】&#10;一人当たり面積該当値テキスト">
          <a:extLst>
            <a:ext uri="{FF2B5EF4-FFF2-40B4-BE49-F238E27FC236}">
              <a16:creationId xmlns:a16="http://schemas.microsoft.com/office/drawing/2014/main" id="{00000000-0008-0000-0200-000048030000}"/>
            </a:ext>
          </a:extLst>
        </xdr:cNvPr>
        <xdr:cNvSpPr txBox="1"/>
      </xdr:nvSpPr>
      <xdr:spPr>
        <a:xfrm>
          <a:off x="22199600" y="1806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51526</xdr:rowOff>
    </xdr:from>
    <xdr:to>
      <xdr:col>112</xdr:col>
      <xdr:colOff>38100</xdr:colOff>
      <xdr:row>106</xdr:row>
      <xdr:rowOff>153126</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127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102326</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flipV="1">
          <a:off x="21323300" y="182662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54792</xdr:rowOff>
    </xdr:from>
    <xdr:to>
      <xdr:col>107</xdr:col>
      <xdr:colOff>101600</xdr:colOff>
      <xdr:row>106</xdr:row>
      <xdr:rowOff>156392</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2038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102326</xdr:rowOff>
    </xdr:from>
    <xdr:to>
      <xdr:col>111</xdr:col>
      <xdr:colOff>177800</xdr:colOff>
      <xdr:row>106</xdr:row>
      <xdr:rowOff>105592</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20434300" y="182760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9494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105592</xdr:rowOff>
    </xdr:from>
    <xdr:to>
      <xdr:col>107</xdr:col>
      <xdr:colOff>50800</xdr:colOff>
      <xdr:row>106</xdr:row>
      <xdr:rowOff>112123</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flipV="1">
          <a:off x="19545300" y="182792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8605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112123</xdr:rowOff>
    </xdr:from>
    <xdr:to>
      <xdr:col>102</xdr:col>
      <xdr:colOff>114300</xdr:colOff>
      <xdr:row>106</xdr:row>
      <xdr:rowOff>121920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flipV="1">
          <a:off x="18656300" y="182858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49" name="n_1aveValue【庁舎】&#10;一人当たり面積">
          <a:extLst>
            <a:ext uri="{FF2B5EF4-FFF2-40B4-BE49-F238E27FC236}">
              <a16:creationId xmlns:a16="http://schemas.microsoft.com/office/drawing/2014/main" id="{00000000-0008-0000-0200-00005103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50" name="n_2aveValue【庁舎】&#10;一人当たり面積">
          <a:extLst>
            <a:ext uri="{FF2B5EF4-FFF2-40B4-BE49-F238E27FC236}">
              <a16:creationId xmlns:a16="http://schemas.microsoft.com/office/drawing/2014/main" id="{00000000-0008-0000-0200-000052030000}"/>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51" name="n_3aveValue【庁舎】&#10;一人当たり面積">
          <a:extLst>
            <a:ext uri="{FF2B5EF4-FFF2-40B4-BE49-F238E27FC236}">
              <a16:creationId xmlns:a16="http://schemas.microsoft.com/office/drawing/2014/main" id="{00000000-0008-0000-0200-000053030000}"/>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852" name="n_4aveValue【庁舎】&#10;一人当たり面積">
          <a:extLst>
            <a:ext uri="{FF2B5EF4-FFF2-40B4-BE49-F238E27FC236}">
              <a16:creationId xmlns:a16="http://schemas.microsoft.com/office/drawing/2014/main" id="{00000000-0008-0000-0200-000054030000}"/>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169653</xdr:rowOff>
    </xdr:from>
    <xdr:ext cx="469744" cy="259045"/>
    <xdr:sp macro="" textlink="">
      <xdr:nvSpPr>
        <xdr:cNvPr id="853" name="n_1mainValue【庁舎】&#10;一人当たり面積">
          <a:extLst>
            <a:ext uri="{FF2B5EF4-FFF2-40B4-BE49-F238E27FC236}">
              <a16:creationId xmlns:a16="http://schemas.microsoft.com/office/drawing/2014/main" id="{00000000-0008-0000-0200-000055030000}"/>
            </a:ext>
          </a:extLst>
        </xdr:cNvPr>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854" name="n_2mainValue【庁舎】&#10;一人当たり面積">
          <a:extLst>
            <a:ext uri="{FF2B5EF4-FFF2-40B4-BE49-F238E27FC236}">
              <a16:creationId xmlns:a16="http://schemas.microsoft.com/office/drawing/2014/main" id="{00000000-0008-0000-0200-000056030000}"/>
            </a:ext>
          </a:extLst>
        </xdr:cNvPr>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855" name="n_3mainValue【庁舎】&#10;一人当たり面積">
          <a:extLst>
            <a:ext uri="{FF2B5EF4-FFF2-40B4-BE49-F238E27FC236}">
              <a16:creationId xmlns:a16="http://schemas.microsoft.com/office/drawing/2014/main" id="{00000000-0008-0000-0200-000057030000}"/>
            </a:ext>
          </a:extLst>
        </xdr:cNvPr>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17797</xdr:rowOff>
    </xdr:from>
    <xdr:ext cx="469744" cy="259045"/>
    <xdr:sp macro="" textlink="">
      <xdr:nvSpPr>
        <xdr:cNvPr id="856" name="n_4mainValue【庁舎】&#10;一人当たり面積">
          <a:extLst>
            <a:ext uri="{FF2B5EF4-FFF2-40B4-BE49-F238E27FC236}">
              <a16:creationId xmlns:a16="http://schemas.microsoft.com/office/drawing/2014/main" id="{00000000-0008-0000-0200-000058030000}"/>
            </a:ext>
          </a:extLst>
        </xdr:cNvPr>
        <xdr:cNvSpPr txBox="1"/>
      </xdr:nvSpPr>
      <xdr:spPr>
        <a:xfrm>
          <a:off x="184214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可燃ごみ中継施設」を新設したことから類似団体と比較すると有形固定資産減価償却率は１２．１ポイント低い５１．６％となった。令和４年度以降は「塵芥焼却場」の解体や「不燃ごみ等中継施設」の新設により、有形固定資産減価償却率はさらに改善する見込みである。体育館・プールについては、類似団体と比較して減価償却が進んでいることから、存続する施設については適正管理に努めていかなければならない。保健センター、市民会館など類似団体と比較すると特に減価償却が進行している施設については、個別施設計画においては存続する施設と位置付けられていることから、外壁や屋上、空調機などの設備の改修により長寿命化に努める。主に老人憩の家で構成されている福祉施設については、複合化する施設として位置付けられており、有形固定資産減価償却率は９０．２％と減価償却が非常に進んでいることや耐震基準を満たしていない施設があることから、早急な対策に努める。消防施設については、耐震基準を満たしていない屯所の改築を行う。庁舎については、耐震基準は満たしているものの、類似団体と比較しても減価償却が進んでいる状況であることから、設備の改修等により長寿命化に努める。類似団体と比較すると全体的に施設の保有量が多く見受けられるとともに、公共施設等総合管理計画において延べ床面積を２０％縮減するという目標を掲げていることから、施設の今後のあり方について慎重に検討し、集約化や不要になった施設については除却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B2B9836-B2C3-41C9-B49E-382051351E9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56C3BAF-5B81-4E0A-A1FC-93195A0259B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92AA510-F239-4FCB-A78C-48BEC6F722C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50B5633-193F-4356-B772-FECCD1476D8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1C761B4-25E2-4B1A-949C-5C18F33A740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AEDDC2E-BE97-4105-9FCA-B9279C29E48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600A20A-55FA-401F-B05C-9EB0FF0E32E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765AFED-2B3E-4C8F-B822-828967FD7A8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319EB7E-733B-43DF-95D9-8305B385C71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2F65B13-B66E-4DC4-A1FB-6A529CB22E4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21,910
21,725
6.14
9,892,038
9,303,676
354,562
5,473,383
10,743,554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833FA41-9C0E-4039-9C03-A9577CDA753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625B139-A25B-4E1D-922D-C78BD29CECC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97F8ABC-845B-40DE-B24D-CE64E9E365F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EB29FAA-3606-4B8B-83FA-C77AFFDBB47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F6EAE09-EAED-4639-8307-46ADF6C4808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B1F2959-71C9-4C3B-8372-A42879187D4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E3C97B3-1CDC-4F1A-B395-45097BBBD66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B607994-58A7-4C5A-A60F-4DFE17DCDFB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0AA7C4A-028A-4EB4-8C9C-3C11A6366B5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2A86B6F-0A9A-4833-8AC5-552FCAF41DE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F094764-6649-4E15-AF06-89BF5A3D619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E8E145F-DBF6-4040-B108-D148AD6D3BA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D528187-17C7-4C27-B23C-385CF42B414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ED0A2AA-9C38-494D-8CDF-C134B16679C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41276D2-3FA9-4EE1-BA07-775040E6672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EBA92B6-DE27-452D-90AC-AA8BFF4FF68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25323AB-0DD2-4332-93D1-5B6B1DB79E6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685E783-20C4-4FEC-829A-F6303776C79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FD08187-7EF8-49C5-8B11-48EB43127F2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CF549DF-23BB-4721-8197-6148C0B4752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46D8BBE-2AFF-4D43-ACC6-43F4254ABC8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E76DE39-14A3-4B78-B2FE-E96EB9A6448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F7942A2-DA75-4395-A34A-CD584D99CC7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CC5A67BE-64DD-4324-8CAB-DE588F52A91D}"/>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E4DF9D9-94D4-443F-A53E-C068E117D92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FA8FC14-9662-4A65-BC55-C8BD3FAE21F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9A3D5E6-207D-4AA2-AA39-E2FCC97B43D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DBF7102-CDCD-4C98-B07D-A2AC81216DE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279976F-FAF9-4DD1-805C-146DB8899B6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E14AF2F-EB3F-4CDD-9D2D-A5169932C8D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E27FFBB-AC89-4E20-9EFE-3FEE84774F0A}"/>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C88C497-298D-4F65-ABBA-23E8BEE0B5D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9B84DF6-C2D2-4952-9FE8-02092EDD1E9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2B4C5C6-3133-4D0B-8E13-81C2F22DEAE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E0AFA4E-C13E-474A-B227-99DBDAA2503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185E5BA-DDD2-404B-AAD2-304382C7599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91BE6AD-58CF-4DA0-92DD-B36B738386A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前年度と比較すると、類似団体の財政力指数は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ポイント減少していることに対し、本町は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ポイントの減少となっている。また、類似団体と比較すると財政力指数が</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低くなっているが、その要因として、本町は面積が小さく、人口が少ないため、町民税及び固定資産税の収入が比較的少なく、また住宅地を中心とした町であり、事業所が少なく法人税関係の収入が少ないことが挙げ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E30EAD2-E60C-4AE4-B65A-3057DDA2784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9F006779-FDDC-487A-BBEC-B81285A8056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6B672A1-2082-410E-88F4-9B3B179F65D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142ACDFB-5A1E-4ECA-A527-3D92623B3E9A}"/>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4A46FE41-0265-44C7-86BB-2BAFED12E20A}"/>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554B0D94-D02E-4377-8389-B2E71AFF50D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E9453353-DAE5-435B-BC0A-BEC085D3C77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83D772ED-F3A1-4EED-A2CD-268B64510A0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FCF5997B-7191-43C4-9A37-EF8F21FA4D5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1C96F5F-869D-4284-93E4-C95EFE453256}"/>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D5B910B-F695-478A-9836-B7E2E1E32E7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F1C7DC3A-A9F9-432D-8C95-EA71593FB0F3}"/>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CD3C774A-D84F-4BA4-B85C-39F2195675A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722EB01F-D095-411D-8591-31EE6B0B81E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FA270AD-7CB1-48F4-9B00-C83709F6DAB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8B3383E7-5D81-4676-BBBF-86406B9B12AF}"/>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A3F7F663-AABA-47EB-84AF-2C876C7FA75A}"/>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A3A6AD00-226A-4ED9-96DC-5EC0458E402C}"/>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62AF6438-2BD1-4C80-90B5-F3E9A2AB4306}"/>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55C18487-9F66-42F6-96AD-75490A7D762A}"/>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44</xdr:row>
      <xdr:rowOff>17639</xdr:rowOff>
    </xdr:to>
    <xdr:cxnSp macro="">
      <xdr:nvCxnSpPr>
        <xdr:cNvPr id="69" name="直線コネクタ 68">
          <a:extLst>
            <a:ext uri="{FF2B5EF4-FFF2-40B4-BE49-F238E27FC236}">
              <a16:creationId xmlns:a16="http://schemas.microsoft.com/office/drawing/2014/main" id="{2EFCA013-2987-47EF-85D0-6CAD4F49B5D6}"/>
            </a:ext>
          </a:extLst>
        </xdr:cNvPr>
        <xdr:cNvCxnSpPr/>
      </xdr:nvCxnSpPr>
      <xdr:spPr>
        <a:xfrm>
          <a:off x="4114800" y="75346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E9A50834-8C10-44C6-B3E9-DAB09F1E4F53}"/>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4F4DE04F-8DAE-4572-94B1-5C492D318D39}"/>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43</xdr:row>
      <xdr:rowOff>162278</xdr:rowOff>
    </xdr:to>
    <xdr:cxnSp macro="">
      <xdr:nvCxnSpPr>
        <xdr:cNvPr id="72" name="直線コネクタ 71">
          <a:extLst>
            <a:ext uri="{FF2B5EF4-FFF2-40B4-BE49-F238E27FC236}">
              <a16:creationId xmlns:a16="http://schemas.microsoft.com/office/drawing/2014/main" id="{C7E87A23-BFCD-4BA5-8F21-DD7556B89004}"/>
            </a:ext>
          </a:extLst>
        </xdr:cNvPr>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61ED31CD-8787-4803-9574-ADC6BBCB98A5}"/>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799F05E6-EE10-490E-8397-84B6141BF8F8}"/>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43</xdr:row>
      <xdr:rowOff>162278</xdr:rowOff>
    </xdr:to>
    <xdr:cxnSp macro="">
      <xdr:nvCxnSpPr>
        <xdr:cNvPr id="75" name="直線コネクタ 74">
          <a:extLst>
            <a:ext uri="{FF2B5EF4-FFF2-40B4-BE49-F238E27FC236}">
              <a16:creationId xmlns:a16="http://schemas.microsoft.com/office/drawing/2014/main" id="{005AD487-9024-4893-A3C9-914D4E1B8A11}"/>
            </a:ext>
          </a:extLst>
        </xdr:cNvPr>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387FB4CF-102A-4116-B3E0-56A3A8E7EBE9}"/>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7B8E8905-5BB2-44E8-BCCD-3361B410265C}"/>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8" name="直線コネクタ 77">
          <a:extLst>
            <a:ext uri="{FF2B5EF4-FFF2-40B4-BE49-F238E27FC236}">
              <a16:creationId xmlns:a16="http://schemas.microsoft.com/office/drawing/2014/main" id="{EB3CBE9D-2BF4-4335-867C-620EB01AD425}"/>
            </a:ext>
          </a:extLst>
        </xdr:cNvPr>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78723EB8-3C85-4DE2-BCDF-466EA11A21E7}"/>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7D0B757B-B70C-4F4A-A718-F63A3B68399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7E5CA798-14F7-4E72-B785-C19CD6147A0F}"/>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CEA3FB39-3025-4A44-A50D-C15EAEDC1525}"/>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E6D642B-DA20-4F5A-94C3-AED48ED5F68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59D4AB6-720E-49FA-870E-641BCAE8976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3D75297-9910-4966-A94D-8D2E3C31DE9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66FA5BE-2373-44C3-91D9-98F4C5116C2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4331FC4-F383-485D-9A9F-44EABC58AA6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a:extLst>
            <a:ext uri="{FF2B5EF4-FFF2-40B4-BE49-F238E27FC236}">
              <a16:creationId xmlns:a16="http://schemas.microsoft.com/office/drawing/2014/main" id="{F5B2C8EE-289C-495E-AEF9-4088C0D05F49}"/>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a:extLst>
            <a:ext uri="{FF2B5EF4-FFF2-40B4-BE49-F238E27FC236}">
              <a16:creationId xmlns:a16="http://schemas.microsoft.com/office/drawing/2014/main" id="{1D066396-5A3A-4B79-B43B-2A1C66534862}"/>
            </a:ext>
          </a:extLst>
        </xdr:cNvPr>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90" name="楕円 89">
          <a:extLst>
            <a:ext uri="{FF2B5EF4-FFF2-40B4-BE49-F238E27FC236}">
              <a16:creationId xmlns:a16="http://schemas.microsoft.com/office/drawing/2014/main" id="{DEF89B1A-8078-4717-BBAD-DE3C42FDBB9E}"/>
            </a:ext>
          </a:extLst>
        </xdr:cNvPr>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1" name="テキスト ボックス 90">
          <a:extLst>
            <a:ext uri="{FF2B5EF4-FFF2-40B4-BE49-F238E27FC236}">
              <a16:creationId xmlns:a16="http://schemas.microsoft.com/office/drawing/2014/main" id="{29468A22-5F74-46DD-814E-A82A52B6F630}"/>
            </a:ext>
          </a:extLst>
        </xdr:cNvPr>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2" name="楕円 91">
          <a:extLst>
            <a:ext uri="{FF2B5EF4-FFF2-40B4-BE49-F238E27FC236}">
              <a16:creationId xmlns:a16="http://schemas.microsoft.com/office/drawing/2014/main" id="{85E32106-2B43-4FEF-8509-834EF2495C10}"/>
            </a:ext>
          </a:extLst>
        </xdr:cNvPr>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3" name="テキスト ボックス 92">
          <a:extLst>
            <a:ext uri="{FF2B5EF4-FFF2-40B4-BE49-F238E27FC236}">
              <a16:creationId xmlns:a16="http://schemas.microsoft.com/office/drawing/2014/main" id="{CE671CEB-2918-4555-B06A-2D03EE45EEDA}"/>
            </a:ext>
          </a:extLst>
        </xdr:cNvPr>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a:extLst>
            <a:ext uri="{FF2B5EF4-FFF2-40B4-BE49-F238E27FC236}">
              <a16:creationId xmlns:a16="http://schemas.microsoft.com/office/drawing/2014/main" id="{0573391F-15DE-4D26-83E3-F33C59FCC420}"/>
            </a:ext>
          </a:extLst>
        </xdr:cNvPr>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a:extLst>
            <a:ext uri="{FF2B5EF4-FFF2-40B4-BE49-F238E27FC236}">
              <a16:creationId xmlns:a16="http://schemas.microsoft.com/office/drawing/2014/main" id="{246CC664-B265-4C81-BACB-F044B77ED2E6}"/>
            </a:ext>
          </a:extLst>
        </xdr:cNvPr>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a:extLst>
            <a:ext uri="{FF2B5EF4-FFF2-40B4-BE49-F238E27FC236}">
              <a16:creationId xmlns:a16="http://schemas.microsoft.com/office/drawing/2014/main" id="{E878EB19-ED0C-4181-9311-769866A2E6C6}"/>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a:extLst>
            <a:ext uri="{FF2B5EF4-FFF2-40B4-BE49-F238E27FC236}">
              <a16:creationId xmlns:a16="http://schemas.microsoft.com/office/drawing/2014/main" id="{54093435-452B-4425-94FE-9B3AD454AED9}"/>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D001A92-B2F6-4D34-A341-0C433731546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254CCDE-46F3-4916-A795-D7FCDF1DE14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D3EF8841-BAFF-43E7-9DF8-9BEBD33F17B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426EDC62-4F9B-4F76-8CC9-D4A36355BD5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DBEC83A-EB87-4A4F-9F84-93FD7F9E318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5F2A8D5E-42C3-4804-8C55-D1FB6CBAE0E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BBC44B55-1375-42E3-B5B7-8801581D059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5B8F677-9014-4049-B8B7-4895F65FB7D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BDA3A70-58D0-495E-A083-7E225D1A350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442275F2-B3B1-447D-B7AF-49D59290D92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E60EC3D-7397-4331-B290-309A8E26E5F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8A1A81B9-B8F4-4705-8B68-BDDE3D7295C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F4A9DB9-22B1-4426-B24A-F2E799B27E4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の改善となったが、類似団体平均と比較すると依然として厳しい水準となった。高齢化に伴い介護保険及び後期高齢者医療特別会計繰出金が増加傾向にあり経常支出は増加しているが、経常収入において、普通交付税の再算定により大幅に増加したことが改善の要因として挙げられる。今後はごみ処理の広域化に係る多額の起債が見込まれ、公債費の増加が見込まれることから、公債費負担の縮減を図るため、土地の売却など財源が確保できた際には積極的に繰上償還を進めていきた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F452654-A583-4C70-A8E2-86EFC6170ED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817275BE-B2AA-424B-8A74-ACD3A066C60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BED5E9A4-D3F0-474E-B1C8-D91D842D648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8CCE7E50-4758-48FF-AB32-9A11892C039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3AADCAE6-F0E1-411C-AC44-03356AFE5C4C}"/>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44BFFE91-5A42-4B87-9139-4B93CC8695AC}"/>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89590560-4434-4AC5-90F1-B0A40567AC47}"/>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8A48D2BD-062D-4B3A-99CB-2405F6F7ED37}"/>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93710C3D-DC4C-4027-AA6A-9E3125F8815E}"/>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5AE3638A-EF66-461E-BA04-0BF41CB9B6A3}"/>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6207DDF8-EEC6-4BF9-8C0C-A4844021D518}"/>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E4BC2C4F-AB2A-4374-8EDC-C31E1DB0CF6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D52E2A34-6280-4A0A-AAF4-57241B20F2C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98952937-A309-46F6-A642-A0319C67ED2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1E00452D-A4A2-4403-9F6B-33F4CA778DE3}"/>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DC3417CD-C078-452E-B9D7-3E52618936E4}"/>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E7812F45-4761-40E1-8516-5BD94FF94505}"/>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C29CC51A-ABED-4232-98F1-34D6A13EF5BC}"/>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8650FDF7-D1D7-442E-9DAA-E00F816BC1A9}"/>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66</xdr:row>
      <xdr:rowOff>116332</xdr:rowOff>
    </xdr:to>
    <xdr:cxnSp macro="">
      <xdr:nvCxnSpPr>
        <xdr:cNvPr id="130" name="直線コネクタ 129">
          <a:extLst>
            <a:ext uri="{FF2B5EF4-FFF2-40B4-BE49-F238E27FC236}">
              <a16:creationId xmlns:a16="http://schemas.microsoft.com/office/drawing/2014/main" id="{57D64DD8-6A00-45CD-ADB8-07AE9BE7EFCA}"/>
            </a:ext>
          </a:extLst>
        </xdr:cNvPr>
        <xdr:cNvCxnSpPr/>
      </xdr:nvCxnSpPr>
      <xdr:spPr>
        <a:xfrm flipV="1">
          <a:off x="4114800" y="11118342"/>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AE6C18C9-53A1-4298-9CF3-E32DA2549821}"/>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1625D384-F857-40F9-ABD4-65AC2B2D9866}"/>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116332</xdr:rowOff>
    </xdr:from>
    <xdr:to>
      <xdr:col>19</xdr:col>
      <xdr:colOff>133350</xdr:colOff>
      <xdr:row>66</xdr:row>
      <xdr:rowOff>169418</xdr:rowOff>
    </xdr:to>
    <xdr:cxnSp macro="">
      <xdr:nvCxnSpPr>
        <xdr:cNvPr id="133" name="直線コネクタ 132">
          <a:extLst>
            <a:ext uri="{FF2B5EF4-FFF2-40B4-BE49-F238E27FC236}">
              <a16:creationId xmlns:a16="http://schemas.microsoft.com/office/drawing/2014/main" id="{71ED28EE-3FC3-4EAB-971E-62A725479F56}"/>
            </a:ext>
          </a:extLst>
        </xdr:cNvPr>
        <xdr:cNvCxnSpPr/>
      </xdr:nvCxnSpPr>
      <xdr:spPr>
        <a:xfrm flipV="1">
          <a:off x="3225800" y="114320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694EB78-35B4-4C4B-BB33-BF9F61E3A097}"/>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FA797AD3-5CC0-4203-9CD7-E46CE56ABDEF}"/>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66</xdr:row>
      <xdr:rowOff>169418</xdr:rowOff>
    </xdr:to>
    <xdr:cxnSp macro="">
      <xdr:nvCxnSpPr>
        <xdr:cNvPr id="136" name="直線コネクタ 135">
          <a:extLst>
            <a:ext uri="{FF2B5EF4-FFF2-40B4-BE49-F238E27FC236}">
              <a16:creationId xmlns:a16="http://schemas.microsoft.com/office/drawing/2014/main" id="{21BA54B6-3664-477B-8AAB-A6ABEFAD4AA2}"/>
            </a:ext>
          </a:extLst>
        </xdr:cNvPr>
        <xdr:cNvCxnSpPr/>
      </xdr:nvCxnSpPr>
      <xdr:spPr>
        <a:xfrm>
          <a:off x="2336800" y="1139825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1D8A0A56-E4D6-49CD-AC92-CF8D497EA6D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11EC21A7-AAC1-4ED9-960C-9A51F09D8965}"/>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66</xdr:row>
      <xdr:rowOff>140462</xdr:rowOff>
    </xdr:to>
    <xdr:cxnSp macro="">
      <xdr:nvCxnSpPr>
        <xdr:cNvPr id="139" name="直線コネクタ 138">
          <a:extLst>
            <a:ext uri="{FF2B5EF4-FFF2-40B4-BE49-F238E27FC236}">
              <a16:creationId xmlns:a16="http://schemas.microsoft.com/office/drawing/2014/main" id="{2A8E43B2-C458-4F5A-B879-021648641BCF}"/>
            </a:ext>
          </a:extLst>
        </xdr:cNvPr>
        <xdr:cNvCxnSpPr/>
      </xdr:nvCxnSpPr>
      <xdr:spPr>
        <a:xfrm flipV="1">
          <a:off x="1447800" y="113982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F324B9AF-4AAF-4233-A5C0-886F90ABB937}"/>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473DC3E0-B812-4D80-BEF2-7A26585958AD}"/>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35D76197-CC6F-47D5-8DF1-74F535AD19D4}"/>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30316512-EDA3-46E1-BBA5-4E487B5AA4DA}"/>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C7AFCDF2-4DBA-4527-A34A-6D66EC03932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CE9B5BC-F45B-40CD-9982-41DB22FAAC8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18C46E9-AD7E-4D0F-9BF0-A4406810AC4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C08C8A1-D392-4480-9C95-A56E108713F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4E44461-D7F0-4D04-ADC3-C5A7925504E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94742</xdr:rowOff>
    </xdr:from>
    <xdr:to>
      <xdr:col>23</xdr:col>
      <xdr:colOff>184150</xdr:colOff>
      <xdr:row>65</xdr:row>
      <xdr:rowOff>24892</xdr:rowOff>
    </xdr:to>
    <xdr:sp macro="" textlink="">
      <xdr:nvSpPr>
        <xdr:cNvPr id="149" name="楕円 148">
          <a:extLst>
            <a:ext uri="{FF2B5EF4-FFF2-40B4-BE49-F238E27FC236}">
              <a16:creationId xmlns:a16="http://schemas.microsoft.com/office/drawing/2014/main" id="{34B9D821-7AED-4433-9B89-D0DEFC612108}"/>
            </a:ext>
          </a:extLst>
        </xdr:cNvPr>
        <xdr:cNvSpPr/>
      </xdr:nvSpPr>
      <xdr:spPr>
        <a:xfrm>
          <a:off x="49022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162069</xdr:rowOff>
    </xdr:from>
    <xdr:ext cx="762000" cy="259045"/>
    <xdr:sp macro="" textlink="">
      <xdr:nvSpPr>
        <xdr:cNvPr id="150" name="財政構造の弾力性該当値テキスト">
          <a:extLst>
            <a:ext uri="{FF2B5EF4-FFF2-40B4-BE49-F238E27FC236}">
              <a16:creationId xmlns:a16="http://schemas.microsoft.com/office/drawing/2014/main" id="{3FB805FF-9D98-4FE9-8861-818FFA079E99}"/>
            </a:ext>
          </a:extLst>
        </xdr:cNvPr>
        <xdr:cNvSpPr txBox="1"/>
      </xdr:nvSpPr>
      <xdr:spPr>
        <a:xfrm>
          <a:off x="5041900" y="1096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65532</xdr:rowOff>
    </xdr:from>
    <xdr:to>
      <xdr:col>19</xdr:col>
      <xdr:colOff>184150</xdr:colOff>
      <xdr:row>66</xdr:row>
      <xdr:rowOff>167132</xdr:rowOff>
    </xdr:to>
    <xdr:sp macro="" textlink="">
      <xdr:nvSpPr>
        <xdr:cNvPr id="151" name="楕円 150">
          <a:extLst>
            <a:ext uri="{FF2B5EF4-FFF2-40B4-BE49-F238E27FC236}">
              <a16:creationId xmlns:a16="http://schemas.microsoft.com/office/drawing/2014/main" id="{B5F77012-BB13-4AA8-8ED3-8BB7A80B2BFC}"/>
            </a:ext>
          </a:extLst>
        </xdr:cNvPr>
        <xdr:cNvSpPr/>
      </xdr:nvSpPr>
      <xdr:spPr>
        <a:xfrm>
          <a:off x="4064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151909</xdr:rowOff>
    </xdr:from>
    <xdr:ext cx="736600" cy="259045"/>
    <xdr:sp macro="" textlink="">
      <xdr:nvSpPr>
        <xdr:cNvPr id="152" name="テキスト ボックス 151">
          <a:extLst>
            <a:ext uri="{FF2B5EF4-FFF2-40B4-BE49-F238E27FC236}">
              <a16:creationId xmlns:a16="http://schemas.microsoft.com/office/drawing/2014/main" id="{ABF9BA9D-EDDF-4319-80F1-D9A244D32F10}"/>
            </a:ext>
          </a:extLst>
        </xdr:cNvPr>
        <xdr:cNvSpPr txBox="1"/>
      </xdr:nvSpPr>
      <xdr:spPr>
        <a:xfrm>
          <a:off x="3733800" y="1146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118618</xdr:rowOff>
    </xdr:from>
    <xdr:to>
      <xdr:col>15</xdr:col>
      <xdr:colOff>133350</xdr:colOff>
      <xdr:row>67</xdr:row>
      <xdr:rowOff>48768</xdr:rowOff>
    </xdr:to>
    <xdr:sp macro="" textlink="">
      <xdr:nvSpPr>
        <xdr:cNvPr id="153" name="楕円 152">
          <a:extLst>
            <a:ext uri="{FF2B5EF4-FFF2-40B4-BE49-F238E27FC236}">
              <a16:creationId xmlns:a16="http://schemas.microsoft.com/office/drawing/2014/main" id="{570570AD-7B0F-4963-82AC-1FAB9F85E0E5}"/>
            </a:ext>
          </a:extLst>
        </xdr:cNvPr>
        <xdr:cNvSpPr/>
      </xdr:nvSpPr>
      <xdr:spPr>
        <a:xfrm>
          <a:off x="31750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33545</xdr:rowOff>
    </xdr:from>
    <xdr:ext cx="762000" cy="259045"/>
    <xdr:sp macro="" textlink="">
      <xdr:nvSpPr>
        <xdr:cNvPr id="154" name="テキスト ボックス 153">
          <a:extLst>
            <a:ext uri="{FF2B5EF4-FFF2-40B4-BE49-F238E27FC236}">
              <a16:creationId xmlns:a16="http://schemas.microsoft.com/office/drawing/2014/main" id="{8B67D6E4-C790-40BB-9A02-B049F9E4A1DA}"/>
            </a:ext>
          </a:extLst>
        </xdr:cNvPr>
        <xdr:cNvSpPr txBox="1"/>
      </xdr:nvSpPr>
      <xdr:spPr>
        <a:xfrm>
          <a:off x="2844800" y="1152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5" name="楕円 154">
          <a:extLst>
            <a:ext uri="{FF2B5EF4-FFF2-40B4-BE49-F238E27FC236}">
              <a16:creationId xmlns:a16="http://schemas.microsoft.com/office/drawing/2014/main" id="{DC984D73-8A44-441F-8F1A-C74F75DEB2E9}"/>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6" name="テキスト ボックス 155">
          <a:extLst>
            <a:ext uri="{FF2B5EF4-FFF2-40B4-BE49-F238E27FC236}">
              <a16:creationId xmlns:a16="http://schemas.microsoft.com/office/drawing/2014/main" id="{63578B01-A3E0-42E8-8B8E-06CB1F13D3D7}"/>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89662</xdr:rowOff>
    </xdr:from>
    <xdr:to>
      <xdr:col>7</xdr:col>
      <xdr:colOff>31750</xdr:colOff>
      <xdr:row>67</xdr:row>
      <xdr:rowOff>19812</xdr:rowOff>
    </xdr:to>
    <xdr:sp macro="" textlink="">
      <xdr:nvSpPr>
        <xdr:cNvPr id="157" name="楕円 156">
          <a:extLst>
            <a:ext uri="{FF2B5EF4-FFF2-40B4-BE49-F238E27FC236}">
              <a16:creationId xmlns:a16="http://schemas.microsoft.com/office/drawing/2014/main" id="{D781D6A2-93A0-480B-88EB-8753AE100BB8}"/>
            </a:ext>
          </a:extLst>
        </xdr:cNvPr>
        <xdr:cNvSpPr/>
      </xdr:nvSpPr>
      <xdr:spPr>
        <a:xfrm>
          <a:off x="1397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4589</xdr:rowOff>
    </xdr:from>
    <xdr:ext cx="762000" cy="259045"/>
    <xdr:sp macro="" textlink="">
      <xdr:nvSpPr>
        <xdr:cNvPr id="158" name="テキスト ボックス 157">
          <a:extLst>
            <a:ext uri="{FF2B5EF4-FFF2-40B4-BE49-F238E27FC236}">
              <a16:creationId xmlns:a16="http://schemas.microsoft.com/office/drawing/2014/main" id="{430D0345-8243-42E0-9B92-D41352C315F1}"/>
            </a:ext>
          </a:extLst>
        </xdr:cNvPr>
        <xdr:cNvSpPr txBox="1"/>
      </xdr:nvSpPr>
      <xdr:spPr>
        <a:xfrm>
          <a:off x="1066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784F4930-E2BC-4F1D-82A2-DA22B948BA0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1D9285CE-C92B-4ADF-83D6-6335F106E29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91F2F85B-A6AB-4308-919F-732468E495A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11635449-DE72-4028-912B-307D783BFBE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BCC779DA-48E2-413A-81DD-6C18E90A5FF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48D64DC2-9DFE-4D1B-BDBA-76D618E14F5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1F4E7DAD-80EE-4DC8-A646-9B2B96514BA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F562172A-C014-443B-8027-A3C14141BB0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BDA94CE2-D40A-49F7-90A9-A36751375ED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BFC213E0-68A1-41C6-A0E9-F02890AFE67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F9183F0-C72D-45E0-8C50-DAA8CB9FFAD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241A419C-7EF6-4331-8976-4D7BF7F84C7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DC72DEA8-111E-4626-A212-C84B57DCB3D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住民１人当たりの人件費・物件費等決算額は前年度と比較すると</a:t>
          </a:r>
          <a:r>
            <a:rPr kumimoji="1" lang="en-US" altLang="ja-JP" sz="1300">
              <a:latin typeface="ＭＳ Ｐゴシック" panose="020B0600070205080204" pitchFamily="50" charset="-128"/>
              <a:ea typeface="ＭＳ Ｐゴシック" panose="020B0600070205080204" pitchFamily="50" charset="-128"/>
            </a:rPr>
            <a:t>11,989</a:t>
          </a:r>
          <a:r>
            <a:rPr kumimoji="1" lang="ja-JP" altLang="en-US" sz="1300">
              <a:latin typeface="ＭＳ Ｐゴシック" panose="020B0600070205080204" pitchFamily="50" charset="-128"/>
              <a:ea typeface="ＭＳ Ｐゴシック" panose="020B0600070205080204" pitchFamily="50" charset="-128"/>
            </a:rPr>
            <a:t>円と大きく増加し、</a:t>
          </a:r>
          <a:r>
            <a:rPr kumimoji="1" lang="en-US" altLang="ja-JP" sz="1300">
              <a:latin typeface="ＭＳ Ｐゴシック" panose="020B0600070205080204" pitchFamily="50" charset="-128"/>
              <a:ea typeface="ＭＳ Ｐゴシック" panose="020B0600070205080204" pitchFamily="50" charset="-128"/>
            </a:rPr>
            <a:t>141,034</a:t>
          </a:r>
          <a:r>
            <a:rPr kumimoji="1" lang="ja-JP" altLang="en-US" sz="1300">
              <a:latin typeface="ＭＳ Ｐゴシック" panose="020B0600070205080204" pitchFamily="50" charset="-128"/>
              <a:ea typeface="ＭＳ Ｐゴシック" panose="020B0600070205080204" pitchFamily="50" charset="-128"/>
            </a:rPr>
            <a:t>円となった。増加の要因としては、物件費において、新型コロナウイルス感染症の影響による家庭ごみの増加が挙げられる。また新型コロナウイルス感染拡大により、様々な支援事業を展開したことも要因として挙げられる。人件費については、職員の若返りが進み、今後は減少していくことが見込まれ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893CE9E9-C64D-4B82-BA54-DB176535857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86433716-FF1E-4A82-9EDE-432B3B6DF65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8F5B3CBD-1D81-4C4F-8A35-9CEF3C13DDD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99312A52-8229-4286-9B0D-6970AB96E778}"/>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CD94E58-0821-4F37-B539-9D9A031B62F9}"/>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3565A71-7B06-4FF1-AA2E-B89C15D7EE81}"/>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8544C0E7-268F-471A-8410-9251295819D7}"/>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CA03F9EE-32BB-4807-9C03-FD8D31910D77}"/>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A84517EC-E04E-420B-A178-BE45BCC75A96}"/>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6D08F06-3F42-49C3-80AC-DDA5DC73BBC1}"/>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9FC7C582-4338-44A9-90BB-8E4C35859D07}"/>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9C9C4F1D-3086-44D5-BAD8-74BE5D2C574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EF772E76-9CF1-45EF-B4DC-B5FD71FB79B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B7A5C700-984A-43AE-B1B0-FA6A2727EF7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260C87A1-8D41-446C-98DE-586076755765}"/>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CEE73C67-67BA-4ED0-8A11-CD237EAEA4A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48A969E5-879A-4F26-85DC-C5111BBF249F}"/>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45DE2417-77BB-4DDC-A460-FB35FE75731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5563EB70-6585-415E-9825-F02A1BF13401}"/>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102543</xdr:rowOff>
    </xdr:from>
    <xdr:to>
      <xdr:col>23</xdr:col>
      <xdr:colOff>133350</xdr:colOff>
      <xdr:row>83</xdr:row>
      <xdr:rowOff>46810</xdr:rowOff>
    </xdr:to>
    <xdr:cxnSp macro="">
      <xdr:nvCxnSpPr>
        <xdr:cNvPr id="191" name="直線コネクタ 190">
          <a:extLst>
            <a:ext uri="{FF2B5EF4-FFF2-40B4-BE49-F238E27FC236}">
              <a16:creationId xmlns:a16="http://schemas.microsoft.com/office/drawing/2014/main" id="{C9B4B966-6693-47B0-A66B-383798D1410B}"/>
            </a:ext>
          </a:extLst>
        </xdr:cNvPr>
        <xdr:cNvCxnSpPr/>
      </xdr:nvCxnSpPr>
      <xdr:spPr>
        <a:xfrm>
          <a:off x="4114800" y="14161443"/>
          <a:ext cx="8382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2" name="人件費・物件費等の状況平均値テキスト">
          <a:extLst>
            <a:ext uri="{FF2B5EF4-FFF2-40B4-BE49-F238E27FC236}">
              <a16:creationId xmlns:a16="http://schemas.microsoft.com/office/drawing/2014/main" id="{A0845909-3220-4EF0-8CFD-8C217856C38B}"/>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665FE4D8-9AEE-4201-B62B-20C5E7A036E3}"/>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98586</xdr:rowOff>
    </xdr:from>
    <xdr:to>
      <xdr:col>19</xdr:col>
      <xdr:colOff>133350</xdr:colOff>
      <xdr:row>82</xdr:row>
      <xdr:rowOff>102543</xdr:rowOff>
    </xdr:to>
    <xdr:cxnSp macro="">
      <xdr:nvCxnSpPr>
        <xdr:cNvPr id="194" name="直線コネクタ 193">
          <a:extLst>
            <a:ext uri="{FF2B5EF4-FFF2-40B4-BE49-F238E27FC236}">
              <a16:creationId xmlns:a16="http://schemas.microsoft.com/office/drawing/2014/main" id="{4C0BD174-2FCA-4BE5-B81E-22306B6DCFF6}"/>
            </a:ext>
          </a:extLst>
        </xdr:cNvPr>
        <xdr:cNvCxnSpPr/>
      </xdr:nvCxnSpPr>
      <xdr:spPr>
        <a:xfrm>
          <a:off x="3225800" y="13986036"/>
          <a:ext cx="889000" cy="1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74BDCC3-D034-4601-B223-2B26428B1C9D}"/>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6" name="テキスト ボックス 195">
          <a:extLst>
            <a:ext uri="{FF2B5EF4-FFF2-40B4-BE49-F238E27FC236}">
              <a16:creationId xmlns:a16="http://schemas.microsoft.com/office/drawing/2014/main" id="{E7505BE7-5E84-4D56-8B0E-42136E0C6DBF}"/>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86406</xdr:rowOff>
    </xdr:from>
    <xdr:to>
      <xdr:col>15</xdr:col>
      <xdr:colOff>82550</xdr:colOff>
      <xdr:row>81</xdr:row>
      <xdr:rowOff>98586</xdr:rowOff>
    </xdr:to>
    <xdr:cxnSp macro="">
      <xdr:nvCxnSpPr>
        <xdr:cNvPr id="197" name="直線コネクタ 196">
          <a:extLst>
            <a:ext uri="{FF2B5EF4-FFF2-40B4-BE49-F238E27FC236}">
              <a16:creationId xmlns:a16="http://schemas.microsoft.com/office/drawing/2014/main" id="{321989D5-7B17-4F77-BC9D-7DC4E2E59F49}"/>
            </a:ext>
          </a:extLst>
        </xdr:cNvPr>
        <xdr:cNvCxnSpPr/>
      </xdr:nvCxnSpPr>
      <xdr:spPr>
        <a:xfrm>
          <a:off x="2336800" y="13973856"/>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BD273FF2-98FF-4E57-AB1C-2B721A934C15}"/>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89F90D03-FC50-485B-84D3-F21CE8FC95D3}"/>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86406</xdr:rowOff>
    </xdr:from>
    <xdr:to>
      <xdr:col>11</xdr:col>
      <xdr:colOff>31750</xdr:colOff>
      <xdr:row>81</xdr:row>
      <xdr:rowOff>101231</xdr:rowOff>
    </xdr:to>
    <xdr:cxnSp macro="">
      <xdr:nvCxnSpPr>
        <xdr:cNvPr id="200" name="直線コネクタ 199">
          <a:extLst>
            <a:ext uri="{FF2B5EF4-FFF2-40B4-BE49-F238E27FC236}">
              <a16:creationId xmlns:a16="http://schemas.microsoft.com/office/drawing/2014/main" id="{4B11F245-ACAA-4EA2-B169-01478ACC6F63}"/>
            </a:ext>
          </a:extLst>
        </xdr:cNvPr>
        <xdr:cNvCxnSpPr/>
      </xdr:nvCxnSpPr>
      <xdr:spPr>
        <a:xfrm flipV="1">
          <a:off x="1447800" y="13973856"/>
          <a:ext cx="889000" cy="1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68A858D3-E151-49D2-A5C2-B657617648A2}"/>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927AFA89-EAB5-4DE1-BE7E-7EED7F02D49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B7DF994F-0B82-46C2-9DED-36E0654EF6D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B307A379-FC69-4A33-A297-2844EFF1225B}"/>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BD5AAFAC-4887-4CAC-8A06-3FD01262988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638AE57C-C68E-48C9-BD05-A63D6894B80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4A705DC-EACE-45B1-AE78-09339CE6D9E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D825C78-DC83-4BA7-B657-63E010D61FC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21DF61F-7752-44DB-B3D0-A54CBF42756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167460</xdr:rowOff>
    </xdr:from>
    <xdr:to>
      <xdr:col>23</xdr:col>
      <xdr:colOff>184150</xdr:colOff>
      <xdr:row>83</xdr:row>
      <xdr:rowOff>97610</xdr:rowOff>
    </xdr:to>
    <xdr:sp macro="" textlink="">
      <xdr:nvSpPr>
        <xdr:cNvPr id="210" name="楕円 209">
          <a:extLst>
            <a:ext uri="{FF2B5EF4-FFF2-40B4-BE49-F238E27FC236}">
              <a16:creationId xmlns:a16="http://schemas.microsoft.com/office/drawing/2014/main" id="{87AE0349-513B-44B4-BB84-B6527893AC63}"/>
            </a:ext>
          </a:extLst>
        </xdr:cNvPr>
        <xdr:cNvSpPr/>
      </xdr:nvSpPr>
      <xdr:spPr>
        <a:xfrm>
          <a:off x="4902200" y="142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139537</xdr:rowOff>
    </xdr:from>
    <xdr:ext cx="762000" cy="259045"/>
    <xdr:sp macro="" textlink="">
      <xdr:nvSpPr>
        <xdr:cNvPr id="211" name="人件費・物件費等の状況該当値テキスト">
          <a:extLst>
            <a:ext uri="{FF2B5EF4-FFF2-40B4-BE49-F238E27FC236}">
              <a16:creationId xmlns:a16="http://schemas.microsoft.com/office/drawing/2014/main" id="{4AA13896-8A4E-44E0-8EDA-37339024D3A7}"/>
            </a:ext>
          </a:extLst>
        </xdr:cNvPr>
        <xdr:cNvSpPr txBox="1"/>
      </xdr:nvSpPr>
      <xdr:spPr>
        <a:xfrm>
          <a:off x="5041900" y="1419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51743</xdr:rowOff>
    </xdr:from>
    <xdr:to>
      <xdr:col>19</xdr:col>
      <xdr:colOff>184150</xdr:colOff>
      <xdr:row>82</xdr:row>
      <xdr:rowOff>153343</xdr:rowOff>
    </xdr:to>
    <xdr:sp macro="" textlink="">
      <xdr:nvSpPr>
        <xdr:cNvPr id="212" name="楕円 211">
          <a:extLst>
            <a:ext uri="{FF2B5EF4-FFF2-40B4-BE49-F238E27FC236}">
              <a16:creationId xmlns:a16="http://schemas.microsoft.com/office/drawing/2014/main" id="{F17F4666-FE47-4624-B8B6-2A29ADB11C92}"/>
            </a:ext>
          </a:extLst>
        </xdr:cNvPr>
        <xdr:cNvSpPr/>
      </xdr:nvSpPr>
      <xdr:spPr>
        <a:xfrm>
          <a:off x="4064000" y="141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138120</xdr:rowOff>
    </xdr:from>
    <xdr:ext cx="736600" cy="259045"/>
    <xdr:sp macro="" textlink="">
      <xdr:nvSpPr>
        <xdr:cNvPr id="213" name="テキスト ボックス 212">
          <a:extLst>
            <a:ext uri="{FF2B5EF4-FFF2-40B4-BE49-F238E27FC236}">
              <a16:creationId xmlns:a16="http://schemas.microsoft.com/office/drawing/2014/main" id="{719CCE29-55A4-4BC9-B7F6-4D6B7B539E85}"/>
            </a:ext>
          </a:extLst>
        </xdr:cNvPr>
        <xdr:cNvSpPr txBox="1"/>
      </xdr:nvSpPr>
      <xdr:spPr>
        <a:xfrm>
          <a:off x="3733800" y="1419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47786</xdr:rowOff>
    </xdr:from>
    <xdr:to>
      <xdr:col>15</xdr:col>
      <xdr:colOff>133350</xdr:colOff>
      <xdr:row>81</xdr:row>
      <xdr:rowOff>149386</xdr:rowOff>
    </xdr:to>
    <xdr:sp macro="" textlink="">
      <xdr:nvSpPr>
        <xdr:cNvPr id="214" name="楕円 213">
          <a:extLst>
            <a:ext uri="{FF2B5EF4-FFF2-40B4-BE49-F238E27FC236}">
              <a16:creationId xmlns:a16="http://schemas.microsoft.com/office/drawing/2014/main" id="{0594096F-5206-4D3D-AAE6-89E132A56573}"/>
            </a:ext>
          </a:extLst>
        </xdr:cNvPr>
        <xdr:cNvSpPr/>
      </xdr:nvSpPr>
      <xdr:spPr>
        <a:xfrm>
          <a:off x="3175000" y="139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159563</xdr:rowOff>
    </xdr:from>
    <xdr:ext cx="762000" cy="259045"/>
    <xdr:sp macro="" textlink="">
      <xdr:nvSpPr>
        <xdr:cNvPr id="215" name="テキスト ボックス 214">
          <a:extLst>
            <a:ext uri="{FF2B5EF4-FFF2-40B4-BE49-F238E27FC236}">
              <a16:creationId xmlns:a16="http://schemas.microsoft.com/office/drawing/2014/main" id="{F50AF2A8-67C4-4A81-813E-68E1F2F842B8}"/>
            </a:ext>
          </a:extLst>
        </xdr:cNvPr>
        <xdr:cNvSpPr txBox="1"/>
      </xdr:nvSpPr>
      <xdr:spPr>
        <a:xfrm>
          <a:off x="2844800" y="1370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35606</xdr:rowOff>
    </xdr:from>
    <xdr:to>
      <xdr:col>11</xdr:col>
      <xdr:colOff>82550</xdr:colOff>
      <xdr:row>81</xdr:row>
      <xdr:rowOff>137206</xdr:rowOff>
    </xdr:to>
    <xdr:sp macro="" textlink="">
      <xdr:nvSpPr>
        <xdr:cNvPr id="216" name="楕円 215">
          <a:extLst>
            <a:ext uri="{FF2B5EF4-FFF2-40B4-BE49-F238E27FC236}">
              <a16:creationId xmlns:a16="http://schemas.microsoft.com/office/drawing/2014/main" id="{77B8C7E8-2F78-43B2-9A14-E2792218CD97}"/>
            </a:ext>
          </a:extLst>
        </xdr:cNvPr>
        <xdr:cNvSpPr/>
      </xdr:nvSpPr>
      <xdr:spPr>
        <a:xfrm>
          <a:off x="2286000" y="139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147383</xdr:rowOff>
    </xdr:from>
    <xdr:ext cx="762000" cy="259045"/>
    <xdr:sp macro="" textlink="">
      <xdr:nvSpPr>
        <xdr:cNvPr id="217" name="テキスト ボックス 216">
          <a:extLst>
            <a:ext uri="{FF2B5EF4-FFF2-40B4-BE49-F238E27FC236}">
              <a16:creationId xmlns:a16="http://schemas.microsoft.com/office/drawing/2014/main" id="{BB93A7C2-C0DE-4773-8CF3-8998DD28A8BA}"/>
            </a:ext>
          </a:extLst>
        </xdr:cNvPr>
        <xdr:cNvSpPr txBox="1"/>
      </xdr:nvSpPr>
      <xdr:spPr>
        <a:xfrm>
          <a:off x="1955800" y="13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50431</xdr:rowOff>
    </xdr:from>
    <xdr:to>
      <xdr:col>7</xdr:col>
      <xdr:colOff>31750</xdr:colOff>
      <xdr:row>81</xdr:row>
      <xdr:rowOff>152031</xdr:rowOff>
    </xdr:to>
    <xdr:sp macro="" textlink="">
      <xdr:nvSpPr>
        <xdr:cNvPr id="218" name="楕円 217">
          <a:extLst>
            <a:ext uri="{FF2B5EF4-FFF2-40B4-BE49-F238E27FC236}">
              <a16:creationId xmlns:a16="http://schemas.microsoft.com/office/drawing/2014/main" id="{2A4A4F47-1E41-4313-8F6F-D999A3CBFACD}"/>
            </a:ext>
          </a:extLst>
        </xdr:cNvPr>
        <xdr:cNvSpPr/>
      </xdr:nvSpPr>
      <xdr:spPr>
        <a:xfrm>
          <a:off x="1397000" y="139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162208</xdr:rowOff>
    </xdr:from>
    <xdr:ext cx="762000" cy="259045"/>
    <xdr:sp macro="" textlink="">
      <xdr:nvSpPr>
        <xdr:cNvPr id="219" name="テキスト ボックス 218">
          <a:extLst>
            <a:ext uri="{FF2B5EF4-FFF2-40B4-BE49-F238E27FC236}">
              <a16:creationId xmlns:a16="http://schemas.microsoft.com/office/drawing/2014/main" id="{3947C98A-0137-487A-86B1-22CAE566D7FC}"/>
            </a:ext>
          </a:extLst>
        </xdr:cNvPr>
        <xdr:cNvSpPr txBox="1"/>
      </xdr:nvSpPr>
      <xdr:spPr>
        <a:xfrm>
          <a:off x="1066800" y="1370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94861F4A-7A56-47A2-AC3E-472626A6A56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46E4DF4F-27C1-45C6-A2F6-52A32D51A31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5004D568-63CE-41EF-B344-B5C9175D9BE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FDF9F6D1-AAE2-4704-A88E-A488DD2D777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8A8D79CE-16D9-4027-AC36-2EF4CB0D7D2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B0099DA9-81BE-4314-86C7-B513B42327F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3D3329AA-507A-4CA4-8663-46B3CC6B6B0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C864A521-9A73-4973-8D0B-A1A8705C694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9CA5D8B1-EFC2-4EBA-967D-99CD8A7EC64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756F8D01-3698-4F44-BC60-E074DC5A501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C3598FA0-4769-4BC4-9580-0547F407293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10E88A53-14DB-4C85-A268-B570A79C670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9A54792D-8BB1-49F0-9554-83D7C709067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ラスパイレス指数については、前年度と比較すると横ばいの</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％となった。職員の年齢構成の変化により近年上昇傾向であったが、類似団体と比較すると下回る水準となっている。今後も計画的に定員管理を行い、給与の適正化に努める。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355F6BD4-725C-4328-A9E6-86322A54F50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7D070EA0-AC38-42F4-8211-7A7A7606C96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16ABA809-C4F6-40EA-A95E-F92BB1971019}"/>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E045AA98-2FED-422A-ABF7-78F05A50DD0E}"/>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F6EE5871-88EE-46BA-8A23-72435ACE7DEC}"/>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D6454DCD-2849-44B9-B558-09687F14F4B2}"/>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A9D086CA-CD35-461E-9118-FE8B8B32783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6B202F88-9B31-4BD5-9B51-D4C079900E1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8ED400D3-5A93-4CDB-BD14-00216CE3AF9F}"/>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EC7E1647-0BFD-4AA1-AE17-53E61B34AF4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61FF0F92-EC8E-451F-9E0B-D81DB967F34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49060C48-246E-45F5-9D6A-AD78242B4897}"/>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B8B9BFA9-65D0-46E5-B114-89686A05F3A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4D0B9EAD-A3A6-4213-89FC-05BCEE4C231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971CC034-4CC4-412E-951C-6FCF60040B6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76905</xdr:rowOff>
    </xdr:from>
    <xdr:to>
      <xdr:col>81</xdr:col>
      <xdr:colOff>44450</xdr:colOff>
      <xdr:row>89</xdr:row>
      <xdr:rowOff>150284</xdr:rowOff>
    </xdr:to>
    <xdr:cxnSp macro="">
      <xdr:nvCxnSpPr>
        <xdr:cNvPr id="248" name="直線コネクタ 247">
          <a:extLst>
            <a:ext uri="{FF2B5EF4-FFF2-40B4-BE49-F238E27FC236}">
              <a16:creationId xmlns:a16="http://schemas.microsoft.com/office/drawing/2014/main" id="{CCF2E0F4-01F4-4228-8452-440BAB3F21F2}"/>
            </a:ext>
          </a:extLst>
        </xdr:cNvPr>
        <xdr:cNvCxnSpPr/>
      </xdr:nvCxnSpPr>
      <xdr:spPr>
        <a:xfrm flipV="1">
          <a:off x="17018000" y="1413580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49" name="給与水準   （国との比較）最小値テキスト">
          <a:extLst>
            <a:ext uri="{FF2B5EF4-FFF2-40B4-BE49-F238E27FC236}">
              <a16:creationId xmlns:a16="http://schemas.microsoft.com/office/drawing/2014/main" id="{6E9D15E3-61D7-44BF-BA46-8786B366B649}"/>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0" name="直線コネクタ 249">
          <a:extLst>
            <a:ext uri="{FF2B5EF4-FFF2-40B4-BE49-F238E27FC236}">
              <a16:creationId xmlns:a16="http://schemas.microsoft.com/office/drawing/2014/main" id="{E65F9992-7248-483B-82B2-15D843D9CDD1}"/>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163282</xdr:rowOff>
    </xdr:from>
    <xdr:ext cx="762000" cy="259045"/>
    <xdr:sp macro="" textlink="">
      <xdr:nvSpPr>
        <xdr:cNvPr id="251" name="給与水準   （国との比較）最大値テキスト">
          <a:extLst>
            <a:ext uri="{FF2B5EF4-FFF2-40B4-BE49-F238E27FC236}">
              <a16:creationId xmlns:a16="http://schemas.microsoft.com/office/drawing/2014/main" id="{4F7BD42D-D62B-4EEE-8340-AA9C0F970878}"/>
            </a:ext>
          </a:extLst>
        </xdr:cNvPr>
        <xdr:cNvSpPr txBox="1"/>
      </xdr:nvSpPr>
      <xdr:spPr>
        <a:xfrm>
          <a:off x="171069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76905</xdr:rowOff>
    </xdr:from>
    <xdr:to>
      <xdr:col>81</xdr:col>
      <xdr:colOff>133350</xdr:colOff>
      <xdr:row>82</xdr:row>
      <xdr:rowOff>76905</xdr:rowOff>
    </xdr:to>
    <xdr:cxnSp macro="">
      <xdr:nvCxnSpPr>
        <xdr:cNvPr id="252" name="直線コネクタ 251">
          <a:extLst>
            <a:ext uri="{FF2B5EF4-FFF2-40B4-BE49-F238E27FC236}">
              <a16:creationId xmlns:a16="http://schemas.microsoft.com/office/drawing/2014/main" id="{574CCBA6-2DAD-4A86-9870-7CDC7EC84187}"/>
            </a:ext>
          </a:extLst>
        </xdr:cNvPr>
        <xdr:cNvCxnSpPr/>
      </xdr:nvCxnSpPr>
      <xdr:spPr>
        <a:xfrm>
          <a:off x="16929100" y="1413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82</xdr:row>
      <xdr:rowOff>143934</xdr:rowOff>
    </xdr:to>
    <xdr:cxnSp macro="">
      <xdr:nvCxnSpPr>
        <xdr:cNvPr id="253" name="直線コネクタ 252">
          <a:extLst>
            <a:ext uri="{FF2B5EF4-FFF2-40B4-BE49-F238E27FC236}">
              <a16:creationId xmlns:a16="http://schemas.microsoft.com/office/drawing/2014/main" id="{FC30BA5F-821D-4519-A6B8-6E67126CA7B2}"/>
            </a:ext>
          </a:extLst>
        </xdr:cNvPr>
        <xdr:cNvCxnSpPr/>
      </xdr:nvCxnSpPr>
      <xdr:spPr>
        <a:xfrm>
          <a:off x="16179800" y="14202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100488</xdr:rowOff>
    </xdr:from>
    <xdr:ext cx="762000" cy="259045"/>
    <xdr:sp macro="" textlink="">
      <xdr:nvSpPr>
        <xdr:cNvPr id="254" name="給与水準   （国との比較）平均値テキスト">
          <a:extLst>
            <a:ext uri="{FF2B5EF4-FFF2-40B4-BE49-F238E27FC236}">
              <a16:creationId xmlns:a16="http://schemas.microsoft.com/office/drawing/2014/main" id="{76AF8A5F-035D-45D9-9A3D-D9BF25223FCA}"/>
            </a:ext>
          </a:extLst>
        </xdr:cNvPr>
        <xdr:cNvSpPr txBox="1"/>
      </xdr:nvSpPr>
      <xdr:spPr>
        <a:xfrm>
          <a:off x="17106900" y="1467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55" name="フローチャート: 判断 254">
          <a:extLst>
            <a:ext uri="{FF2B5EF4-FFF2-40B4-BE49-F238E27FC236}">
              <a16:creationId xmlns:a16="http://schemas.microsoft.com/office/drawing/2014/main" id="{181C6A8C-0555-42FC-9A39-B4587B6CF9A1}"/>
            </a:ext>
          </a:extLst>
        </xdr:cNvPr>
        <xdr:cNvSpPr/>
      </xdr:nvSpPr>
      <xdr:spPr>
        <a:xfrm>
          <a:off x="169672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82</xdr:row>
      <xdr:rowOff>143934</xdr:rowOff>
    </xdr:to>
    <xdr:cxnSp macro="">
      <xdr:nvCxnSpPr>
        <xdr:cNvPr id="256" name="直線コネクタ 255">
          <a:extLst>
            <a:ext uri="{FF2B5EF4-FFF2-40B4-BE49-F238E27FC236}">
              <a16:creationId xmlns:a16="http://schemas.microsoft.com/office/drawing/2014/main" id="{C468640D-3DFE-40D8-B5BA-8D83CC9A4B65}"/>
            </a:ext>
          </a:extLst>
        </xdr:cNvPr>
        <xdr:cNvCxnSpPr/>
      </xdr:nvCxnSpPr>
      <xdr:spPr>
        <a:xfrm>
          <a:off x="15290800" y="14202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7" name="フローチャート: 判断 256">
          <a:extLst>
            <a:ext uri="{FF2B5EF4-FFF2-40B4-BE49-F238E27FC236}">
              <a16:creationId xmlns:a16="http://schemas.microsoft.com/office/drawing/2014/main" id="{4A729A0C-9010-4659-A397-1FF988C6FB6C}"/>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58" name="テキスト ボックス 257">
          <a:extLst>
            <a:ext uri="{FF2B5EF4-FFF2-40B4-BE49-F238E27FC236}">
              <a16:creationId xmlns:a16="http://schemas.microsoft.com/office/drawing/2014/main" id="{5E5147BF-86D7-4020-B7CA-0694AB95E26B}"/>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36689</xdr:rowOff>
    </xdr:from>
    <xdr:to>
      <xdr:col>72</xdr:col>
      <xdr:colOff>203200</xdr:colOff>
      <xdr:row>82</xdr:row>
      <xdr:rowOff>143934</xdr:rowOff>
    </xdr:to>
    <xdr:cxnSp macro="">
      <xdr:nvCxnSpPr>
        <xdr:cNvPr id="259" name="直線コネクタ 258">
          <a:extLst>
            <a:ext uri="{FF2B5EF4-FFF2-40B4-BE49-F238E27FC236}">
              <a16:creationId xmlns:a16="http://schemas.microsoft.com/office/drawing/2014/main" id="{C5EC7BF8-6039-4CB0-96DA-EA31336D1B4F}"/>
            </a:ext>
          </a:extLst>
        </xdr:cNvPr>
        <xdr:cNvCxnSpPr/>
      </xdr:nvCxnSpPr>
      <xdr:spPr>
        <a:xfrm>
          <a:off x="14401800" y="140955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0" name="フローチャート: 判断 259">
          <a:extLst>
            <a:ext uri="{FF2B5EF4-FFF2-40B4-BE49-F238E27FC236}">
              <a16:creationId xmlns:a16="http://schemas.microsoft.com/office/drawing/2014/main" id="{1429146B-7D2E-4E79-A3A0-EB96D3B1E9A3}"/>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1" name="テキスト ボックス 260">
          <a:extLst>
            <a:ext uri="{FF2B5EF4-FFF2-40B4-BE49-F238E27FC236}">
              <a16:creationId xmlns:a16="http://schemas.microsoft.com/office/drawing/2014/main" id="{1C8301CB-5E92-42C4-A636-44BD53B1BA7A}"/>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141111</xdr:rowOff>
    </xdr:from>
    <xdr:to>
      <xdr:col>68</xdr:col>
      <xdr:colOff>152400</xdr:colOff>
      <xdr:row>82</xdr:row>
      <xdr:rowOff>36689</xdr:rowOff>
    </xdr:to>
    <xdr:cxnSp macro="">
      <xdr:nvCxnSpPr>
        <xdr:cNvPr id="262" name="直線コネクタ 261">
          <a:extLst>
            <a:ext uri="{FF2B5EF4-FFF2-40B4-BE49-F238E27FC236}">
              <a16:creationId xmlns:a16="http://schemas.microsoft.com/office/drawing/2014/main" id="{6DE113BA-2A6D-4CF6-A7F2-C74062CD2A75}"/>
            </a:ext>
          </a:extLst>
        </xdr:cNvPr>
        <xdr:cNvCxnSpPr/>
      </xdr:nvCxnSpPr>
      <xdr:spPr>
        <a:xfrm>
          <a:off x="13512800" y="140285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3" name="フローチャート: 判断 262">
          <a:extLst>
            <a:ext uri="{FF2B5EF4-FFF2-40B4-BE49-F238E27FC236}">
              <a16:creationId xmlns:a16="http://schemas.microsoft.com/office/drawing/2014/main" id="{F965B326-8CA3-45F4-9F98-D3383273BE65}"/>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4" name="テキスト ボックス 263">
          <a:extLst>
            <a:ext uri="{FF2B5EF4-FFF2-40B4-BE49-F238E27FC236}">
              <a16:creationId xmlns:a16="http://schemas.microsoft.com/office/drawing/2014/main" id="{E33F7422-C581-45BE-83DB-BE264DA147F6}"/>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5" name="フローチャート: 判断 264">
          <a:extLst>
            <a:ext uri="{FF2B5EF4-FFF2-40B4-BE49-F238E27FC236}">
              <a16:creationId xmlns:a16="http://schemas.microsoft.com/office/drawing/2014/main" id="{9B5EA16B-2C36-4FBC-AC3D-6A492855478E}"/>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6" name="テキスト ボックス 265">
          <a:extLst>
            <a:ext uri="{FF2B5EF4-FFF2-40B4-BE49-F238E27FC236}">
              <a16:creationId xmlns:a16="http://schemas.microsoft.com/office/drawing/2014/main" id="{D0CE1F49-55ED-4B18-8286-26C74311544A}"/>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7CFEE5D9-A24F-407F-9B8D-60B28732C1B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989E80E-2172-440F-B861-20C8C10666A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8883DD9-E80C-40B8-9354-85D5A6F2CD3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5D91D6D-87D7-4DEC-8A52-B1B95FA7418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C494AA6-A5B3-4571-A858-DA5403833C9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72" name="楕円 271">
          <a:extLst>
            <a:ext uri="{FF2B5EF4-FFF2-40B4-BE49-F238E27FC236}">
              <a16:creationId xmlns:a16="http://schemas.microsoft.com/office/drawing/2014/main" id="{12BD76F4-9368-40CD-884F-884081D2AF9E}"/>
            </a:ext>
          </a:extLst>
        </xdr:cNvPr>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14411</xdr:rowOff>
    </xdr:from>
    <xdr:ext cx="762000" cy="259045"/>
    <xdr:sp macro="" textlink="">
      <xdr:nvSpPr>
        <xdr:cNvPr id="273" name="給与水準   （国との比較）該当値テキスト">
          <a:extLst>
            <a:ext uri="{FF2B5EF4-FFF2-40B4-BE49-F238E27FC236}">
              <a16:creationId xmlns:a16="http://schemas.microsoft.com/office/drawing/2014/main" id="{B3E7FA98-BE3D-4D16-894A-752B5AD1A1F5}"/>
            </a:ext>
          </a:extLst>
        </xdr:cNvPr>
        <xdr:cNvSpPr txBox="1"/>
      </xdr:nvSpPr>
      <xdr:spPr>
        <a:xfrm>
          <a:off x="17106900" y="1407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4" name="楕円 273">
          <a:extLst>
            <a:ext uri="{FF2B5EF4-FFF2-40B4-BE49-F238E27FC236}">
              <a16:creationId xmlns:a16="http://schemas.microsoft.com/office/drawing/2014/main" id="{453BCCED-DF52-46EA-B071-224CA5F028B3}"/>
            </a:ext>
          </a:extLst>
        </xdr:cNvPr>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5" name="テキスト ボックス 274">
          <a:extLst>
            <a:ext uri="{FF2B5EF4-FFF2-40B4-BE49-F238E27FC236}">
              <a16:creationId xmlns:a16="http://schemas.microsoft.com/office/drawing/2014/main" id="{767FBFE1-476D-4CA7-9B89-A446F631F51F}"/>
            </a:ext>
          </a:extLst>
        </xdr:cNvPr>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76" name="楕円 275">
          <a:extLst>
            <a:ext uri="{FF2B5EF4-FFF2-40B4-BE49-F238E27FC236}">
              <a16:creationId xmlns:a16="http://schemas.microsoft.com/office/drawing/2014/main" id="{396663C2-22BC-493B-AFD7-F6249CB409AE}"/>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77" name="テキスト ボックス 276">
          <a:extLst>
            <a:ext uri="{FF2B5EF4-FFF2-40B4-BE49-F238E27FC236}">
              <a16:creationId xmlns:a16="http://schemas.microsoft.com/office/drawing/2014/main" id="{FD73FA5A-9651-42AD-BD62-1F8AEE131146}"/>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157339</xdr:rowOff>
    </xdr:from>
    <xdr:to>
      <xdr:col>68</xdr:col>
      <xdr:colOff>203200</xdr:colOff>
      <xdr:row>82</xdr:row>
      <xdr:rowOff>87489</xdr:rowOff>
    </xdr:to>
    <xdr:sp macro="" textlink="">
      <xdr:nvSpPr>
        <xdr:cNvPr id="278" name="楕円 277">
          <a:extLst>
            <a:ext uri="{FF2B5EF4-FFF2-40B4-BE49-F238E27FC236}">
              <a16:creationId xmlns:a16="http://schemas.microsoft.com/office/drawing/2014/main" id="{2AE9B075-8B2A-4C12-9B10-52A6B3668856}"/>
            </a:ext>
          </a:extLst>
        </xdr:cNvPr>
        <xdr:cNvSpPr/>
      </xdr:nvSpPr>
      <xdr:spPr>
        <a:xfrm>
          <a:off x="14351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97666</xdr:rowOff>
    </xdr:from>
    <xdr:ext cx="762000" cy="259045"/>
    <xdr:sp macro="" textlink="">
      <xdr:nvSpPr>
        <xdr:cNvPr id="279" name="テキスト ボックス 278">
          <a:extLst>
            <a:ext uri="{FF2B5EF4-FFF2-40B4-BE49-F238E27FC236}">
              <a16:creationId xmlns:a16="http://schemas.microsoft.com/office/drawing/2014/main" id="{0C75F7A2-BD6F-4FB5-98DF-D781D439A8AA}"/>
            </a:ext>
          </a:extLst>
        </xdr:cNvPr>
        <xdr:cNvSpPr txBox="1"/>
      </xdr:nvSpPr>
      <xdr:spPr>
        <a:xfrm>
          <a:off x="14020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90311</xdr:rowOff>
    </xdr:from>
    <xdr:to>
      <xdr:col>64</xdr:col>
      <xdr:colOff>152400</xdr:colOff>
      <xdr:row>82</xdr:row>
      <xdr:rowOff>20461</xdr:rowOff>
    </xdr:to>
    <xdr:sp macro="" textlink="">
      <xdr:nvSpPr>
        <xdr:cNvPr id="280" name="楕円 279">
          <a:extLst>
            <a:ext uri="{FF2B5EF4-FFF2-40B4-BE49-F238E27FC236}">
              <a16:creationId xmlns:a16="http://schemas.microsoft.com/office/drawing/2014/main" id="{CC1448BF-FF92-4B7C-848D-9F575D1DF0A7}"/>
            </a:ext>
          </a:extLst>
        </xdr:cNvPr>
        <xdr:cNvSpPr/>
      </xdr:nvSpPr>
      <xdr:spPr>
        <a:xfrm>
          <a:off x="13462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30638</xdr:rowOff>
    </xdr:from>
    <xdr:ext cx="762000" cy="259045"/>
    <xdr:sp macro="" textlink="">
      <xdr:nvSpPr>
        <xdr:cNvPr id="281" name="テキスト ボックス 280">
          <a:extLst>
            <a:ext uri="{FF2B5EF4-FFF2-40B4-BE49-F238E27FC236}">
              <a16:creationId xmlns:a16="http://schemas.microsoft.com/office/drawing/2014/main" id="{92E76B60-F081-4D1B-AF85-CF7AF2C91F30}"/>
            </a:ext>
          </a:extLst>
        </xdr:cNvPr>
        <xdr:cNvSpPr txBox="1"/>
      </xdr:nvSpPr>
      <xdr:spPr>
        <a:xfrm>
          <a:off x="13131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F73768D8-BA81-4F06-B134-4D6B9FFE3C7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EFDFC2D-3497-4AA6-AA9C-8AAA088AEF8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528C35A0-AA5B-444A-BD4C-4256ED289FD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C15CEE63-8AE0-4E80-90B0-C416B9788CD7}"/>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93775CA3-89E9-4B89-A156-D76FD110251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8BBF5B66-03F6-4EBE-A5B9-5FDE9D9BCFF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C16B5F42-5293-4700-B5E6-BBB8D7C4AC5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5E9145B9-B92B-4420-980C-785EA067050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3426E38-DDE1-41BC-A4BB-D346B4F9E73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DC3CF2AB-1B98-4605-B955-E2699097292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26D12E64-483B-4AF0-A323-2070A2179D3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F9538F02-39C7-4236-BBE4-27AB0169643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76BCC625-DE9D-4B1C-976A-8D05E0B34C9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を上回っているが、これはごみ収集および積替え、保育所、町立（幼、小、中）全６校園の各給食施設を直営で運営していることが要因として挙げられる。現状、ごみの収集等にあたる衛生業務員は退職後不補充としており、段階的にアウトソーシングすることで人員の削減につなげていきたい。また一般行政職については、退職者数と採用者数の均衡を図り、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9B0E0EC2-6B00-46E5-9988-F98452ABBCF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D2F2F998-974F-4E75-98B9-7F2DED43DEC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60584C00-3C0D-48D3-991D-F0362E3643D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5929885-91C6-45C3-A8DB-CD88B32BFE3F}"/>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2828CB9C-7247-4011-A095-545A018B7B08}"/>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C5D78207-467D-4668-8116-5B54A80D70E8}"/>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218F4113-D608-4015-8BA4-AC55C715A0A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1A2E8414-AC0F-4271-A6CD-B14AC827AA2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75ED4063-7D22-41FA-9151-35B2982F091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7CDA30AC-272A-49FF-9C23-379B64585084}"/>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A398D065-8677-4E1B-9EF4-9306F2CCCCB6}"/>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3C5417D3-1660-4E4B-B309-491FAD8F7B14}"/>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9A31F36C-A73D-4766-AC46-0BA76B963D6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5CD9409D-DA0D-44B6-AB51-AB51193A7AF8}"/>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CB9CF2A4-8A5D-4A70-ABE6-1CA9BD14875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53557DE2-E64F-497E-BBE5-7CC14F66737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2EC193E0-398A-4516-8F29-8C99F8251B0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F2D21E1B-44FA-44A4-8CE2-FAEFF265CEF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3" name="直線コネクタ 312">
          <a:extLst>
            <a:ext uri="{FF2B5EF4-FFF2-40B4-BE49-F238E27FC236}">
              <a16:creationId xmlns:a16="http://schemas.microsoft.com/office/drawing/2014/main" id="{A3B6D427-73F2-4716-A2C1-3F07BAF1BA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4" name="定員管理の状況最小値テキスト">
          <a:extLst>
            <a:ext uri="{FF2B5EF4-FFF2-40B4-BE49-F238E27FC236}">
              <a16:creationId xmlns:a16="http://schemas.microsoft.com/office/drawing/2014/main" id="{0FC796BC-E73D-4097-B2A3-6D6D0FC5A267}"/>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5" name="直線コネクタ 314">
          <a:extLst>
            <a:ext uri="{FF2B5EF4-FFF2-40B4-BE49-F238E27FC236}">
              <a16:creationId xmlns:a16="http://schemas.microsoft.com/office/drawing/2014/main" id="{EFAAA7A8-C3F4-445A-AA2C-FA2720663D86}"/>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6" name="定員管理の状況最大値テキスト">
          <a:extLst>
            <a:ext uri="{FF2B5EF4-FFF2-40B4-BE49-F238E27FC236}">
              <a16:creationId xmlns:a16="http://schemas.microsoft.com/office/drawing/2014/main" id="{7DC1472A-CC29-46EC-9171-274ADBF9DAED}"/>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7" name="直線コネクタ 316">
          <a:extLst>
            <a:ext uri="{FF2B5EF4-FFF2-40B4-BE49-F238E27FC236}">
              <a16:creationId xmlns:a16="http://schemas.microsoft.com/office/drawing/2014/main" id="{02D0DFEF-FB26-4432-8A79-B54A298B38FB}"/>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12609</xdr:rowOff>
    </xdr:from>
    <xdr:to>
      <xdr:col>81</xdr:col>
      <xdr:colOff>44450</xdr:colOff>
      <xdr:row>63</xdr:row>
      <xdr:rowOff>31569</xdr:rowOff>
    </xdr:to>
    <xdr:cxnSp macro="">
      <xdr:nvCxnSpPr>
        <xdr:cNvPr id="318" name="直線コネクタ 317">
          <a:extLst>
            <a:ext uri="{FF2B5EF4-FFF2-40B4-BE49-F238E27FC236}">
              <a16:creationId xmlns:a16="http://schemas.microsoft.com/office/drawing/2014/main" id="{E159E34E-7E92-4170-9ADF-17C2CB2EFFF6}"/>
            </a:ext>
          </a:extLst>
        </xdr:cNvPr>
        <xdr:cNvCxnSpPr/>
      </xdr:nvCxnSpPr>
      <xdr:spPr>
        <a:xfrm>
          <a:off x="16179800" y="10813959"/>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19" name="定員管理の状況平均値テキスト">
          <a:extLst>
            <a:ext uri="{FF2B5EF4-FFF2-40B4-BE49-F238E27FC236}">
              <a16:creationId xmlns:a16="http://schemas.microsoft.com/office/drawing/2014/main" id="{242D0B50-AE3A-48DF-AB91-D944019886FD}"/>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0" name="フローチャート: 判断 319">
          <a:extLst>
            <a:ext uri="{FF2B5EF4-FFF2-40B4-BE49-F238E27FC236}">
              <a16:creationId xmlns:a16="http://schemas.microsoft.com/office/drawing/2014/main" id="{BA5F056A-6D20-4BBA-BE94-120A3267C3EF}"/>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137523</xdr:rowOff>
    </xdr:from>
    <xdr:to>
      <xdr:col>77</xdr:col>
      <xdr:colOff>44450</xdr:colOff>
      <xdr:row>63</xdr:row>
      <xdr:rowOff>12609</xdr:rowOff>
    </xdr:to>
    <xdr:cxnSp macro="">
      <xdr:nvCxnSpPr>
        <xdr:cNvPr id="321" name="直線コネクタ 320">
          <a:extLst>
            <a:ext uri="{FF2B5EF4-FFF2-40B4-BE49-F238E27FC236}">
              <a16:creationId xmlns:a16="http://schemas.microsoft.com/office/drawing/2014/main" id="{6C8B79B4-F5D6-45C4-826C-40E015A37063}"/>
            </a:ext>
          </a:extLst>
        </xdr:cNvPr>
        <xdr:cNvCxnSpPr/>
      </xdr:nvCxnSpPr>
      <xdr:spPr>
        <a:xfrm>
          <a:off x="15290800" y="10767423"/>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2" name="フローチャート: 判断 321">
          <a:extLst>
            <a:ext uri="{FF2B5EF4-FFF2-40B4-BE49-F238E27FC236}">
              <a16:creationId xmlns:a16="http://schemas.microsoft.com/office/drawing/2014/main" id="{0F2EA920-F6F9-4674-8A23-42A814EE81F6}"/>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3" name="テキスト ボックス 322">
          <a:extLst>
            <a:ext uri="{FF2B5EF4-FFF2-40B4-BE49-F238E27FC236}">
              <a16:creationId xmlns:a16="http://schemas.microsoft.com/office/drawing/2014/main" id="{871A9608-F2C3-4DDE-B246-A5BBAA6259D1}"/>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9978</xdr:rowOff>
    </xdr:from>
    <xdr:to>
      <xdr:col>72</xdr:col>
      <xdr:colOff>203200</xdr:colOff>
      <xdr:row>62</xdr:row>
      <xdr:rowOff>137523</xdr:rowOff>
    </xdr:to>
    <xdr:cxnSp macro="">
      <xdr:nvCxnSpPr>
        <xdr:cNvPr id="324" name="直線コネクタ 323">
          <a:extLst>
            <a:ext uri="{FF2B5EF4-FFF2-40B4-BE49-F238E27FC236}">
              <a16:creationId xmlns:a16="http://schemas.microsoft.com/office/drawing/2014/main" id="{43E7EF98-BD60-4E1F-808F-0B9ABA3A6FAF}"/>
            </a:ext>
          </a:extLst>
        </xdr:cNvPr>
        <xdr:cNvCxnSpPr/>
      </xdr:nvCxnSpPr>
      <xdr:spPr>
        <a:xfrm>
          <a:off x="14401800" y="10639878"/>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5" name="フローチャート: 判断 324">
          <a:extLst>
            <a:ext uri="{FF2B5EF4-FFF2-40B4-BE49-F238E27FC236}">
              <a16:creationId xmlns:a16="http://schemas.microsoft.com/office/drawing/2014/main" id="{FBA5912E-C8F2-4FAD-90B7-C82572BB621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6" name="テキスト ボックス 325">
          <a:extLst>
            <a:ext uri="{FF2B5EF4-FFF2-40B4-BE49-F238E27FC236}">
              <a16:creationId xmlns:a16="http://schemas.microsoft.com/office/drawing/2014/main" id="{083ED8CA-1367-48B4-94B8-EFF2B3B73015}"/>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150404</xdr:rowOff>
    </xdr:from>
    <xdr:to>
      <xdr:col>68</xdr:col>
      <xdr:colOff>152400</xdr:colOff>
      <xdr:row>62</xdr:row>
      <xdr:rowOff>9978</xdr:rowOff>
    </xdr:to>
    <xdr:cxnSp macro="">
      <xdr:nvCxnSpPr>
        <xdr:cNvPr id="327" name="直線コネクタ 326">
          <a:extLst>
            <a:ext uri="{FF2B5EF4-FFF2-40B4-BE49-F238E27FC236}">
              <a16:creationId xmlns:a16="http://schemas.microsoft.com/office/drawing/2014/main" id="{17807F40-35B0-444D-A03B-5E97259E6B86}"/>
            </a:ext>
          </a:extLst>
        </xdr:cNvPr>
        <xdr:cNvCxnSpPr/>
      </xdr:nvCxnSpPr>
      <xdr:spPr>
        <a:xfrm>
          <a:off x="13512800" y="106088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28" name="フローチャート: 判断 327">
          <a:extLst>
            <a:ext uri="{FF2B5EF4-FFF2-40B4-BE49-F238E27FC236}">
              <a16:creationId xmlns:a16="http://schemas.microsoft.com/office/drawing/2014/main" id="{9AF77144-B17A-44A5-8708-8EB6424FCE2E}"/>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29" name="テキスト ボックス 328">
          <a:extLst>
            <a:ext uri="{FF2B5EF4-FFF2-40B4-BE49-F238E27FC236}">
              <a16:creationId xmlns:a16="http://schemas.microsoft.com/office/drawing/2014/main" id="{484C43D8-D10C-4E0B-94D4-00BA2089B91A}"/>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0" name="フローチャート: 判断 329">
          <a:extLst>
            <a:ext uri="{FF2B5EF4-FFF2-40B4-BE49-F238E27FC236}">
              <a16:creationId xmlns:a16="http://schemas.microsoft.com/office/drawing/2014/main" id="{78668A6C-21F7-4803-8E8E-E17780721341}"/>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1" name="テキスト ボックス 330">
          <a:extLst>
            <a:ext uri="{FF2B5EF4-FFF2-40B4-BE49-F238E27FC236}">
              <a16:creationId xmlns:a16="http://schemas.microsoft.com/office/drawing/2014/main" id="{00D7A282-DBB1-4D5D-8F27-F4E5280DA058}"/>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3EF2D00-22CD-4D5C-AE35-6C86F3E72C4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81284BB-F786-466F-B2F7-7F7DA46FEEB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8189F8E-A153-4246-9AC5-4B681CC46F3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3253C3D-C1AC-4EA7-877A-F890A681229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01E713C-94E4-4A45-9FBE-5EF84779E7E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152219</xdr:rowOff>
    </xdr:from>
    <xdr:to>
      <xdr:col>81</xdr:col>
      <xdr:colOff>95250</xdr:colOff>
      <xdr:row>63</xdr:row>
      <xdr:rowOff>82369</xdr:rowOff>
    </xdr:to>
    <xdr:sp macro="" textlink="">
      <xdr:nvSpPr>
        <xdr:cNvPr id="337" name="楕円 336">
          <a:extLst>
            <a:ext uri="{FF2B5EF4-FFF2-40B4-BE49-F238E27FC236}">
              <a16:creationId xmlns:a16="http://schemas.microsoft.com/office/drawing/2014/main" id="{E8F1AB78-AE6F-45BC-A972-D84A999186C0}"/>
            </a:ext>
          </a:extLst>
        </xdr:cNvPr>
        <xdr:cNvSpPr/>
      </xdr:nvSpPr>
      <xdr:spPr>
        <a:xfrm>
          <a:off x="169672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124296</xdr:rowOff>
    </xdr:from>
    <xdr:ext cx="762000" cy="259045"/>
    <xdr:sp macro="" textlink="">
      <xdr:nvSpPr>
        <xdr:cNvPr id="338" name="定員管理の状況該当値テキスト">
          <a:extLst>
            <a:ext uri="{FF2B5EF4-FFF2-40B4-BE49-F238E27FC236}">
              <a16:creationId xmlns:a16="http://schemas.microsoft.com/office/drawing/2014/main" id="{9F7B6B0A-8F67-48BC-8FA4-FAC26F0279BC}"/>
            </a:ext>
          </a:extLst>
        </xdr:cNvPr>
        <xdr:cNvSpPr txBox="1"/>
      </xdr:nvSpPr>
      <xdr:spPr>
        <a:xfrm>
          <a:off x="17106900" y="107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133259</xdr:rowOff>
    </xdr:from>
    <xdr:to>
      <xdr:col>77</xdr:col>
      <xdr:colOff>95250</xdr:colOff>
      <xdr:row>63</xdr:row>
      <xdr:rowOff>63409</xdr:rowOff>
    </xdr:to>
    <xdr:sp macro="" textlink="">
      <xdr:nvSpPr>
        <xdr:cNvPr id="339" name="楕円 338">
          <a:extLst>
            <a:ext uri="{FF2B5EF4-FFF2-40B4-BE49-F238E27FC236}">
              <a16:creationId xmlns:a16="http://schemas.microsoft.com/office/drawing/2014/main" id="{72D6134F-E290-4502-A711-FCCFAC533FDD}"/>
            </a:ext>
          </a:extLst>
        </xdr:cNvPr>
        <xdr:cNvSpPr/>
      </xdr:nvSpPr>
      <xdr:spPr>
        <a:xfrm>
          <a:off x="16129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48186</xdr:rowOff>
    </xdr:from>
    <xdr:ext cx="736600" cy="259045"/>
    <xdr:sp macro="" textlink="">
      <xdr:nvSpPr>
        <xdr:cNvPr id="340" name="テキスト ボックス 339">
          <a:extLst>
            <a:ext uri="{FF2B5EF4-FFF2-40B4-BE49-F238E27FC236}">
              <a16:creationId xmlns:a16="http://schemas.microsoft.com/office/drawing/2014/main" id="{1F481160-2A94-4163-BB1B-1060396AF47A}"/>
            </a:ext>
          </a:extLst>
        </xdr:cNvPr>
        <xdr:cNvSpPr txBox="1"/>
      </xdr:nvSpPr>
      <xdr:spPr>
        <a:xfrm>
          <a:off x="15798800" y="1084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86723</xdr:rowOff>
    </xdr:from>
    <xdr:to>
      <xdr:col>73</xdr:col>
      <xdr:colOff>44450</xdr:colOff>
      <xdr:row>63</xdr:row>
      <xdr:rowOff>16873</xdr:rowOff>
    </xdr:to>
    <xdr:sp macro="" textlink="">
      <xdr:nvSpPr>
        <xdr:cNvPr id="341" name="楕円 340">
          <a:extLst>
            <a:ext uri="{FF2B5EF4-FFF2-40B4-BE49-F238E27FC236}">
              <a16:creationId xmlns:a16="http://schemas.microsoft.com/office/drawing/2014/main" id="{54F64319-B4D9-4201-B88A-2FE9B5C9D64B}"/>
            </a:ext>
          </a:extLst>
        </xdr:cNvPr>
        <xdr:cNvSpPr/>
      </xdr:nvSpPr>
      <xdr:spPr>
        <a:xfrm>
          <a:off x="15240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1650</xdr:rowOff>
    </xdr:from>
    <xdr:ext cx="762000" cy="259045"/>
    <xdr:sp macro="" textlink="">
      <xdr:nvSpPr>
        <xdr:cNvPr id="342" name="テキスト ボックス 341">
          <a:extLst>
            <a:ext uri="{FF2B5EF4-FFF2-40B4-BE49-F238E27FC236}">
              <a16:creationId xmlns:a16="http://schemas.microsoft.com/office/drawing/2014/main" id="{A030B6A6-C873-49A5-B960-AECE9652C577}"/>
            </a:ext>
          </a:extLst>
        </xdr:cNvPr>
        <xdr:cNvSpPr txBox="1"/>
      </xdr:nvSpPr>
      <xdr:spPr>
        <a:xfrm>
          <a:off x="14909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130628</xdr:rowOff>
    </xdr:from>
    <xdr:to>
      <xdr:col>68</xdr:col>
      <xdr:colOff>203200</xdr:colOff>
      <xdr:row>62</xdr:row>
      <xdr:rowOff>60778</xdr:rowOff>
    </xdr:to>
    <xdr:sp macro="" textlink="">
      <xdr:nvSpPr>
        <xdr:cNvPr id="343" name="楕円 342">
          <a:extLst>
            <a:ext uri="{FF2B5EF4-FFF2-40B4-BE49-F238E27FC236}">
              <a16:creationId xmlns:a16="http://schemas.microsoft.com/office/drawing/2014/main" id="{4BD4B4B0-6785-4EDE-A848-A22DD15F21E1}"/>
            </a:ext>
          </a:extLst>
        </xdr:cNvPr>
        <xdr:cNvSpPr/>
      </xdr:nvSpPr>
      <xdr:spPr>
        <a:xfrm>
          <a:off x="14351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44" name="テキスト ボックス 343">
          <a:extLst>
            <a:ext uri="{FF2B5EF4-FFF2-40B4-BE49-F238E27FC236}">
              <a16:creationId xmlns:a16="http://schemas.microsoft.com/office/drawing/2014/main" id="{5DE35DEC-94B9-4EBF-B967-9D471934AEBB}"/>
            </a:ext>
          </a:extLst>
        </xdr:cNvPr>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99604</xdr:rowOff>
    </xdr:from>
    <xdr:to>
      <xdr:col>64</xdr:col>
      <xdr:colOff>152400</xdr:colOff>
      <xdr:row>62</xdr:row>
      <xdr:rowOff>29754</xdr:rowOff>
    </xdr:to>
    <xdr:sp macro="" textlink="">
      <xdr:nvSpPr>
        <xdr:cNvPr id="345" name="楕円 344">
          <a:extLst>
            <a:ext uri="{FF2B5EF4-FFF2-40B4-BE49-F238E27FC236}">
              <a16:creationId xmlns:a16="http://schemas.microsoft.com/office/drawing/2014/main" id="{40E641B9-7023-4CCD-8E3C-F0B6D232868A}"/>
            </a:ext>
          </a:extLst>
        </xdr:cNvPr>
        <xdr:cNvSpPr/>
      </xdr:nvSpPr>
      <xdr:spPr>
        <a:xfrm>
          <a:off x="13462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14531</xdr:rowOff>
    </xdr:from>
    <xdr:ext cx="762000" cy="259045"/>
    <xdr:sp macro="" textlink="">
      <xdr:nvSpPr>
        <xdr:cNvPr id="346" name="テキスト ボックス 345">
          <a:extLst>
            <a:ext uri="{FF2B5EF4-FFF2-40B4-BE49-F238E27FC236}">
              <a16:creationId xmlns:a16="http://schemas.microsoft.com/office/drawing/2014/main" id="{148FC2A7-5EBB-48A6-A025-545C44490E8C}"/>
            </a:ext>
          </a:extLst>
        </xdr:cNvPr>
        <xdr:cNvSpPr txBox="1"/>
      </xdr:nvSpPr>
      <xdr:spPr>
        <a:xfrm>
          <a:off x="13131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5C67FFF-428F-47B6-A930-CB14D3EC70B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39E42A3F-A52F-4D2A-84CC-A5CBA2148AD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27638554-2087-4D6F-868E-597E34C0A29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DB691544-A433-443C-8F6F-E685A2E0627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5359638C-D8CF-4050-AE08-8C3316C78B4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6165AE19-34B0-42C9-8E08-F4AE899B34B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853DF403-62EF-4BB3-815B-A377D447E1D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FA0502D8-D53C-4A92-8369-79ABF2583E2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8EF5735E-4537-49B6-873E-5601A2F6D8C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6F2223E8-A007-45D3-97E0-7C2A33DD01C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1A25B510-3E8F-44A9-B6FD-9BA7DADF162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6F5B4083-1044-42B2-B86E-F7AA68719B3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349DD135-7328-4E5A-8B68-057D36AD068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改善となった。近年では、地方債を発行する際に将来負担軽減のため、償還期間および据置期間を短縮して借入れを行っているが、普通交付税の理論算入期間とのずれが生じており、交付税算入額が償還額よりも低い期間が生じることが、実質公債費比率は高い水準であるひとつの要因となっている。さらに、類似団体と比較すると地方債残高が多く、元利償還金も大きいことから、実質公債費比率は厳しい水準にある。今後も将来負担の軽減につながる取組みに努め、公債費負担の軽減に努めていき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C2DC8C9-450E-4621-8A38-F494E2D6BA2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A13DEEE7-3CDE-435C-B120-0919DAB0F3D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A924C08A-DE89-43C1-8941-9556C478A0B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A1F3334B-DE2C-4F78-B782-85C85DB81B4F}"/>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F772379C-7C8E-490B-AA76-6540B20EDB5F}"/>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5EBFD98B-7E7B-4407-A155-1EF5A53AB6BF}"/>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8E783D22-A0BE-48A2-92A0-8E6C136286B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99C9E610-5269-4CE5-B3B9-CF28C4DBFE29}"/>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BF40C5E8-0A17-46EA-9E1F-CA3D3FEBCB04}"/>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FA5C9D84-FCDA-4756-8ED8-A473F404706D}"/>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DB5FD920-3BEC-4728-8794-88B95A6B499D}"/>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4C8C30BD-2863-4CC0-83DB-A105CE087241}"/>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10DD1F3-A5C6-4150-9E17-A3B7D37FAEFE}"/>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996B159A-66B4-4912-91FE-F359E3561832}"/>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27C3FD96-7B90-4407-807F-B9A2E1CD515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53444CE7-8D8F-4239-A939-07FB1808BA4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4B6520E5-DB9D-409A-BF52-76F096DF021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C54A1CE5-73AB-49C1-9284-28391DEFED27}"/>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82A68B23-EDF9-4B6E-A18F-8A53472DC7B7}"/>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0A80F538-72B5-47DE-B06F-F113F1C0D1BE}"/>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EEE18B85-4A3E-41D1-A04D-973BCC1020BB}"/>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40096</xdr:rowOff>
    </xdr:from>
    <xdr:to>
      <xdr:col>81</xdr:col>
      <xdr:colOff>44450</xdr:colOff>
      <xdr:row>43</xdr:row>
      <xdr:rowOff>53884</xdr:rowOff>
    </xdr:to>
    <xdr:cxnSp macro="">
      <xdr:nvCxnSpPr>
        <xdr:cNvPr id="381" name="直線コネクタ 380">
          <a:extLst>
            <a:ext uri="{FF2B5EF4-FFF2-40B4-BE49-F238E27FC236}">
              <a16:creationId xmlns:a16="http://schemas.microsoft.com/office/drawing/2014/main" id="{957895F9-1525-4BF4-B6F5-C029796BD5AF}"/>
            </a:ext>
          </a:extLst>
        </xdr:cNvPr>
        <xdr:cNvCxnSpPr/>
      </xdr:nvCxnSpPr>
      <xdr:spPr>
        <a:xfrm flipV="1">
          <a:off x="16179800" y="741244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2" name="公債費負担の状況平均値テキスト">
          <a:extLst>
            <a:ext uri="{FF2B5EF4-FFF2-40B4-BE49-F238E27FC236}">
              <a16:creationId xmlns:a16="http://schemas.microsoft.com/office/drawing/2014/main" id="{C0FFDB7A-BE9C-46FA-913D-D0C536946F54}"/>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3" name="フローチャート: 判断 382">
          <a:extLst>
            <a:ext uri="{FF2B5EF4-FFF2-40B4-BE49-F238E27FC236}">
              <a16:creationId xmlns:a16="http://schemas.microsoft.com/office/drawing/2014/main" id="{6D6D6C09-C02F-4A05-B031-E2E9C7D2B274}"/>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53884</xdr:rowOff>
    </xdr:from>
    <xdr:to>
      <xdr:col>77</xdr:col>
      <xdr:colOff>44450</xdr:colOff>
      <xdr:row>43</xdr:row>
      <xdr:rowOff>53884</xdr:rowOff>
    </xdr:to>
    <xdr:cxnSp macro="">
      <xdr:nvCxnSpPr>
        <xdr:cNvPr id="384" name="直線コネクタ 383">
          <a:extLst>
            <a:ext uri="{FF2B5EF4-FFF2-40B4-BE49-F238E27FC236}">
              <a16:creationId xmlns:a16="http://schemas.microsoft.com/office/drawing/2014/main" id="{038097BA-D6AB-4A1E-BCF0-A31841F0AB7A}"/>
            </a:ext>
          </a:extLst>
        </xdr:cNvPr>
        <xdr:cNvCxnSpPr/>
      </xdr:nvCxnSpPr>
      <xdr:spPr>
        <a:xfrm>
          <a:off x="15290800" y="7426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5" name="フローチャート: 判断 384">
          <a:extLst>
            <a:ext uri="{FF2B5EF4-FFF2-40B4-BE49-F238E27FC236}">
              <a16:creationId xmlns:a16="http://schemas.microsoft.com/office/drawing/2014/main" id="{9543646C-90E5-4C81-BA84-5EFFD9D19065}"/>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86" name="テキスト ボックス 385">
          <a:extLst>
            <a:ext uri="{FF2B5EF4-FFF2-40B4-BE49-F238E27FC236}">
              <a16:creationId xmlns:a16="http://schemas.microsoft.com/office/drawing/2014/main" id="{FA2C091B-0B68-4F3D-91C6-97D3D0937989}"/>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53884</xdr:rowOff>
    </xdr:from>
    <xdr:to>
      <xdr:col>72</xdr:col>
      <xdr:colOff>203200</xdr:colOff>
      <xdr:row>43</xdr:row>
      <xdr:rowOff>60778</xdr:rowOff>
    </xdr:to>
    <xdr:cxnSp macro="">
      <xdr:nvCxnSpPr>
        <xdr:cNvPr id="387" name="直線コネクタ 386">
          <a:extLst>
            <a:ext uri="{FF2B5EF4-FFF2-40B4-BE49-F238E27FC236}">
              <a16:creationId xmlns:a16="http://schemas.microsoft.com/office/drawing/2014/main" id="{15E6CAF5-DC40-47C9-BDBD-03D3A78EF34D}"/>
            </a:ext>
          </a:extLst>
        </xdr:cNvPr>
        <xdr:cNvCxnSpPr/>
      </xdr:nvCxnSpPr>
      <xdr:spPr>
        <a:xfrm flipV="1">
          <a:off x="14401800" y="74262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88" name="フローチャート: 判断 387">
          <a:extLst>
            <a:ext uri="{FF2B5EF4-FFF2-40B4-BE49-F238E27FC236}">
              <a16:creationId xmlns:a16="http://schemas.microsoft.com/office/drawing/2014/main" id="{D7BC6B6A-3C78-4E7A-8F73-0989DF967B4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89" name="テキスト ボックス 388">
          <a:extLst>
            <a:ext uri="{FF2B5EF4-FFF2-40B4-BE49-F238E27FC236}">
              <a16:creationId xmlns:a16="http://schemas.microsoft.com/office/drawing/2014/main" id="{E09FCD78-8E5B-4216-8972-06E940348F1B}"/>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43</xdr:row>
      <xdr:rowOff>88356</xdr:rowOff>
    </xdr:to>
    <xdr:cxnSp macro="">
      <xdr:nvCxnSpPr>
        <xdr:cNvPr id="390" name="直線コネクタ 389">
          <a:extLst>
            <a:ext uri="{FF2B5EF4-FFF2-40B4-BE49-F238E27FC236}">
              <a16:creationId xmlns:a16="http://schemas.microsoft.com/office/drawing/2014/main" id="{E8E7DE82-E6BE-44C6-8C2D-E5130F26231E}"/>
            </a:ext>
          </a:extLst>
        </xdr:cNvPr>
        <xdr:cNvCxnSpPr/>
      </xdr:nvCxnSpPr>
      <xdr:spPr>
        <a:xfrm flipV="1">
          <a:off x="13512800" y="74331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1" name="フローチャート: 判断 390">
          <a:extLst>
            <a:ext uri="{FF2B5EF4-FFF2-40B4-BE49-F238E27FC236}">
              <a16:creationId xmlns:a16="http://schemas.microsoft.com/office/drawing/2014/main" id="{22FBC72F-39A1-42B3-AB73-56937F3557ED}"/>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2" name="テキスト ボックス 391">
          <a:extLst>
            <a:ext uri="{FF2B5EF4-FFF2-40B4-BE49-F238E27FC236}">
              <a16:creationId xmlns:a16="http://schemas.microsoft.com/office/drawing/2014/main" id="{D4B8F343-294A-46E8-932D-6D5F7F218DD5}"/>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B118F523-B3CC-4EBE-AE28-393685FA158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C8564B8-2C70-4901-B9B4-614960C54EEA}"/>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1A2BDF2-A4EC-49AF-BFBE-588DC0B762E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D170469-D07C-4DB7-90F1-E685F297382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166B812-4A43-4A42-B2CA-3DD14627E22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F1C9916-0DFD-4A25-B5A5-F2BC7896748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89D34F0-6196-4635-9B82-788BA730A51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160746</xdr:rowOff>
    </xdr:from>
    <xdr:to>
      <xdr:col>81</xdr:col>
      <xdr:colOff>95250</xdr:colOff>
      <xdr:row>43</xdr:row>
      <xdr:rowOff>90896</xdr:rowOff>
    </xdr:to>
    <xdr:sp macro="" textlink="">
      <xdr:nvSpPr>
        <xdr:cNvPr id="400" name="楕円 399">
          <a:extLst>
            <a:ext uri="{FF2B5EF4-FFF2-40B4-BE49-F238E27FC236}">
              <a16:creationId xmlns:a16="http://schemas.microsoft.com/office/drawing/2014/main" id="{A52E8A7E-0E77-4C99-9BAB-40B1822C190A}"/>
            </a:ext>
          </a:extLst>
        </xdr:cNvPr>
        <xdr:cNvSpPr/>
      </xdr:nvSpPr>
      <xdr:spPr>
        <a:xfrm>
          <a:off x="169672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132823</xdr:rowOff>
    </xdr:from>
    <xdr:ext cx="762000" cy="259045"/>
    <xdr:sp macro="" textlink="">
      <xdr:nvSpPr>
        <xdr:cNvPr id="401" name="公債費負担の状況該当値テキスト">
          <a:extLst>
            <a:ext uri="{FF2B5EF4-FFF2-40B4-BE49-F238E27FC236}">
              <a16:creationId xmlns:a16="http://schemas.microsoft.com/office/drawing/2014/main" id="{ABC24FEC-21CA-4781-84BC-7732880CBD07}"/>
            </a:ext>
          </a:extLst>
        </xdr:cNvPr>
        <xdr:cNvSpPr txBox="1"/>
      </xdr:nvSpPr>
      <xdr:spPr>
        <a:xfrm>
          <a:off x="17106900" y="733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3084</xdr:rowOff>
    </xdr:from>
    <xdr:to>
      <xdr:col>77</xdr:col>
      <xdr:colOff>95250</xdr:colOff>
      <xdr:row>43</xdr:row>
      <xdr:rowOff>104684</xdr:rowOff>
    </xdr:to>
    <xdr:sp macro="" textlink="">
      <xdr:nvSpPr>
        <xdr:cNvPr id="402" name="楕円 401">
          <a:extLst>
            <a:ext uri="{FF2B5EF4-FFF2-40B4-BE49-F238E27FC236}">
              <a16:creationId xmlns:a16="http://schemas.microsoft.com/office/drawing/2014/main" id="{9312C4CC-A868-4C57-A8C9-6FC20BED7115}"/>
            </a:ext>
          </a:extLst>
        </xdr:cNvPr>
        <xdr:cNvSpPr/>
      </xdr:nvSpPr>
      <xdr:spPr>
        <a:xfrm>
          <a:off x="16129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89461</xdr:rowOff>
    </xdr:from>
    <xdr:ext cx="736600" cy="259045"/>
    <xdr:sp macro="" textlink="">
      <xdr:nvSpPr>
        <xdr:cNvPr id="403" name="テキスト ボックス 402">
          <a:extLst>
            <a:ext uri="{FF2B5EF4-FFF2-40B4-BE49-F238E27FC236}">
              <a16:creationId xmlns:a16="http://schemas.microsoft.com/office/drawing/2014/main" id="{168FE608-B70E-461B-9CD0-D116AC9E67F3}"/>
            </a:ext>
          </a:extLst>
        </xdr:cNvPr>
        <xdr:cNvSpPr txBox="1"/>
      </xdr:nvSpPr>
      <xdr:spPr>
        <a:xfrm>
          <a:off x="15798800" y="746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3084</xdr:rowOff>
    </xdr:from>
    <xdr:to>
      <xdr:col>73</xdr:col>
      <xdr:colOff>44450</xdr:colOff>
      <xdr:row>43</xdr:row>
      <xdr:rowOff>104684</xdr:rowOff>
    </xdr:to>
    <xdr:sp macro="" textlink="">
      <xdr:nvSpPr>
        <xdr:cNvPr id="404" name="楕円 403">
          <a:extLst>
            <a:ext uri="{FF2B5EF4-FFF2-40B4-BE49-F238E27FC236}">
              <a16:creationId xmlns:a16="http://schemas.microsoft.com/office/drawing/2014/main" id="{FBFF0C20-33F8-4556-8FAF-61AC873C9B9D}"/>
            </a:ext>
          </a:extLst>
        </xdr:cNvPr>
        <xdr:cNvSpPr/>
      </xdr:nvSpPr>
      <xdr:spPr>
        <a:xfrm>
          <a:off x="152400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89461</xdr:rowOff>
    </xdr:from>
    <xdr:ext cx="762000" cy="259045"/>
    <xdr:sp macro="" textlink="">
      <xdr:nvSpPr>
        <xdr:cNvPr id="405" name="テキスト ボックス 404">
          <a:extLst>
            <a:ext uri="{FF2B5EF4-FFF2-40B4-BE49-F238E27FC236}">
              <a16:creationId xmlns:a16="http://schemas.microsoft.com/office/drawing/2014/main" id="{4A56CA8C-BC2E-4AD3-BD9C-6D7D8298C2CC}"/>
            </a:ext>
          </a:extLst>
        </xdr:cNvPr>
        <xdr:cNvSpPr txBox="1"/>
      </xdr:nvSpPr>
      <xdr:spPr>
        <a:xfrm>
          <a:off x="14909800" y="746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06" name="楕円 405">
          <a:extLst>
            <a:ext uri="{FF2B5EF4-FFF2-40B4-BE49-F238E27FC236}">
              <a16:creationId xmlns:a16="http://schemas.microsoft.com/office/drawing/2014/main" id="{0FE3B826-3C41-4717-B7AE-C95D39DDBE0D}"/>
            </a:ext>
          </a:extLst>
        </xdr:cNvPr>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407" name="テキスト ボックス 406">
          <a:extLst>
            <a:ext uri="{FF2B5EF4-FFF2-40B4-BE49-F238E27FC236}">
              <a16:creationId xmlns:a16="http://schemas.microsoft.com/office/drawing/2014/main" id="{6A3145CA-0850-45B4-BDD3-EE40B36076F0}"/>
            </a:ext>
          </a:extLst>
        </xdr:cNvPr>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37556</xdr:rowOff>
    </xdr:from>
    <xdr:to>
      <xdr:col>64</xdr:col>
      <xdr:colOff>152400</xdr:colOff>
      <xdr:row>43</xdr:row>
      <xdr:rowOff>139156</xdr:rowOff>
    </xdr:to>
    <xdr:sp macro="" textlink="">
      <xdr:nvSpPr>
        <xdr:cNvPr id="408" name="楕円 407">
          <a:extLst>
            <a:ext uri="{FF2B5EF4-FFF2-40B4-BE49-F238E27FC236}">
              <a16:creationId xmlns:a16="http://schemas.microsoft.com/office/drawing/2014/main" id="{1EDF1DFA-D944-480E-8F15-630FA14A3B01}"/>
            </a:ext>
          </a:extLst>
        </xdr:cNvPr>
        <xdr:cNvSpPr/>
      </xdr:nvSpPr>
      <xdr:spPr>
        <a:xfrm>
          <a:off x="13462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123933</xdr:rowOff>
    </xdr:from>
    <xdr:ext cx="762000" cy="259045"/>
    <xdr:sp macro="" textlink="">
      <xdr:nvSpPr>
        <xdr:cNvPr id="409" name="テキスト ボックス 408">
          <a:extLst>
            <a:ext uri="{FF2B5EF4-FFF2-40B4-BE49-F238E27FC236}">
              <a16:creationId xmlns:a16="http://schemas.microsoft.com/office/drawing/2014/main" id="{FA5F397E-B5B5-488A-95B9-89B603BD9191}"/>
            </a:ext>
          </a:extLst>
        </xdr:cNvPr>
        <xdr:cNvSpPr txBox="1"/>
      </xdr:nvSpPr>
      <xdr:spPr>
        <a:xfrm>
          <a:off x="13131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8FA4632E-BF6C-4A66-A2AD-9E8EBA71D92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993E1558-53E9-42BA-8664-8819BC78547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9DF13E1A-369D-44BA-B2FA-0C722647350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1E4ADF50-8FE2-4965-95A9-F4C785205BC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625A36A1-6DEB-46A7-BF89-263131B8424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4E114C10-7F25-4E2A-8756-28A124D3D59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B1983D13-DEC0-4E0D-82D8-D0CD6DBDCE9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5B57129A-F7E9-4AA1-A1CB-01B04676334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B755E8E2-1817-4D9D-B7DF-2C2BC604523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23D110B4-2454-4FA3-A241-5F894ED891F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763593E4-C9BC-4F77-958C-47AC7A6361E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2A42D840-5ACF-489E-B8C5-BB421109965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70B6B27A-F9DE-4477-ABFC-3F5EFFBE540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ポイントの改善となり、近年は改善傾向となっている。しかし類似団体平均と比較すると依然として厳しい水準となった。今後は退職手当支給予定額の減少や第三セクター等改革推進債の償還が進むことなど改善の要因はあるが、ごみ処理の広域化に係る多額の起債を予定していることから、悪化の要因も見込まれている。将来負担比率の改善のため、交付税算入のない起債の発行を極力抑えるなど、地方債に依存しすぎないような財政運営に努めていかなければならな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5D06D999-8F21-4134-BF1F-E9A13C50850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6F9A8B20-14DD-43F3-86E4-D3CF09107C6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BA1EE0F9-A256-4D3C-849F-FE38006FD84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9C5C2957-96CA-4B74-B725-41DAE48D3D8C}"/>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9C762E8B-41AF-4AD9-B11B-40B7CD182B4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BC35D508-C535-48C7-83AE-10B096D6DD83}"/>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975C5568-7CBE-44ED-BCB3-166EB6215B1B}"/>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3E5943A9-65B6-4D9A-ADD6-9535356D7AEE}"/>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401BBE2A-9DFC-4E3E-881A-A83C2EF3DCB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A8B9559A-4BF9-45E0-9085-1CD1BC458449}"/>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451E117E-3F05-4BD7-BE10-32C71D8DE834}"/>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21F7AD6C-472C-4CE5-9B1C-5F8B6425031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A068C187-5B05-4A0D-B167-0D8E4A3CA107}"/>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B60099A4-5FF9-4D7D-9018-D51D29984A8C}"/>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7775F62-7297-4E7D-907A-D3B2E434FAA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7580AE66-740B-43BD-8326-AF81DE5E205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8B11E595-AF8A-4E60-8576-EF569D0911E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91863</xdr:rowOff>
    </xdr:to>
    <xdr:cxnSp macro="">
      <xdr:nvCxnSpPr>
        <xdr:cNvPr id="440" name="直線コネクタ 439">
          <a:extLst>
            <a:ext uri="{FF2B5EF4-FFF2-40B4-BE49-F238E27FC236}">
              <a16:creationId xmlns:a16="http://schemas.microsoft.com/office/drawing/2014/main" id="{E1BEF4D1-C0EF-467C-95F2-1ECB89DF651F}"/>
            </a:ext>
          </a:extLst>
        </xdr:cNvPr>
        <xdr:cNvCxnSpPr/>
      </xdr:nvCxnSpPr>
      <xdr:spPr>
        <a:xfrm flipV="1">
          <a:off x="17018000" y="2313214"/>
          <a:ext cx="0" cy="1207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63940</xdr:rowOff>
    </xdr:from>
    <xdr:ext cx="762000" cy="259045"/>
    <xdr:sp macro="" textlink="">
      <xdr:nvSpPr>
        <xdr:cNvPr id="441" name="将来負担の状況最小値テキスト">
          <a:extLst>
            <a:ext uri="{FF2B5EF4-FFF2-40B4-BE49-F238E27FC236}">
              <a16:creationId xmlns:a16="http://schemas.microsoft.com/office/drawing/2014/main" id="{EBD0E698-812F-4F81-8C17-A052954B259B}"/>
            </a:ext>
          </a:extLst>
        </xdr:cNvPr>
        <xdr:cNvSpPr txBox="1"/>
      </xdr:nvSpPr>
      <xdr:spPr>
        <a:xfrm>
          <a:off x="17106900" y="349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91863</xdr:rowOff>
    </xdr:from>
    <xdr:to>
      <xdr:col>81</xdr:col>
      <xdr:colOff>133350</xdr:colOff>
      <xdr:row>20</xdr:row>
      <xdr:rowOff>91863</xdr:rowOff>
    </xdr:to>
    <xdr:cxnSp macro="">
      <xdr:nvCxnSpPr>
        <xdr:cNvPr id="442" name="直線コネクタ 441">
          <a:extLst>
            <a:ext uri="{FF2B5EF4-FFF2-40B4-BE49-F238E27FC236}">
              <a16:creationId xmlns:a16="http://schemas.microsoft.com/office/drawing/2014/main" id="{CFE04BDE-2CC2-4A33-A07A-8F6018CF30F0}"/>
            </a:ext>
          </a:extLst>
        </xdr:cNvPr>
        <xdr:cNvCxnSpPr/>
      </xdr:nvCxnSpPr>
      <xdr:spPr>
        <a:xfrm>
          <a:off x="16929100" y="352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A53A9EF6-DECD-4FE1-8FCC-75486AEA16EA}"/>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539E7AA9-51A5-4122-A854-0B05D4ECBA4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42696</xdr:rowOff>
    </xdr:from>
    <xdr:to>
      <xdr:col>81</xdr:col>
      <xdr:colOff>44450</xdr:colOff>
      <xdr:row>20</xdr:row>
      <xdr:rowOff>58541</xdr:rowOff>
    </xdr:to>
    <xdr:cxnSp macro="">
      <xdr:nvCxnSpPr>
        <xdr:cNvPr id="445" name="直線コネクタ 444">
          <a:extLst>
            <a:ext uri="{FF2B5EF4-FFF2-40B4-BE49-F238E27FC236}">
              <a16:creationId xmlns:a16="http://schemas.microsoft.com/office/drawing/2014/main" id="{FD763833-5513-4450-A6B0-8908A1E9004C}"/>
            </a:ext>
          </a:extLst>
        </xdr:cNvPr>
        <xdr:cNvCxnSpPr/>
      </xdr:nvCxnSpPr>
      <xdr:spPr>
        <a:xfrm flipV="1">
          <a:off x="16179800" y="3300246"/>
          <a:ext cx="838200" cy="18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6" name="将来負担の状況平均値テキスト">
          <a:extLst>
            <a:ext uri="{FF2B5EF4-FFF2-40B4-BE49-F238E27FC236}">
              <a16:creationId xmlns:a16="http://schemas.microsoft.com/office/drawing/2014/main" id="{7FD8DD8D-C463-434C-A433-72B29291B462}"/>
            </a:ext>
          </a:extLst>
        </xdr:cNvPr>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86421</xdr:rowOff>
    </xdr:from>
    <xdr:to>
      <xdr:col>81</xdr:col>
      <xdr:colOff>95250</xdr:colOff>
      <xdr:row>14</xdr:row>
      <xdr:rowOff>16571</xdr:rowOff>
    </xdr:to>
    <xdr:sp macro="" textlink="">
      <xdr:nvSpPr>
        <xdr:cNvPr id="447" name="フローチャート: 判断 446">
          <a:extLst>
            <a:ext uri="{FF2B5EF4-FFF2-40B4-BE49-F238E27FC236}">
              <a16:creationId xmlns:a16="http://schemas.microsoft.com/office/drawing/2014/main" id="{AD0A359A-13DD-47E3-A4F6-0C945D69DA32}"/>
            </a:ext>
          </a:extLst>
        </xdr:cNvPr>
        <xdr:cNvSpPr/>
      </xdr:nvSpPr>
      <xdr:spPr>
        <a:xfrm>
          <a:off x="169672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58541</xdr:rowOff>
    </xdr:from>
    <xdr:to>
      <xdr:col>77</xdr:col>
      <xdr:colOff>44450</xdr:colOff>
      <xdr:row>21</xdr:row>
      <xdr:rowOff>37616</xdr:rowOff>
    </xdr:to>
    <xdr:cxnSp macro="">
      <xdr:nvCxnSpPr>
        <xdr:cNvPr id="448" name="直線コネクタ 447">
          <a:extLst>
            <a:ext uri="{FF2B5EF4-FFF2-40B4-BE49-F238E27FC236}">
              <a16:creationId xmlns:a16="http://schemas.microsoft.com/office/drawing/2014/main" id="{E55E94CF-6F1D-4D7A-9801-BF9D452E6E4C}"/>
            </a:ext>
          </a:extLst>
        </xdr:cNvPr>
        <xdr:cNvCxnSpPr/>
      </xdr:nvCxnSpPr>
      <xdr:spPr>
        <a:xfrm flipV="1">
          <a:off x="15290800" y="3487541"/>
          <a:ext cx="8890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a:extLst>
            <a:ext uri="{FF2B5EF4-FFF2-40B4-BE49-F238E27FC236}">
              <a16:creationId xmlns:a16="http://schemas.microsoft.com/office/drawing/2014/main" id="{D0D16759-06C0-4D76-8683-BA22E874E1FA}"/>
            </a:ext>
          </a:extLst>
        </xdr:cNvPr>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a:extLst>
            <a:ext uri="{FF2B5EF4-FFF2-40B4-BE49-F238E27FC236}">
              <a16:creationId xmlns:a16="http://schemas.microsoft.com/office/drawing/2014/main" id="{1F5BCB78-BE4B-420D-92F4-AD700DBA7E93}"/>
            </a:ext>
          </a:extLst>
        </xdr:cNvPr>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37616</xdr:rowOff>
    </xdr:from>
    <xdr:to>
      <xdr:col>72</xdr:col>
      <xdr:colOff>203200</xdr:colOff>
      <xdr:row>21</xdr:row>
      <xdr:rowOff>124944</xdr:rowOff>
    </xdr:to>
    <xdr:cxnSp macro="">
      <xdr:nvCxnSpPr>
        <xdr:cNvPr id="451" name="直線コネクタ 450">
          <a:extLst>
            <a:ext uri="{FF2B5EF4-FFF2-40B4-BE49-F238E27FC236}">
              <a16:creationId xmlns:a16="http://schemas.microsoft.com/office/drawing/2014/main" id="{4ABFA6A2-220C-47B7-AF6A-EACEA29D79EA}"/>
            </a:ext>
          </a:extLst>
        </xdr:cNvPr>
        <xdr:cNvCxnSpPr/>
      </xdr:nvCxnSpPr>
      <xdr:spPr>
        <a:xfrm flipV="1">
          <a:off x="14401800" y="3638066"/>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95371</xdr:rowOff>
    </xdr:from>
    <xdr:to>
      <xdr:col>73</xdr:col>
      <xdr:colOff>44450</xdr:colOff>
      <xdr:row>15</xdr:row>
      <xdr:rowOff>25521</xdr:rowOff>
    </xdr:to>
    <xdr:sp macro="" textlink="">
      <xdr:nvSpPr>
        <xdr:cNvPr id="452" name="フローチャート: 判断 451">
          <a:extLst>
            <a:ext uri="{FF2B5EF4-FFF2-40B4-BE49-F238E27FC236}">
              <a16:creationId xmlns:a16="http://schemas.microsoft.com/office/drawing/2014/main" id="{B7F1C159-F5D5-40EE-9EA6-CB6D1ACF3205}"/>
            </a:ext>
          </a:extLst>
        </xdr:cNvPr>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35698</xdr:rowOff>
    </xdr:from>
    <xdr:ext cx="762000" cy="259045"/>
    <xdr:sp macro="" textlink="">
      <xdr:nvSpPr>
        <xdr:cNvPr id="453" name="テキスト ボックス 452">
          <a:extLst>
            <a:ext uri="{FF2B5EF4-FFF2-40B4-BE49-F238E27FC236}">
              <a16:creationId xmlns:a16="http://schemas.microsoft.com/office/drawing/2014/main" id="{FB063A05-7001-402A-BA9A-F0456870B85B}"/>
            </a:ext>
          </a:extLst>
        </xdr:cNvPr>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124944</xdr:rowOff>
    </xdr:from>
    <xdr:to>
      <xdr:col>68</xdr:col>
      <xdr:colOff>152400</xdr:colOff>
      <xdr:row>22</xdr:row>
      <xdr:rowOff>128149</xdr:rowOff>
    </xdr:to>
    <xdr:cxnSp macro="">
      <xdr:nvCxnSpPr>
        <xdr:cNvPr id="454" name="直線コネクタ 453">
          <a:extLst>
            <a:ext uri="{FF2B5EF4-FFF2-40B4-BE49-F238E27FC236}">
              <a16:creationId xmlns:a16="http://schemas.microsoft.com/office/drawing/2014/main" id="{6D04CB2F-BE70-4F9C-AF23-A45EA15BB362}"/>
            </a:ext>
          </a:extLst>
        </xdr:cNvPr>
        <xdr:cNvCxnSpPr/>
      </xdr:nvCxnSpPr>
      <xdr:spPr>
        <a:xfrm flipV="1">
          <a:off x="13512800" y="3725394"/>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71241</xdr:rowOff>
    </xdr:from>
    <xdr:to>
      <xdr:col>68</xdr:col>
      <xdr:colOff>203200</xdr:colOff>
      <xdr:row>15</xdr:row>
      <xdr:rowOff>1391</xdr:rowOff>
    </xdr:to>
    <xdr:sp macro="" textlink="">
      <xdr:nvSpPr>
        <xdr:cNvPr id="455" name="フローチャート: 判断 454">
          <a:extLst>
            <a:ext uri="{FF2B5EF4-FFF2-40B4-BE49-F238E27FC236}">
              <a16:creationId xmlns:a16="http://schemas.microsoft.com/office/drawing/2014/main" id="{ED5C5B2E-14C1-4DEE-A4D5-8A96369CD2CA}"/>
            </a:ext>
          </a:extLst>
        </xdr:cNvPr>
        <xdr:cNvSpPr/>
      </xdr:nvSpPr>
      <xdr:spPr>
        <a:xfrm>
          <a:off x="14351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11568</xdr:rowOff>
    </xdr:from>
    <xdr:ext cx="762000" cy="259045"/>
    <xdr:sp macro="" textlink="">
      <xdr:nvSpPr>
        <xdr:cNvPr id="456" name="テキスト ボックス 455">
          <a:extLst>
            <a:ext uri="{FF2B5EF4-FFF2-40B4-BE49-F238E27FC236}">
              <a16:creationId xmlns:a16="http://schemas.microsoft.com/office/drawing/2014/main" id="{0229253A-6EC1-452A-AA18-240DEC666EB2}"/>
            </a:ext>
          </a:extLst>
        </xdr:cNvPr>
        <xdr:cNvSpPr txBox="1"/>
      </xdr:nvSpPr>
      <xdr:spPr>
        <a:xfrm>
          <a:off x="14020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7" name="フローチャート: 判断 456">
          <a:extLst>
            <a:ext uri="{FF2B5EF4-FFF2-40B4-BE49-F238E27FC236}">
              <a16:creationId xmlns:a16="http://schemas.microsoft.com/office/drawing/2014/main" id="{674F6DDC-8271-4895-AEAB-04B978216054}"/>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8" name="テキスト ボックス 457">
          <a:extLst>
            <a:ext uri="{FF2B5EF4-FFF2-40B4-BE49-F238E27FC236}">
              <a16:creationId xmlns:a16="http://schemas.microsoft.com/office/drawing/2014/main" id="{C02A549C-E714-4DF9-B6FC-615BE0CB7962}"/>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318A53D-B5BD-45E0-9671-915B6E28F2F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0582CD7-05C4-4CB0-B536-4A3AB822BC1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8DC8C81-2CFF-4BCC-A3FB-3785DDEA510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EF79C523-F8BE-4852-A866-D9FA727FEE7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7605D265-5983-4B60-A835-955A3B28BC4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163346</xdr:rowOff>
    </xdr:from>
    <xdr:to>
      <xdr:col>81</xdr:col>
      <xdr:colOff>95250</xdr:colOff>
      <xdr:row>19</xdr:row>
      <xdr:rowOff>93496</xdr:rowOff>
    </xdr:to>
    <xdr:sp macro="" textlink="">
      <xdr:nvSpPr>
        <xdr:cNvPr id="464" name="楕円 463">
          <a:extLst>
            <a:ext uri="{FF2B5EF4-FFF2-40B4-BE49-F238E27FC236}">
              <a16:creationId xmlns:a16="http://schemas.microsoft.com/office/drawing/2014/main" id="{45DA329F-09D3-4C10-9E42-E8189AAC340C}"/>
            </a:ext>
          </a:extLst>
        </xdr:cNvPr>
        <xdr:cNvSpPr/>
      </xdr:nvSpPr>
      <xdr:spPr>
        <a:xfrm>
          <a:off x="16967200" y="32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135423</xdr:rowOff>
    </xdr:from>
    <xdr:ext cx="762000" cy="259045"/>
    <xdr:sp macro="" textlink="">
      <xdr:nvSpPr>
        <xdr:cNvPr id="465" name="将来負担の状況該当値テキスト">
          <a:extLst>
            <a:ext uri="{FF2B5EF4-FFF2-40B4-BE49-F238E27FC236}">
              <a16:creationId xmlns:a16="http://schemas.microsoft.com/office/drawing/2014/main" id="{70DE2C89-88EF-437D-9910-8A96AD01CA5F}"/>
            </a:ext>
          </a:extLst>
        </xdr:cNvPr>
        <xdr:cNvSpPr txBox="1"/>
      </xdr:nvSpPr>
      <xdr:spPr>
        <a:xfrm>
          <a:off x="17106900" y="322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7741</xdr:rowOff>
    </xdr:from>
    <xdr:to>
      <xdr:col>77</xdr:col>
      <xdr:colOff>95250</xdr:colOff>
      <xdr:row>20</xdr:row>
      <xdr:rowOff>109341</xdr:rowOff>
    </xdr:to>
    <xdr:sp macro="" textlink="">
      <xdr:nvSpPr>
        <xdr:cNvPr id="466" name="楕円 465">
          <a:extLst>
            <a:ext uri="{FF2B5EF4-FFF2-40B4-BE49-F238E27FC236}">
              <a16:creationId xmlns:a16="http://schemas.microsoft.com/office/drawing/2014/main" id="{4D504E63-0354-403F-99FF-B1D438E551E0}"/>
            </a:ext>
          </a:extLst>
        </xdr:cNvPr>
        <xdr:cNvSpPr/>
      </xdr:nvSpPr>
      <xdr:spPr>
        <a:xfrm>
          <a:off x="16129000" y="34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94118</xdr:rowOff>
    </xdr:from>
    <xdr:ext cx="736600" cy="259045"/>
    <xdr:sp macro="" textlink="">
      <xdr:nvSpPr>
        <xdr:cNvPr id="467" name="テキスト ボックス 466">
          <a:extLst>
            <a:ext uri="{FF2B5EF4-FFF2-40B4-BE49-F238E27FC236}">
              <a16:creationId xmlns:a16="http://schemas.microsoft.com/office/drawing/2014/main" id="{6E37B412-C209-43F4-8CFC-8F137738DBF7}"/>
            </a:ext>
          </a:extLst>
        </xdr:cNvPr>
        <xdr:cNvSpPr txBox="1"/>
      </xdr:nvSpPr>
      <xdr:spPr>
        <a:xfrm>
          <a:off x="15798800" y="3523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158266</xdr:rowOff>
    </xdr:from>
    <xdr:to>
      <xdr:col>73</xdr:col>
      <xdr:colOff>44450</xdr:colOff>
      <xdr:row>21</xdr:row>
      <xdr:rowOff>88416</xdr:rowOff>
    </xdr:to>
    <xdr:sp macro="" textlink="">
      <xdr:nvSpPr>
        <xdr:cNvPr id="468" name="楕円 467">
          <a:extLst>
            <a:ext uri="{FF2B5EF4-FFF2-40B4-BE49-F238E27FC236}">
              <a16:creationId xmlns:a16="http://schemas.microsoft.com/office/drawing/2014/main" id="{CFB8A953-EC07-4E70-AA16-B0EC8865EE76}"/>
            </a:ext>
          </a:extLst>
        </xdr:cNvPr>
        <xdr:cNvSpPr/>
      </xdr:nvSpPr>
      <xdr:spPr>
        <a:xfrm>
          <a:off x="15240000" y="35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73193</xdr:rowOff>
    </xdr:from>
    <xdr:ext cx="762000" cy="259045"/>
    <xdr:sp macro="" textlink="">
      <xdr:nvSpPr>
        <xdr:cNvPr id="469" name="テキスト ボックス 468">
          <a:extLst>
            <a:ext uri="{FF2B5EF4-FFF2-40B4-BE49-F238E27FC236}">
              <a16:creationId xmlns:a16="http://schemas.microsoft.com/office/drawing/2014/main" id="{9276BCE9-6815-49BE-953B-E574D3C99528}"/>
            </a:ext>
          </a:extLst>
        </xdr:cNvPr>
        <xdr:cNvSpPr txBox="1"/>
      </xdr:nvSpPr>
      <xdr:spPr>
        <a:xfrm>
          <a:off x="14909800" y="367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74144</xdr:rowOff>
    </xdr:from>
    <xdr:to>
      <xdr:col>68</xdr:col>
      <xdr:colOff>203200</xdr:colOff>
      <xdr:row>22</xdr:row>
      <xdr:rowOff>4294</xdr:rowOff>
    </xdr:to>
    <xdr:sp macro="" textlink="">
      <xdr:nvSpPr>
        <xdr:cNvPr id="470" name="楕円 469">
          <a:extLst>
            <a:ext uri="{FF2B5EF4-FFF2-40B4-BE49-F238E27FC236}">
              <a16:creationId xmlns:a16="http://schemas.microsoft.com/office/drawing/2014/main" id="{87144DFF-7BAA-4DE8-A935-65E778B0A955}"/>
            </a:ext>
          </a:extLst>
        </xdr:cNvPr>
        <xdr:cNvSpPr/>
      </xdr:nvSpPr>
      <xdr:spPr>
        <a:xfrm>
          <a:off x="14351000" y="36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160521</xdr:rowOff>
    </xdr:from>
    <xdr:ext cx="762000" cy="259045"/>
    <xdr:sp macro="" textlink="">
      <xdr:nvSpPr>
        <xdr:cNvPr id="471" name="テキスト ボックス 470">
          <a:extLst>
            <a:ext uri="{FF2B5EF4-FFF2-40B4-BE49-F238E27FC236}">
              <a16:creationId xmlns:a16="http://schemas.microsoft.com/office/drawing/2014/main" id="{BB7D36E7-9FD6-4E2F-B3B2-86F38E6634C0}"/>
            </a:ext>
          </a:extLst>
        </xdr:cNvPr>
        <xdr:cNvSpPr txBox="1"/>
      </xdr:nvSpPr>
      <xdr:spPr>
        <a:xfrm>
          <a:off x="14020800" y="37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77349</xdr:rowOff>
    </xdr:from>
    <xdr:to>
      <xdr:col>64</xdr:col>
      <xdr:colOff>152400</xdr:colOff>
      <xdr:row>23</xdr:row>
      <xdr:rowOff>7499</xdr:rowOff>
    </xdr:to>
    <xdr:sp macro="" textlink="">
      <xdr:nvSpPr>
        <xdr:cNvPr id="472" name="楕円 471">
          <a:extLst>
            <a:ext uri="{FF2B5EF4-FFF2-40B4-BE49-F238E27FC236}">
              <a16:creationId xmlns:a16="http://schemas.microsoft.com/office/drawing/2014/main" id="{06DB9A48-02E3-48C4-AC9E-3C58DC30C645}"/>
            </a:ext>
          </a:extLst>
        </xdr:cNvPr>
        <xdr:cNvSpPr/>
      </xdr:nvSpPr>
      <xdr:spPr>
        <a:xfrm>
          <a:off x="13462000" y="38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163726</xdr:rowOff>
    </xdr:from>
    <xdr:ext cx="762000" cy="259045"/>
    <xdr:sp macro="" textlink="">
      <xdr:nvSpPr>
        <xdr:cNvPr id="473" name="テキスト ボックス 472">
          <a:extLst>
            <a:ext uri="{FF2B5EF4-FFF2-40B4-BE49-F238E27FC236}">
              <a16:creationId xmlns:a16="http://schemas.microsoft.com/office/drawing/2014/main" id="{8146951F-A4E4-4F45-9170-C5880EC53577}"/>
            </a:ext>
          </a:extLst>
        </xdr:cNvPr>
        <xdr:cNvSpPr txBox="1"/>
      </xdr:nvSpPr>
      <xdr:spPr>
        <a:xfrm>
          <a:off x="13131800" y="393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1AD1220A-0700-4280-A0EF-82DE586FE3FD}"/>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423043C4-FAA1-4992-A162-2A5B2BD97944}"/>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E8EEE3FE-6D50-4D5A-9B33-E264CE9DC933}"/>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3787215B-DA30-4FE8-B293-3413E3835AB3}"/>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2CB99EE3-C81D-4210-B8E1-B66786D6EEB3}"/>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CDEC061-973F-4E46-A535-DA2CCAF5D9CB}"/>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37671697-4FC2-40F7-A33F-CDD8F6A94AF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B82BECCE-9CDB-4D6E-AE2C-2CFC20854A69}"/>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C11499F7-9D7D-4C00-BD07-F0DFE3D139F6}"/>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26E98C52-6B8D-44D3-9B78-C29A9423BBDE}"/>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26E7DD9E-6844-4A62-BDBC-B10950890269}"/>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21,910
21,725
6.14
9,892,038
9,303,676
354,562
5,473,383
10,743,554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55B0E1D7-5209-4CC1-A81F-01B6B52D2279}"/>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D00E1A19-3E46-45A6-AAB6-45326EE8A5AE}"/>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D893BFD7-D5B3-432D-8851-F08F10BC05AD}"/>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CAB85D7-E961-4A64-A1E1-3D4B13470FA3}"/>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D827C11D-4EC2-4090-9762-E9BD8AD17AC9}"/>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D1799CC0-5041-4D2E-8E9E-4D159B2D6E29}"/>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802A2291-7DCD-47CF-9CBE-5B51137ABAD2}"/>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6D51287F-FECF-4555-B1B9-615B706B5C1B}"/>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1B622163-809E-4DA2-8577-0B4DB199E03F}"/>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185D3F18-4D29-48A8-B38A-8875D53F0671}"/>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6AE75243-5F18-4B9F-8F38-C70A6611CC26}"/>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0875EFD-1911-426B-BC9B-A46EE2395009}"/>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C2284626-C14C-4BC8-8C0E-9B80CBEDDF4E}"/>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57E7DC2-1E09-4F5B-859A-26266F905625}"/>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9EAAD1D8-5021-4E48-847E-91DE81866896}"/>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E10B3B24-B777-4E70-8C74-5FA8E5398CBB}"/>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75A69321-CD45-4C7F-8752-7A89823E17F1}"/>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73F00844-157F-4A39-931D-E871D8EEE1C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8C9A9297-A305-45D2-AA5F-EF8AEA66EA66}"/>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A4A1E600-C1E4-4294-9AE6-29D8BD88B325}"/>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7B93F21B-78F9-422A-8F42-66AC2260307C}"/>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D77B758-E232-40F4-82A3-0D91586AEC2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D901CCF-FE6A-44C9-9209-CF258AF89C9B}"/>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49AF40FD-D0B9-4AA2-B063-D9D950A71FF5}"/>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FBF316F4-B4A7-4FA7-907B-94D007A2407B}"/>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37576F2-32B6-45F4-A87D-D5ED1643A705}"/>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C9CA4D7C-21F8-4DC6-89DE-1DA1217C2AA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112D364C-5054-4136-AD06-3969A432029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EFC57088-ADD6-4A60-8F5A-13139640F84D}"/>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474B3F0C-0C73-4418-8CDF-823153113EEB}"/>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89B8C40-0E19-4D8C-93B5-276669C8CB8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B6ED6843-4AFB-4535-9D79-95CEEE0E3DE1}"/>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人件費の経常収支比率は前年度と比較すると</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ポイント減少したものの、類似団体平均を上回る</a:t>
          </a:r>
          <a:r>
            <a:rPr kumimoji="1" lang="en-US" altLang="ja-JP" sz="1050">
              <a:latin typeface="ＭＳ Ｐゴシック" panose="020B0600070205080204" pitchFamily="50" charset="-128"/>
              <a:ea typeface="ＭＳ Ｐゴシック" panose="020B0600070205080204" pitchFamily="50" charset="-128"/>
            </a:rPr>
            <a:t>28.8</a:t>
          </a:r>
          <a:r>
            <a:rPr kumimoji="1" lang="ja-JP" altLang="en-US" sz="1050">
              <a:latin typeface="ＭＳ Ｐゴシック" panose="020B0600070205080204" pitchFamily="50" charset="-128"/>
              <a:ea typeface="ＭＳ Ｐゴシック" panose="020B0600070205080204" pitchFamily="50" charset="-128"/>
            </a:rPr>
            <a:t>％となった。これは類似団体と比較してごみ収集および積替え業務、保育所、学校園給食などを直営で行っており、行政サービスの提供の方法に差異があることが要因として挙げられる。ごみの収集にあたる衛生業務員については、退職後は正職員を新規採用せず不補充とし、再任用や会計年度任用職員にて対応しており、一定数の退職が進んだ際には、段階的に民間委託を進めていくことを検討している。また、経常収支比率が前年度から減少している要因としては、経常収入である普通交付税が大幅に増加していること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BC242E4C-5A4F-4E59-B633-1BE79E0C2A91}"/>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18760F76-7424-4D94-B10B-9ECC7051E04D}"/>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EEE986DF-4CFD-420F-9734-5BB17E240074}"/>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E78E5505-76D5-47FF-B8E3-CCD4B7672A08}"/>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F18F03C5-072B-4BD4-8DEC-3B6D1FF6D747}"/>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73624C9-E9D8-4A02-9FBF-4E10F2505A8A}"/>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B5311B28-038F-4EBD-BAE5-E8C5D438C4CD}"/>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7825762F-8E92-4B88-B945-367993F2426E}"/>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AD0E027A-A1BA-4CBA-AE92-7673BA95AAA3}"/>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568C3349-7238-4731-A6F9-3741A509CEC4}"/>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87368AF9-A2BC-4DBD-B836-F92AAF518D29}"/>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481ED4E3-F725-4327-AE67-43DB648A6662}"/>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73B45166-EF88-44D5-B58A-E8CCE173D34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B31B3955-16C8-4F8F-A22A-03BB469659CC}"/>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55F746F7-5147-40DE-96A2-3BAC5A6F99E5}"/>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713800F3-4E4A-43D2-859F-1D3FE292B05A}"/>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518B1CF1-BF13-4E00-A685-0EBFE5790F04}"/>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764DF289-6A58-4814-96DB-59535EB7230F}"/>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CCDC00EF-A226-44CD-8D8B-ADFD2785020D}"/>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72136</xdr:rowOff>
    </xdr:from>
    <xdr:to>
      <xdr:col>24</xdr:col>
      <xdr:colOff>25400</xdr:colOff>
      <xdr:row>38</xdr:row>
      <xdr:rowOff>149860</xdr:rowOff>
    </xdr:to>
    <xdr:cxnSp macro="">
      <xdr:nvCxnSpPr>
        <xdr:cNvPr id="64" name="直線コネクタ 63">
          <a:extLst>
            <a:ext uri="{FF2B5EF4-FFF2-40B4-BE49-F238E27FC236}">
              <a16:creationId xmlns:a16="http://schemas.microsoft.com/office/drawing/2014/main" id="{1649C5C5-546F-4BDA-AD17-9CA210E249A6}"/>
            </a:ext>
          </a:extLst>
        </xdr:cNvPr>
        <xdr:cNvCxnSpPr/>
      </xdr:nvCxnSpPr>
      <xdr:spPr>
        <a:xfrm flipV="1">
          <a:off x="3987800" y="65872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E6E54EB-4877-48AD-A00B-A1E18F3C6F0E}"/>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EB371571-64C5-4721-9DA3-FE7F0937B7F7}"/>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149860</xdr:rowOff>
    </xdr:to>
    <xdr:cxnSp macro="">
      <xdr:nvCxnSpPr>
        <xdr:cNvPr id="67" name="直線コネクタ 66">
          <a:extLst>
            <a:ext uri="{FF2B5EF4-FFF2-40B4-BE49-F238E27FC236}">
              <a16:creationId xmlns:a16="http://schemas.microsoft.com/office/drawing/2014/main" id="{AF1DAAD8-C424-464F-9C54-78A3A4B286A7}"/>
            </a:ext>
          </a:extLst>
        </xdr:cNvPr>
        <xdr:cNvCxnSpPr/>
      </xdr:nvCxnSpPr>
      <xdr:spPr>
        <a:xfrm>
          <a:off x="3098800" y="6550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D6E455B0-10F9-4711-BFFF-C5BDAF012C07}"/>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F1D9F5DA-B7EB-495B-825C-60A5507F8F49}"/>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40132</xdr:rowOff>
    </xdr:to>
    <xdr:cxnSp macro="">
      <xdr:nvCxnSpPr>
        <xdr:cNvPr id="70" name="直線コネクタ 69">
          <a:extLst>
            <a:ext uri="{FF2B5EF4-FFF2-40B4-BE49-F238E27FC236}">
              <a16:creationId xmlns:a16="http://schemas.microsoft.com/office/drawing/2014/main" id="{816B49CA-10BD-4A0D-B0E7-542374EF4EFE}"/>
            </a:ext>
          </a:extLst>
        </xdr:cNvPr>
        <xdr:cNvCxnSpPr/>
      </xdr:nvCxnSpPr>
      <xdr:spPr>
        <a:xfrm flipV="1">
          <a:off x="2209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DA6390CD-3096-4FF2-B9E1-5063EED769F2}"/>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725C1A1C-0B97-4164-95D4-D39F4172E41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40132</xdr:rowOff>
    </xdr:from>
    <xdr:to>
      <xdr:col>11</xdr:col>
      <xdr:colOff>9525</xdr:colOff>
      <xdr:row>38</xdr:row>
      <xdr:rowOff>53848</xdr:rowOff>
    </xdr:to>
    <xdr:cxnSp macro="">
      <xdr:nvCxnSpPr>
        <xdr:cNvPr id="73" name="直線コネクタ 72">
          <a:extLst>
            <a:ext uri="{FF2B5EF4-FFF2-40B4-BE49-F238E27FC236}">
              <a16:creationId xmlns:a16="http://schemas.microsoft.com/office/drawing/2014/main" id="{640D7828-7372-4F19-B850-760089DB27DF}"/>
            </a:ext>
          </a:extLst>
        </xdr:cNvPr>
        <xdr:cNvCxnSpPr/>
      </xdr:nvCxnSpPr>
      <xdr:spPr>
        <a:xfrm flipV="1">
          <a:off x="1320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CAEBA399-CAA3-467E-ACB7-C763AC8BC5B9}"/>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852590F7-ECA5-4BDD-82E1-6E3915D72B93}"/>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D0DC07DE-A46B-4321-959F-92C761CF9FF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F96039B-2319-4230-8A60-35D3A9CDB2BF}"/>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5054BBAC-0512-402A-99D9-33A616AB1122}"/>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78F0F9C5-D237-4C30-97B0-A9398802F4A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A130EC7B-55F5-4B31-A5E8-43C934179C6F}"/>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653EA3EE-18F1-41A0-B01C-5A053094F418}"/>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5F7F324C-877E-460E-80E0-7111F31CADFD}"/>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a:extLst>
            <a:ext uri="{FF2B5EF4-FFF2-40B4-BE49-F238E27FC236}">
              <a16:creationId xmlns:a16="http://schemas.microsoft.com/office/drawing/2014/main" id="{B554891F-23D0-4867-8A87-CCE7520DBE57}"/>
            </a:ext>
          </a:extLst>
        </xdr:cNvPr>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a:extLst>
            <a:ext uri="{FF2B5EF4-FFF2-40B4-BE49-F238E27FC236}">
              <a16:creationId xmlns:a16="http://schemas.microsoft.com/office/drawing/2014/main" id="{C26F1536-ACE9-473F-82A7-23C7FA36164E}"/>
            </a:ext>
          </a:extLst>
        </xdr:cNvPr>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5" name="楕円 84">
          <a:extLst>
            <a:ext uri="{FF2B5EF4-FFF2-40B4-BE49-F238E27FC236}">
              <a16:creationId xmlns:a16="http://schemas.microsoft.com/office/drawing/2014/main" id="{11159638-7B45-481D-BB3D-76A0752D9C24}"/>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6" name="テキスト ボックス 85">
          <a:extLst>
            <a:ext uri="{FF2B5EF4-FFF2-40B4-BE49-F238E27FC236}">
              <a16:creationId xmlns:a16="http://schemas.microsoft.com/office/drawing/2014/main" id="{94C5D2E8-CF47-4308-8170-6068BFB8B5DD}"/>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a:extLst>
            <a:ext uri="{FF2B5EF4-FFF2-40B4-BE49-F238E27FC236}">
              <a16:creationId xmlns:a16="http://schemas.microsoft.com/office/drawing/2014/main" id="{83D63ED9-4BB9-4B3F-847E-4BA429E9C393}"/>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a:extLst>
            <a:ext uri="{FF2B5EF4-FFF2-40B4-BE49-F238E27FC236}">
              <a16:creationId xmlns:a16="http://schemas.microsoft.com/office/drawing/2014/main" id="{743BAB2C-7BD4-41B5-8A99-99B5993B8F76}"/>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a:extLst>
            <a:ext uri="{FF2B5EF4-FFF2-40B4-BE49-F238E27FC236}">
              <a16:creationId xmlns:a16="http://schemas.microsoft.com/office/drawing/2014/main" id="{70BAF3E9-0C50-4D32-A738-EB21632755BC}"/>
            </a:ext>
          </a:extLst>
        </xdr:cNvPr>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a:extLst>
            <a:ext uri="{FF2B5EF4-FFF2-40B4-BE49-F238E27FC236}">
              <a16:creationId xmlns:a16="http://schemas.microsoft.com/office/drawing/2014/main" id="{49F5216F-0B38-482A-842E-D9FF03F7F929}"/>
            </a:ext>
          </a:extLst>
        </xdr:cNvPr>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a:extLst>
            <a:ext uri="{FF2B5EF4-FFF2-40B4-BE49-F238E27FC236}">
              <a16:creationId xmlns:a16="http://schemas.microsoft.com/office/drawing/2014/main" id="{01436175-2A34-44E6-8250-9D0C79ED366C}"/>
            </a:ext>
          </a:extLst>
        </xdr:cNvPr>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a:extLst>
            <a:ext uri="{FF2B5EF4-FFF2-40B4-BE49-F238E27FC236}">
              <a16:creationId xmlns:a16="http://schemas.microsoft.com/office/drawing/2014/main" id="{85EA8AE5-ED16-4C6C-89D6-0602DA987CBF}"/>
            </a:ext>
          </a:extLst>
        </xdr:cNvPr>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6CEC6954-2743-4CC0-94C8-7B13A2328C87}"/>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178DF8C4-B423-49B2-83C5-0FA34C735331}"/>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3C26CB48-E43D-4AE7-8069-724A4B97281A}"/>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7DF12D28-6540-4F48-80AA-96D30F1CDE22}"/>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13F41307-D072-4B80-807A-C8042D1D04EC}"/>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E694F3D5-81D0-47C1-859A-C2532DC66501}"/>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E761D99-E680-4D9A-9932-5E7503EE5CB3}"/>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9DA613E7-A2F6-4B55-A256-9138EF7024EE}"/>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B0F4C603-695F-47DE-BB4C-065AD0B2B26A}"/>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547829F1-D2ED-468C-B390-F787B2D84957}"/>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2E1B6BC5-0441-445E-9CE2-AB2610575581}"/>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た。また類似団体平均を下回る水準となっているが、本町は直営で実施している事業が多く、人件費が占める割合が高いことから、今後はアウトソーシングの推進などにより、事務事業の見直しに努め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DF94F790-EA53-41CC-A772-55DEC9F6D782}"/>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BB694D89-3308-4399-AB77-44BF4B9545DA}"/>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21B07AA9-DF40-484F-85F5-1274C7C63706}"/>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95A9778B-3037-4744-839F-76BBFED1644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66FF1879-7152-47A3-8D5C-2EED6ECEA7C3}"/>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4CCD0D67-6019-4161-89F4-C4BA2EB1DD37}"/>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B036CE6B-4849-434D-93B2-36CCCC60EF65}"/>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A8A1023D-F77C-42E3-A9F9-44FD8B72646A}"/>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F4550A23-E861-406F-AAF7-20FD12C84299}"/>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ABA5B0C9-DA2E-48E9-87BC-5F7209149C8A}"/>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345EE687-5064-4555-AE5E-AA710F4820B8}"/>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6050F5F0-DAE5-4073-9216-10B22EDC32C1}"/>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FADAFFA7-752C-4A16-A38B-9DE6F1BB4536}"/>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40238A66-18D6-49E4-9CF9-F32EA1F3245D}"/>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5B146F24-89F5-4541-82A6-24F8D0003461}"/>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15989FF7-F477-480D-87E1-F555A1F32BDA}"/>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6DC8E475-220C-42D2-9400-A6A18DC42201}"/>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8B60E20B-A3B3-4AB1-A889-D1BB18D3F273}"/>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666E0AA8-DFAE-4290-BCD1-9050C40335EA}"/>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56134</xdr:rowOff>
    </xdr:from>
    <xdr:to>
      <xdr:col>82</xdr:col>
      <xdr:colOff>107950</xdr:colOff>
      <xdr:row>15</xdr:row>
      <xdr:rowOff>92710</xdr:rowOff>
    </xdr:to>
    <xdr:cxnSp macro="">
      <xdr:nvCxnSpPr>
        <xdr:cNvPr id="123" name="直線コネクタ 122">
          <a:extLst>
            <a:ext uri="{FF2B5EF4-FFF2-40B4-BE49-F238E27FC236}">
              <a16:creationId xmlns:a16="http://schemas.microsoft.com/office/drawing/2014/main" id="{47BC9357-8933-4698-9E2E-8C389160F5F1}"/>
            </a:ext>
          </a:extLst>
        </xdr:cNvPr>
        <xdr:cNvCxnSpPr/>
      </xdr:nvCxnSpPr>
      <xdr:spPr>
        <a:xfrm flipV="1">
          <a:off x="15671800" y="26278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763B83-B8AB-4816-8A51-342EDDF1E3B4}"/>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9D65FA55-7493-497B-8FC6-40B859380B28}"/>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16</xdr:row>
      <xdr:rowOff>85852</xdr:rowOff>
    </xdr:to>
    <xdr:cxnSp macro="">
      <xdr:nvCxnSpPr>
        <xdr:cNvPr id="126" name="直線コネクタ 125">
          <a:extLst>
            <a:ext uri="{FF2B5EF4-FFF2-40B4-BE49-F238E27FC236}">
              <a16:creationId xmlns:a16="http://schemas.microsoft.com/office/drawing/2014/main" id="{D4508EF3-4176-4D4A-A27D-6918A7A5D47B}"/>
            </a:ext>
          </a:extLst>
        </xdr:cNvPr>
        <xdr:cNvCxnSpPr/>
      </xdr:nvCxnSpPr>
      <xdr:spPr>
        <a:xfrm flipV="1">
          <a:off x="14782800" y="26644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5867B20D-DEE3-42AD-A38A-1EC2ACB5D48E}"/>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4A678B3E-3253-48F5-B773-59E1C995DE16}"/>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122428</xdr:rowOff>
    </xdr:to>
    <xdr:cxnSp macro="">
      <xdr:nvCxnSpPr>
        <xdr:cNvPr id="129" name="直線コネクタ 128">
          <a:extLst>
            <a:ext uri="{FF2B5EF4-FFF2-40B4-BE49-F238E27FC236}">
              <a16:creationId xmlns:a16="http://schemas.microsoft.com/office/drawing/2014/main" id="{99555564-A4CE-4942-ACCB-C85DDABB6751}"/>
            </a:ext>
          </a:extLst>
        </xdr:cNvPr>
        <xdr:cNvCxnSpPr/>
      </xdr:nvCxnSpPr>
      <xdr:spPr>
        <a:xfrm flipV="1">
          <a:off x="13893800" y="2829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90FDBE4A-25B9-4C37-8887-0BAFE5A1EA38}"/>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5BBB99B-87DD-4F4B-9CCE-B3C85A96A137}"/>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122428</xdr:rowOff>
    </xdr:to>
    <xdr:cxnSp macro="">
      <xdr:nvCxnSpPr>
        <xdr:cNvPr id="132" name="直線コネクタ 131">
          <a:extLst>
            <a:ext uri="{FF2B5EF4-FFF2-40B4-BE49-F238E27FC236}">
              <a16:creationId xmlns:a16="http://schemas.microsoft.com/office/drawing/2014/main" id="{3EC09889-0799-49CF-AB97-FDBF69DC3723}"/>
            </a:ext>
          </a:extLst>
        </xdr:cNvPr>
        <xdr:cNvCxnSpPr/>
      </xdr:nvCxnSpPr>
      <xdr:spPr>
        <a:xfrm>
          <a:off x="13004800" y="2856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2F9E4516-DFB1-4BD5-9583-880DDFDD9C82}"/>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31ACBBAA-6D33-4D1E-BBB1-1B20D3027D7D}"/>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91492260-EC98-4628-9C53-80B7024719D6}"/>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1276B519-0C46-4B4A-A4D8-3DA57CD33AD5}"/>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6FE87767-637B-486C-A89A-4D0DC4D62675}"/>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97D91DCE-EC53-4B89-9C05-0DB766813E1D}"/>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83B3D040-DE6B-4326-98CE-0B51ECC30813}"/>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871E91EB-A169-45F7-A95D-84D81EC15D5E}"/>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6234CE49-7B26-42F2-8A39-D440459B011C}"/>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xdr:rowOff>
    </xdr:from>
    <xdr:to>
      <xdr:col>82</xdr:col>
      <xdr:colOff>158750</xdr:colOff>
      <xdr:row>15</xdr:row>
      <xdr:rowOff>106934</xdr:rowOff>
    </xdr:to>
    <xdr:sp macro="" textlink="">
      <xdr:nvSpPr>
        <xdr:cNvPr id="142" name="楕円 141">
          <a:extLst>
            <a:ext uri="{FF2B5EF4-FFF2-40B4-BE49-F238E27FC236}">
              <a16:creationId xmlns:a16="http://schemas.microsoft.com/office/drawing/2014/main" id="{FB71654D-767A-43A8-A6B6-4EFB5170741F}"/>
            </a:ext>
          </a:extLst>
        </xdr:cNvPr>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21861</xdr:rowOff>
    </xdr:from>
    <xdr:ext cx="762000" cy="259045"/>
    <xdr:sp macro="" textlink="">
      <xdr:nvSpPr>
        <xdr:cNvPr id="143" name="物件費該当値テキスト">
          <a:extLst>
            <a:ext uri="{FF2B5EF4-FFF2-40B4-BE49-F238E27FC236}">
              <a16:creationId xmlns:a16="http://schemas.microsoft.com/office/drawing/2014/main" id="{F2B1143E-F3E5-43C7-ADC6-3EE9739DBA3E}"/>
            </a:ext>
          </a:extLst>
        </xdr:cNvPr>
        <xdr:cNvSpPr txBox="1"/>
      </xdr:nvSpPr>
      <xdr:spPr>
        <a:xfrm>
          <a:off x="16598900" y="24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4" name="楕円 143">
          <a:extLst>
            <a:ext uri="{FF2B5EF4-FFF2-40B4-BE49-F238E27FC236}">
              <a16:creationId xmlns:a16="http://schemas.microsoft.com/office/drawing/2014/main" id="{E2C35999-946C-4D7C-AC86-C8AA941EB7B5}"/>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5" name="テキスト ボックス 144">
          <a:extLst>
            <a:ext uri="{FF2B5EF4-FFF2-40B4-BE49-F238E27FC236}">
              <a16:creationId xmlns:a16="http://schemas.microsoft.com/office/drawing/2014/main" id="{2921DBAE-81A3-49AD-840C-D4B0690FCBF7}"/>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6" name="楕円 145">
          <a:extLst>
            <a:ext uri="{FF2B5EF4-FFF2-40B4-BE49-F238E27FC236}">
              <a16:creationId xmlns:a16="http://schemas.microsoft.com/office/drawing/2014/main" id="{4AACDAC2-5767-48AC-A3B8-A7FD99152371}"/>
            </a:ext>
          </a:extLst>
        </xdr:cNvPr>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7" name="テキスト ボックス 146">
          <a:extLst>
            <a:ext uri="{FF2B5EF4-FFF2-40B4-BE49-F238E27FC236}">
              <a16:creationId xmlns:a16="http://schemas.microsoft.com/office/drawing/2014/main" id="{DC1E9C4D-63A8-4C47-AE1A-B9FE862A9977}"/>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48" name="楕円 147">
          <a:extLst>
            <a:ext uri="{FF2B5EF4-FFF2-40B4-BE49-F238E27FC236}">
              <a16:creationId xmlns:a16="http://schemas.microsoft.com/office/drawing/2014/main" id="{2DDE23C3-98F2-4438-9A22-E7F015206D7D}"/>
            </a:ext>
          </a:extLst>
        </xdr:cNvPr>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49" name="テキスト ボックス 148">
          <a:extLst>
            <a:ext uri="{FF2B5EF4-FFF2-40B4-BE49-F238E27FC236}">
              <a16:creationId xmlns:a16="http://schemas.microsoft.com/office/drawing/2014/main" id="{BEF7566F-0A92-4196-83F2-9E53178E781F}"/>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0" name="楕円 149">
          <a:extLst>
            <a:ext uri="{FF2B5EF4-FFF2-40B4-BE49-F238E27FC236}">
              <a16:creationId xmlns:a16="http://schemas.microsoft.com/office/drawing/2014/main" id="{ECD4D7A2-FD92-43DE-ABC7-8885A6D76DFC}"/>
            </a:ext>
          </a:extLst>
        </xdr:cNvPr>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1" name="テキスト ボックス 150">
          <a:extLst>
            <a:ext uri="{FF2B5EF4-FFF2-40B4-BE49-F238E27FC236}">
              <a16:creationId xmlns:a16="http://schemas.microsoft.com/office/drawing/2014/main" id="{B3D2E5D2-D2BC-427B-866B-6B5BFBA2172D}"/>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5A9A7FA-E2D0-4745-B124-CFCBE5826B1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F6F03601-6886-4CAF-B8B2-D1EE91CAAD6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D5F031F2-915B-40B4-BE2B-8B17B194E708}"/>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E0ED1302-5881-4C8A-87FD-A0D562C2E5B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5FCE7830-A475-4ABD-9492-ECB714A5E732}"/>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8E15EA74-EEA6-443B-86F6-545D010863BD}"/>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A88D5002-1D48-48B9-BBB9-989850549483}"/>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178B6349-5D0F-4AF4-BC8B-59404BC088AC}"/>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42AA3858-2EAB-4B8A-82B6-022F4FDDB62A}"/>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F4533227-3E7D-48D2-AE4E-0F2B03B52437}"/>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9BFE1287-7EFC-4676-81E1-2E71152DE846}"/>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扶助費の経常収支比率は前年度と比較すると横ばいの</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％となった。類似団体平均を下回っているが、近年、障害福祉サービス関係費が増加傾向にあり、扶助費は増加していくことが見込まれる。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7255A01D-570F-4FA5-9A75-72804F20538E}"/>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7742FC3F-6555-40B5-934C-AB37603CF431}"/>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35377CEC-BAB2-4699-BD94-7FD5F5CCE645}"/>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DDAD99FE-8BC4-4597-B19D-AD7F246A0626}"/>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13DF9425-FA0D-42B2-90DA-9211CE592A21}"/>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18A79F6F-28AC-4684-9F97-659CDA694145}"/>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A85FFD41-01F7-4040-B48B-88322E9EA973}"/>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105474AE-3960-4B28-A86F-6ECA8CB5E1B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18D881F2-3FDD-4007-AA79-91B4FFDDCE05}"/>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AB9B7C30-FC55-4417-9E15-12EE46138A5B}"/>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8ECE7804-7193-43B0-9CD1-818EBA93B137}"/>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9B4C1AB5-2AE3-4B38-B53F-A2C368CDC1C9}"/>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DF0B3AF3-D203-47F0-B8E9-1B487D1B25A6}"/>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485AC0E7-D2D2-48FE-8F19-DDEAFA31BA2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6649E60C-0F84-42FA-88A2-E8E6A6D59493}"/>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46D8BDE7-3020-4FC3-9C64-2EE8E8B8344A}"/>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26C59F27-176C-4324-A7EC-77F6C5B17564}"/>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7B72119E-309D-4E09-8A75-0C0893215FBD}"/>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75BF3AED-193C-4B51-B384-7A6A2A48343F}"/>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417A03A4-F36B-4368-B4FD-6DFAE446B294}"/>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433251FA-5292-4744-9612-F14EFE842983}"/>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4" name="直線コネクタ 183">
          <a:extLst>
            <a:ext uri="{FF2B5EF4-FFF2-40B4-BE49-F238E27FC236}">
              <a16:creationId xmlns:a16="http://schemas.microsoft.com/office/drawing/2014/main" id="{66A3B70D-CB67-49A4-8C86-5EDF37B3B9E7}"/>
            </a:ext>
          </a:extLst>
        </xdr:cNvPr>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756D8616-E4F5-4B7D-A94A-E42BD516AF8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86F0B171-A8C6-4C8B-BD87-BCC354067594}"/>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158750</xdr:rowOff>
    </xdr:to>
    <xdr:cxnSp macro="">
      <xdr:nvCxnSpPr>
        <xdr:cNvPr id="187" name="直線コネクタ 186">
          <a:extLst>
            <a:ext uri="{FF2B5EF4-FFF2-40B4-BE49-F238E27FC236}">
              <a16:creationId xmlns:a16="http://schemas.microsoft.com/office/drawing/2014/main" id="{E304A355-7633-4322-8B88-DC1725BAA637}"/>
            </a:ext>
          </a:extLst>
        </xdr:cNvPr>
        <xdr:cNvCxnSpPr/>
      </xdr:nvCxnSpPr>
      <xdr:spPr>
        <a:xfrm flipV="1">
          <a:off x="3098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EABC7AA2-64EB-41B1-8899-2ED4800C50B7}"/>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7EC4414-4E20-485C-AD01-552692E04278}"/>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55</xdr:row>
      <xdr:rowOff>158750</xdr:rowOff>
    </xdr:to>
    <xdr:cxnSp macro="">
      <xdr:nvCxnSpPr>
        <xdr:cNvPr id="190" name="直線コネクタ 189">
          <a:extLst>
            <a:ext uri="{FF2B5EF4-FFF2-40B4-BE49-F238E27FC236}">
              <a16:creationId xmlns:a16="http://schemas.microsoft.com/office/drawing/2014/main" id="{7B12FB9A-0657-4A16-8592-482698EB787C}"/>
            </a:ext>
          </a:extLst>
        </xdr:cNvPr>
        <xdr:cNvCxnSpPr/>
      </xdr:nvCxnSpPr>
      <xdr:spPr>
        <a:xfrm>
          <a:off x="2209800" y="955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13A988CE-BEBA-4879-B246-349FA85663EA}"/>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44A55586-6DDC-40A9-9A45-5C80CCF7E42D}"/>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55</xdr:row>
      <xdr:rowOff>120650</xdr:rowOff>
    </xdr:to>
    <xdr:cxnSp macro="">
      <xdr:nvCxnSpPr>
        <xdr:cNvPr id="193" name="直線コネクタ 192">
          <a:extLst>
            <a:ext uri="{FF2B5EF4-FFF2-40B4-BE49-F238E27FC236}">
              <a16:creationId xmlns:a16="http://schemas.microsoft.com/office/drawing/2014/main" id="{2C4F6EC5-B198-475E-9A28-ABF1C9C5D6AB}"/>
            </a:ext>
          </a:extLst>
        </xdr:cNvPr>
        <xdr:cNvCxnSpPr/>
      </xdr:nvCxnSpPr>
      <xdr:spPr>
        <a:xfrm>
          <a:off x="1320800" y="955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F78A0436-109D-4212-847F-2B8542EB0F72}"/>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27F4F46D-3D6A-4821-A431-44356AB273B8}"/>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8D507564-DF41-4D97-8007-7157F9EFEDDE}"/>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F0F39329-0788-4FC1-A23A-AF7D2E4B54F7}"/>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F1D8BD6A-5C71-4B42-8FE4-CBE3141AD36D}"/>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CC91825C-37C2-4464-A7C5-6621D8D6EC1F}"/>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E5F0FBC8-66A9-4D05-B856-049BF89F6FDD}"/>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871A49A6-AF9B-4E1B-9B12-8A9361A2DECF}"/>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AE92A2C0-7DEC-4196-9C28-2AD1A72AF766}"/>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id="{C26B8203-072C-4EAB-89F8-09BBE82BA06B}"/>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a:extLst>
            <a:ext uri="{FF2B5EF4-FFF2-40B4-BE49-F238E27FC236}">
              <a16:creationId xmlns:a16="http://schemas.microsoft.com/office/drawing/2014/main" id="{6EF37A3E-D5ED-4249-B164-40BFF14E9A3E}"/>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5" name="楕円 204">
          <a:extLst>
            <a:ext uri="{FF2B5EF4-FFF2-40B4-BE49-F238E27FC236}">
              <a16:creationId xmlns:a16="http://schemas.microsoft.com/office/drawing/2014/main" id="{812A352A-0809-4262-A90E-45FBB75FAA27}"/>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6" name="テキスト ボックス 205">
          <a:extLst>
            <a:ext uri="{FF2B5EF4-FFF2-40B4-BE49-F238E27FC236}">
              <a16:creationId xmlns:a16="http://schemas.microsoft.com/office/drawing/2014/main" id="{D298006E-DDEF-4711-AFC7-2230E3BA8749}"/>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07" name="楕円 206">
          <a:extLst>
            <a:ext uri="{FF2B5EF4-FFF2-40B4-BE49-F238E27FC236}">
              <a16:creationId xmlns:a16="http://schemas.microsoft.com/office/drawing/2014/main" id="{76903497-0EF7-4B8A-83D0-6843E1505696}"/>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08" name="テキスト ボックス 207">
          <a:extLst>
            <a:ext uri="{FF2B5EF4-FFF2-40B4-BE49-F238E27FC236}">
              <a16:creationId xmlns:a16="http://schemas.microsoft.com/office/drawing/2014/main" id="{2652B013-E06F-4003-95F2-DE7A84B19F57}"/>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09" name="楕円 208">
          <a:extLst>
            <a:ext uri="{FF2B5EF4-FFF2-40B4-BE49-F238E27FC236}">
              <a16:creationId xmlns:a16="http://schemas.microsoft.com/office/drawing/2014/main" id="{43839325-2C1E-4E06-85E5-98E7F8C29C84}"/>
            </a:ext>
          </a:extLst>
        </xdr:cNvPr>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0" name="テキスト ボックス 209">
          <a:extLst>
            <a:ext uri="{FF2B5EF4-FFF2-40B4-BE49-F238E27FC236}">
              <a16:creationId xmlns:a16="http://schemas.microsoft.com/office/drawing/2014/main" id="{249D7832-B1E2-42B4-829C-19C9E7653024}"/>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1" name="楕円 210">
          <a:extLst>
            <a:ext uri="{FF2B5EF4-FFF2-40B4-BE49-F238E27FC236}">
              <a16:creationId xmlns:a16="http://schemas.microsoft.com/office/drawing/2014/main" id="{5C1E992A-77FA-489C-9A5A-D87BAFB647FD}"/>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2" name="テキスト ボックス 211">
          <a:extLst>
            <a:ext uri="{FF2B5EF4-FFF2-40B4-BE49-F238E27FC236}">
              <a16:creationId xmlns:a16="http://schemas.microsoft.com/office/drawing/2014/main" id="{C2478CA5-BC7D-40AA-B9B6-A9AA3A0CBD27}"/>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31881001-B73F-4E48-83BB-02AA50AEBE78}"/>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2818D99D-F3C7-4D77-9A4B-00C3F702896E}"/>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E03ADC8A-58B8-43FE-8DD4-5E7C19C89E07}"/>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9FD7EFAB-5E1C-404A-A47D-19E7FE48B6F1}"/>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2546962F-0A91-40BC-A9B6-4970AAFAB144}"/>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DE8B4705-E868-43B5-B934-88D8FEC6AEE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63B14F81-EC00-43FB-8E8E-2DCA8311C828}"/>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D0A5C427-19AB-446C-9CD2-7E6589A3F68D}"/>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A8858A91-4451-4732-9842-0B9B0506193D}"/>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87146F41-6423-4EC8-8FB7-D4370EC834D6}"/>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6DF14318-0243-4369-B6DE-47F88A83AB1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った。近年、高齢者割合の増加により介護保険特別会計や後期高齢者医療特別会計への繰出金が増加しており、経常収支比率は増加傾向であったが、普通交付税の再算定による増額が経常収支比率減少の要因として挙げられる。今後も高齢社会の進展に伴い、上記の繰出金は増加していく見通し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2AB9F939-7ABF-4B36-AC70-4B41A76808F1}"/>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A6A70C12-1C17-4DF0-8ABA-84BF04D68F62}"/>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36A55605-7510-4F59-A2BF-97D442510C99}"/>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E5C9BA59-B948-4685-A387-ADAE30D8E208}"/>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F180A04F-8286-451B-95A9-8765CC1584CE}"/>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F92836BD-C9BE-46C4-A08C-7E51E8DE66E6}"/>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5EC7B2EB-5193-4567-8437-A72603C2186C}"/>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2613E092-6280-4C60-8AAC-FB0C2D1BAEBA}"/>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9E250470-CE0C-468A-8994-23904F599296}"/>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506A10D1-858D-4618-B77A-4FD83D422E8B}"/>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DF2890F8-F77A-4111-AA7E-F421BD2F84A1}"/>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4335DCF1-CCAC-4B1B-8415-9BC8302E819E}"/>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974B04B3-A29C-488C-A78A-0C8917BBE7B7}"/>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60767E62-4326-4137-9D59-3BD857FE163C}"/>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27E6C770-4680-43A9-9795-BC4CDE9CBCBD}"/>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95D9F29E-00EC-4B1F-AC3C-39A4D8FBF20C}"/>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1B3BDA3C-677C-4F06-B141-44F2BE6A5C22}"/>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806CDA7F-4541-4B06-A78E-04F1B57A9BE2}"/>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F8D3884D-7DB6-4F07-9207-6BCAC5E2789B}"/>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D3D3FF84-4DC3-4EB9-AF9D-8A9CD225A7C4}"/>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B5BF4EDD-5513-4725-A7B9-D6EE152E35A3}"/>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121FEDE-4041-4148-A89C-AA43FA9B0133}"/>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1881D87-4191-4A91-B057-2C18D47D9A72}"/>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58</xdr:row>
      <xdr:rowOff>72572</xdr:rowOff>
    </xdr:to>
    <xdr:cxnSp macro="">
      <xdr:nvCxnSpPr>
        <xdr:cNvPr id="247" name="直線コネクタ 246">
          <a:extLst>
            <a:ext uri="{FF2B5EF4-FFF2-40B4-BE49-F238E27FC236}">
              <a16:creationId xmlns:a16="http://schemas.microsoft.com/office/drawing/2014/main" id="{B8D3EF2E-340A-4D23-8AA3-478435BD53F5}"/>
            </a:ext>
          </a:extLst>
        </xdr:cNvPr>
        <xdr:cNvCxnSpPr/>
      </xdr:nvCxnSpPr>
      <xdr:spPr>
        <a:xfrm flipV="1">
          <a:off x="15671800" y="99078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1E2A1D57-72C0-4E05-850D-9A17C5D72B38}"/>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3D3314BB-A7FF-44E7-8BE9-25FB8D680239}"/>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83457</xdr:rowOff>
    </xdr:to>
    <xdr:cxnSp macro="">
      <xdr:nvCxnSpPr>
        <xdr:cNvPr id="250" name="直線コネクタ 249">
          <a:extLst>
            <a:ext uri="{FF2B5EF4-FFF2-40B4-BE49-F238E27FC236}">
              <a16:creationId xmlns:a16="http://schemas.microsoft.com/office/drawing/2014/main" id="{E12D8750-9A8B-4D21-86C9-B0ABEFF7EA38}"/>
            </a:ext>
          </a:extLst>
        </xdr:cNvPr>
        <xdr:cNvCxnSpPr/>
      </xdr:nvCxnSpPr>
      <xdr:spPr>
        <a:xfrm flipV="1">
          <a:off x="14782800" y="10016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C0118149-9781-4E4B-B286-002298846E33}"/>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5D0C0CCA-B853-4AAD-8C39-6C468E4EEFC5}"/>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58</xdr:row>
      <xdr:rowOff>83457</xdr:rowOff>
    </xdr:to>
    <xdr:cxnSp macro="">
      <xdr:nvCxnSpPr>
        <xdr:cNvPr id="253" name="直線コネクタ 252">
          <a:extLst>
            <a:ext uri="{FF2B5EF4-FFF2-40B4-BE49-F238E27FC236}">
              <a16:creationId xmlns:a16="http://schemas.microsoft.com/office/drawing/2014/main" id="{9FBD10F5-0EAD-4968-8914-ECD5F2FA2BA2}"/>
            </a:ext>
          </a:extLst>
        </xdr:cNvPr>
        <xdr:cNvCxnSpPr/>
      </xdr:nvCxnSpPr>
      <xdr:spPr>
        <a:xfrm>
          <a:off x="13893800" y="9896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A8EC9300-94A6-49C7-87FB-4C4DD851C34A}"/>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93FEFDB7-D888-4A7A-81B6-0A7F019CF635}"/>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80735</xdr:rowOff>
    </xdr:from>
    <xdr:to>
      <xdr:col>69</xdr:col>
      <xdr:colOff>92075</xdr:colOff>
      <xdr:row>57</xdr:row>
      <xdr:rowOff>124278</xdr:rowOff>
    </xdr:to>
    <xdr:cxnSp macro="">
      <xdr:nvCxnSpPr>
        <xdr:cNvPr id="256" name="直線コネクタ 255">
          <a:extLst>
            <a:ext uri="{FF2B5EF4-FFF2-40B4-BE49-F238E27FC236}">
              <a16:creationId xmlns:a16="http://schemas.microsoft.com/office/drawing/2014/main" id="{9EA571D0-C2F0-4C67-A50A-80D0988C1047}"/>
            </a:ext>
          </a:extLst>
        </xdr:cNvPr>
        <xdr:cNvCxnSpPr/>
      </xdr:nvCxnSpPr>
      <xdr:spPr>
        <a:xfrm>
          <a:off x="13004800" y="9853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A27ED6D2-604D-469D-9F28-7D3CF0E0D963}"/>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11230827-ECAB-44E4-BB5B-9E1DD288EA8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DE46C39-CDFF-4BE2-8255-0C7EC57D86E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A33202AF-DCE0-4D96-8B69-3A52408F0515}"/>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AB8076D3-9F83-4AC2-BAE5-6295B8CD63BF}"/>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B4C1DCAE-D544-443F-826F-983B40F007AA}"/>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130BCA2E-7AEC-49A3-90C4-FFA90C45183C}"/>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2BBB6314-5CAE-43F0-A995-7E7F0316D4FE}"/>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837BE2B0-CB1B-4977-8123-8DC9E6BB55A6}"/>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66" name="楕円 265">
          <a:extLst>
            <a:ext uri="{FF2B5EF4-FFF2-40B4-BE49-F238E27FC236}">
              <a16:creationId xmlns:a16="http://schemas.microsoft.com/office/drawing/2014/main" id="{2E89545F-ED8C-4B88-BD13-E37DBDFC084F}"/>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67" name="その他該当値テキスト">
          <a:extLst>
            <a:ext uri="{FF2B5EF4-FFF2-40B4-BE49-F238E27FC236}">
              <a16:creationId xmlns:a16="http://schemas.microsoft.com/office/drawing/2014/main" id="{D9887FA2-25E7-4E13-8BC2-1EBC6CFB3E77}"/>
            </a:ext>
          </a:extLst>
        </xdr:cNvPr>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68" name="楕円 267">
          <a:extLst>
            <a:ext uri="{FF2B5EF4-FFF2-40B4-BE49-F238E27FC236}">
              <a16:creationId xmlns:a16="http://schemas.microsoft.com/office/drawing/2014/main" id="{54AED3F5-5629-4EFB-9DFD-E8BBD03C1B89}"/>
            </a:ext>
          </a:extLst>
        </xdr:cNvPr>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69" name="テキスト ボックス 268">
          <a:extLst>
            <a:ext uri="{FF2B5EF4-FFF2-40B4-BE49-F238E27FC236}">
              <a16:creationId xmlns:a16="http://schemas.microsoft.com/office/drawing/2014/main" id="{3E7970B2-B91F-43EC-8FDB-AFDD76DC4CD1}"/>
            </a:ext>
          </a:extLst>
        </xdr:cNvPr>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70" name="楕円 269">
          <a:extLst>
            <a:ext uri="{FF2B5EF4-FFF2-40B4-BE49-F238E27FC236}">
              <a16:creationId xmlns:a16="http://schemas.microsoft.com/office/drawing/2014/main" id="{5BA00505-D0E4-4393-8E58-49BA5A1E0692}"/>
            </a:ext>
          </a:extLst>
        </xdr:cNvPr>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71" name="テキスト ボックス 270">
          <a:extLst>
            <a:ext uri="{FF2B5EF4-FFF2-40B4-BE49-F238E27FC236}">
              <a16:creationId xmlns:a16="http://schemas.microsoft.com/office/drawing/2014/main" id="{9AAACD10-4959-49A9-9DDA-C9F6C57E0048}"/>
            </a:ext>
          </a:extLst>
        </xdr:cNvPr>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2" name="楕円 271">
          <a:extLst>
            <a:ext uri="{FF2B5EF4-FFF2-40B4-BE49-F238E27FC236}">
              <a16:creationId xmlns:a16="http://schemas.microsoft.com/office/drawing/2014/main" id="{1ABE6F02-F4BA-496A-B964-39E687C8A09C}"/>
            </a:ext>
          </a:extLst>
        </xdr:cNvPr>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73" name="テキスト ボックス 272">
          <a:extLst>
            <a:ext uri="{FF2B5EF4-FFF2-40B4-BE49-F238E27FC236}">
              <a16:creationId xmlns:a16="http://schemas.microsoft.com/office/drawing/2014/main" id="{CA3DD48F-7858-4AF1-A734-4012F96FEE11}"/>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74" name="楕円 273">
          <a:extLst>
            <a:ext uri="{FF2B5EF4-FFF2-40B4-BE49-F238E27FC236}">
              <a16:creationId xmlns:a16="http://schemas.microsoft.com/office/drawing/2014/main" id="{D309A6DF-A494-4B71-8333-20DC38C067BB}"/>
            </a:ext>
          </a:extLst>
        </xdr:cNvPr>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75" name="テキスト ボックス 274">
          <a:extLst>
            <a:ext uri="{FF2B5EF4-FFF2-40B4-BE49-F238E27FC236}">
              <a16:creationId xmlns:a16="http://schemas.microsoft.com/office/drawing/2014/main" id="{165D833F-9A38-4627-AF2B-A3E40FDB4158}"/>
            </a:ext>
          </a:extLst>
        </xdr:cNvPr>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A07A5C2C-8082-4E09-A038-960E1B6F95BC}"/>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56B467DF-9B43-4882-B711-027D1C53B34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13A7FB6E-E1E1-4609-A2AB-F87E0F190F5C}"/>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84C06F96-02A2-482F-8557-F3594B9BB3C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B6D34592-79F5-4399-A259-686A74EAA4B2}"/>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536EB49D-2415-46A8-9235-3616F7DAD4FB}"/>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27982402-D1C6-4BCC-A2A2-0A2F42F5A66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52B93DAA-3F73-4412-854A-C9E6C842F634}"/>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65FB2EA6-47CA-4E8E-8B67-E54FC5868861}"/>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7F254C4B-B96B-49EF-902B-9F0A92EEADD2}"/>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3A704CBA-4D9D-4141-A57C-4F4F8E02C03F}"/>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補助費等の経常収支比率は前年度と比較すると</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ポイント減少し、類似団体平均を下回る</a:t>
          </a:r>
          <a:r>
            <a:rPr kumimoji="1" lang="en-US" altLang="ja-JP" sz="1200">
              <a:latin typeface="ＭＳ Ｐゴシック" panose="020B0600070205080204" pitchFamily="50" charset="-128"/>
              <a:ea typeface="ＭＳ Ｐゴシック" panose="020B0600070205080204" pitchFamily="50" charset="-128"/>
            </a:rPr>
            <a:t>8.4</a:t>
          </a:r>
          <a:r>
            <a:rPr kumimoji="1" lang="ja-JP" altLang="en-US" sz="1200">
              <a:latin typeface="ＭＳ Ｐゴシック" panose="020B0600070205080204" pitchFamily="50" charset="-128"/>
              <a:ea typeface="ＭＳ Ｐゴシック" panose="020B0600070205080204" pitchFamily="50" charset="-128"/>
            </a:rPr>
            <a:t>％となった。類似団体平均を下回る要因としては、ごみ処理を直営で実施していることが挙げられる。今後は一部事務組合が起こした地方債の償還終了が進むにつれ、補助費等の減少する見込みであるが、ごみ処理の広域化として設立された山辺・県北西部広域環境衛生組合が令和</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年度から本格的に稼働する予定であるため、令和</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年度以降は増加することが見込まれる。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B3FBA171-EA6F-4122-B341-5CD85F3D7C6A}"/>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700CB43A-FC78-4130-A723-B182FB3D80E8}"/>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9BA65B9E-E4A2-4C5D-A00D-0BAFE1876CC7}"/>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1AF7D3DC-7FBC-4090-866B-B23C57DA6B51}"/>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FB1C86CE-95D0-46B6-9B8A-6F845404FF2F}"/>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5FDE1CDE-73A3-47B8-990F-7B8436AAB7B9}"/>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3BEA029C-3C31-43E6-B335-608645ECFC12}"/>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7A1FE30-EF54-4689-9536-073057FCFE43}"/>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63935F6A-6241-4412-A204-D86F89EB9E65}"/>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2F57709E-AC72-4916-B8EE-9132CB0FC928}"/>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9C227BC1-7C8B-4016-BE43-8257835814C1}"/>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2DE464C1-A60D-43A3-A1CC-6E5B1672857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D4B26E7-7C08-415F-A759-275FC0C951AB}"/>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7AFB3CF4-8D23-40B6-BC72-10A6E4D8D40B}"/>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E06B701A-4322-4BFC-921F-2702E936A05F}"/>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391552CA-8DD1-4329-92F2-CD63DFA5E48A}"/>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32BA3FBA-7A8E-488D-9C4D-0A43580E8F02}"/>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8278D27D-6646-4D80-9E3D-29E00EDCFB93}"/>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143002</xdr:rowOff>
    </xdr:to>
    <xdr:cxnSp macro="">
      <xdr:nvCxnSpPr>
        <xdr:cNvPr id="305" name="直線コネクタ 304">
          <a:extLst>
            <a:ext uri="{FF2B5EF4-FFF2-40B4-BE49-F238E27FC236}">
              <a16:creationId xmlns:a16="http://schemas.microsoft.com/office/drawing/2014/main" id="{F8D0128B-EE68-45F6-B6DC-3175B9A17F3B}"/>
            </a:ext>
          </a:extLst>
        </xdr:cNvPr>
        <xdr:cNvCxnSpPr/>
      </xdr:nvCxnSpPr>
      <xdr:spPr>
        <a:xfrm flipV="1">
          <a:off x="15671800" y="61117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58BDDC8D-CB90-4F0D-80C7-FDB065F190B8}"/>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73187ABF-EF8B-4BE8-98D4-63CA20C07178}"/>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12700</xdr:rowOff>
    </xdr:to>
    <xdr:cxnSp macro="">
      <xdr:nvCxnSpPr>
        <xdr:cNvPr id="308" name="直線コネクタ 307">
          <a:extLst>
            <a:ext uri="{FF2B5EF4-FFF2-40B4-BE49-F238E27FC236}">
              <a16:creationId xmlns:a16="http://schemas.microsoft.com/office/drawing/2014/main" id="{B258F531-DF63-4179-B388-C5B4404F3778}"/>
            </a:ext>
          </a:extLst>
        </xdr:cNvPr>
        <xdr:cNvCxnSpPr/>
      </xdr:nvCxnSpPr>
      <xdr:spPr>
        <a:xfrm flipV="1">
          <a:off x="14782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210DF25C-38D4-42CF-93CD-D6F7044B1E1A}"/>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1F23EFC0-0BB8-4A5D-8136-6927931BF612}"/>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21844</xdr:rowOff>
    </xdr:to>
    <xdr:cxnSp macro="">
      <xdr:nvCxnSpPr>
        <xdr:cNvPr id="311" name="直線コネクタ 310">
          <a:extLst>
            <a:ext uri="{FF2B5EF4-FFF2-40B4-BE49-F238E27FC236}">
              <a16:creationId xmlns:a16="http://schemas.microsoft.com/office/drawing/2014/main" id="{1EFC4F5A-09FA-461F-B6B0-65A8A37F8D50}"/>
            </a:ext>
          </a:extLst>
        </xdr:cNvPr>
        <xdr:cNvCxnSpPr/>
      </xdr:nvCxnSpPr>
      <xdr:spPr>
        <a:xfrm flipV="1">
          <a:off x="13893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166545C1-4D05-4270-970A-0F833384C0BA}"/>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1ED694AA-34C8-4717-80F7-5B84F91ED62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21844</xdr:rowOff>
    </xdr:to>
    <xdr:cxnSp macro="">
      <xdr:nvCxnSpPr>
        <xdr:cNvPr id="314" name="直線コネクタ 313">
          <a:extLst>
            <a:ext uri="{FF2B5EF4-FFF2-40B4-BE49-F238E27FC236}">
              <a16:creationId xmlns:a16="http://schemas.microsoft.com/office/drawing/2014/main" id="{A33DEB95-BF61-4F0A-BA1A-BC2BCC43908E}"/>
            </a:ext>
          </a:extLst>
        </xdr:cNvPr>
        <xdr:cNvCxnSpPr/>
      </xdr:nvCxnSpPr>
      <xdr:spPr>
        <a:xfrm>
          <a:off x="13004800" y="6194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B99CF637-2E35-4DA0-87A8-5C88171E1BC7}"/>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149060E4-ADF3-4FC7-BB33-6E9276603C41}"/>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292A9427-B805-4327-BD98-C9767195378F}"/>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94AEB7EA-B0EB-4461-AF74-F8930961B264}"/>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53369020-89E7-4936-ACBC-8C9E129C873E}"/>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6DFE05C2-C45F-4691-83DD-C530D190F40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AF7EAE56-73E6-480B-A4EA-5DF3682C5648}"/>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62D8D62B-E522-4E53-9F4F-49FEA588BAE3}"/>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8D3F933A-8AF4-4801-8921-6F17C5FDD0EF}"/>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4" name="楕円 323">
          <a:extLst>
            <a:ext uri="{FF2B5EF4-FFF2-40B4-BE49-F238E27FC236}">
              <a16:creationId xmlns:a16="http://schemas.microsoft.com/office/drawing/2014/main" id="{0205D984-1C4A-4F48-866D-CFFEC45D4F25}"/>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5" name="補助費等該当値テキスト">
          <a:extLst>
            <a:ext uri="{FF2B5EF4-FFF2-40B4-BE49-F238E27FC236}">
              <a16:creationId xmlns:a16="http://schemas.microsoft.com/office/drawing/2014/main" id="{6ACBAEE2-3842-423B-AE24-3DD16BC90D96}"/>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6" name="楕円 325">
          <a:extLst>
            <a:ext uri="{FF2B5EF4-FFF2-40B4-BE49-F238E27FC236}">
              <a16:creationId xmlns:a16="http://schemas.microsoft.com/office/drawing/2014/main" id="{15FC1427-4698-4704-8607-02861D9CBB44}"/>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7" name="テキスト ボックス 326">
          <a:extLst>
            <a:ext uri="{FF2B5EF4-FFF2-40B4-BE49-F238E27FC236}">
              <a16:creationId xmlns:a16="http://schemas.microsoft.com/office/drawing/2014/main" id="{8EB7C231-475C-4BAE-A59A-625EE7809E31}"/>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8" name="楕円 327">
          <a:extLst>
            <a:ext uri="{FF2B5EF4-FFF2-40B4-BE49-F238E27FC236}">
              <a16:creationId xmlns:a16="http://schemas.microsoft.com/office/drawing/2014/main" id="{31FC81A5-1CCD-4690-91B6-6923B0F9C841}"/>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9" name="テキスト ボックス 328">
          <a:extLst>
            <a:ext uri="{FF2B5EF4-FFF2-40B4-BE49-F238E27FC236}">
              <a16:creationId xmlns:a16="http://schemas.microsoft.com/office/drawing/2014/main" id="{5334B01A-3415-4CD5-B8AE-0ADB1A76F934}"/>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0" name="楕円 329">
          <a:extLst>
            <a:ext uri="{FF2B5EF4-FFF2-40B4-BE49-F238E27FC236}">
              <a16:creationId xmlns:a16="http://schemas.microsoft.com/office/drawing/2014/main" id="{CC53CC7E-9923-485F-AA35-A6B481121D3E}"/>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1" name="テキスト ボックス 330">
          <a:extLst>
            <a:ext uri="{FF2B5EF4-FFF2-40B4-BE49-F238E27FC236}">
              <a16:creationId xmlns:a16="http://schemas.microsoft.com/office/drawing/2014/main" id="{73705F03-C421-442E-AEF8-8B7A7F783894}"/>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2" name="楕円 331">
          <a:extLst>
            <a:ext uri="{FF2B5EF4-FFF2-40B4-BE49-F238E27FC236}">
              <a16:creationId xmlns:a16="http://schemas.microsoft.com/office/drawing/2014/main" id="{A9C2C6A6-C875-4A09-93A7-A20462E28C94}"/>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3" name="テキスト ボックス 332">
          <a:extLst>
            <a:ext uri="{FF2B5EF4-FFF2-40B4-BE49-F238E27FC236}">
              <a16:creationId xmlns:a16="http://schemas.microsoft.com/office/drawing/2014/main" id="{4369949A-DF3A-435B-BDA4-86856A5DECDF}"/>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8D7BBB15-B0DC-4CAB-8127-53DB1DE217F8}"/>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E12B3835-E77B-45B5-8371-56C2CCA8EE4A}"/>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7A2E6FAB-583F-44FF-AA54-CBC0EEFD33E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C16242A7-3CAB-4D5C-B846-EF72DEA97B9C}"/>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70EDEA70-D88B-4D60-87A7-3F25671475F3}"/>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B16FAF54-BEF6-4F29-8008-9FE5B750B3B3}"/>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EE168024-9931-486C-A3D3-0CAB7B361F53}"/>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D39FBED7-72AE-4FC1-87AE-16C4671BDD25}"/>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5B5E58E3-111D-4266-8803-FEAC5C3A9CD8}"/>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15BD02B0-4C14-4738-8EEB-61FE7BAEE9C7}"/>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7C52FC44-36E7-48EC-B87F-5A0C6341C3B2}"/>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公債費の経常収支比率は前年度と比較すると</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ポイント減少したが、依然として類似団体平均を大きく上回る</a:t>
          </a:r>
          <a:r>
            <a:rPr kumimoji="1" lang="en-US" altLang="ja-JP" sz="1200">
              <a:latin typeface="ＭＳ Ｐゴシック" panose="020B0600070205080204" pitchFamily="50" charset="-128"/>
              <a:ea typeface="ＭＳ Ｐゴシック" panose="020B0600070205080204" pitchFamily="50" charset="-128"/>
            </a:rPr>
            <a:t>20.2</a:t>
          </a:r>
          <a:r>
            <a:rPr kumimoji="1" lang="ja-JP" altLang="en-US" sz="1200">
              <a:latin typeface="ＭＳ Ｐゴシック" panose="020B0600070205080204" pitchFamily="50" charset="-128"/>
              <a:ea typeface="ＭＳ Ｐゴシック" panose="020B0600070205080204" pitchFamily="50" charset="-128"/>
            </a:rPr>
            <a:t>％となった。今後は、交付税算入のない地方債の新規発行を抑制し、また財源が確保できた際には積極的に繰上償還することで公債費の抑制を図る。経常収支比率が前年度から減少している要因とし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年度に小集落地区改良事業債や第三小学校建設事業債の償還が終了したこと、また経常収入である普通交付税が大幅に増加したことが挙げられる。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9A5D90EF-D406-4078-9A38-BB8D7F3C59DF}"/>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B530AB1F-DEE0-4E24-B275-D78657CDB1BF}"/>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410E44CA-2F9E-4FA4-AA30-C3853513A29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9E7BDBE-BAB0-4934-99F3-10B7ED100CDB}"/>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BD3CEDE5-15D8-4FCA-B1E1-646119DBD3D8}"/>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C7721579-ADEB-434E-8F2D-893754C77911}"/>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FCB2621C-925D-4B6A-B074-3630A3D98A7E}"/>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C3F4EEC9-951D-4175-A39A-272B774A7193}"/>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36A146BC-0A97-4D29-8645-D822E3804BFA}"/>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2E4E56D9-E150-4B7A-8161-8202A201206B}"/>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E10006BF-28E3-4040-835B-F1441393F3FC}"/>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265D9FEA-52E2-489A-90DA-AFBEAC8AE0BD}"/>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E6EF6A16-6A96-4F8C-B3D6-DF009B9566A1}"/>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DA714509-0BB0-4ED0-8F48-7C765DAD9B96}"/>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CE581007-F335-4293-8027-F6ECD4E08807}"/>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70D39E8B-414A-4AAD-96A8-2F444078552E}"/>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4C0EFC19-2946-42EF-A4F4-5BADE0B40CD8}"/>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6B1B6EA2-C4AF-4A54-B073-2E3FC703C23E}"/>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79</xdr:row>
      <xdr:rowOff>88137</xdr:rowOff>
    </xdr:to>
    <xdr:cxnSp macro="">
      <xdr:nvCxnSpPr>
        <xdr:cNvPr id="363" name="直線コネクタ 362">
          <a:extLst>
            <a:ext uri="{FF2B5EF4-FFF2-40B4-BE49-F238E27FC236}">
              <a16:creationId xmlns:a16="http://schemas.microsoft.com/office/drawing/2014/main" id="{1964A353-42EF-4C94-A7A5-DC9894114325}"/>
            </a:ext>
          </a:extLst>
        </xdr:cNvPr>
        <xdr:cNvCxnSpPr/>
      </xdr:nvCxnSpPr>
      <xdr:spPr>
        <a:xfrm flipV="1">
          <a:off x="3987800" y="13509244"/>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5E079E23-CBF6-4482-92F9-D2281BCCD917}"/>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F15EE926-6545-4F41-BBF4-D1AF33920C97}"/>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88137</xdr:rowOff>
    </xdr:from>
    <xdr:to>
      <xdr:col>19</xdr:col>
      <xdr:colOff>187325</xdr:colOff>
      <xdr:row>79</xdr:row>
      <xdr:rowOff>106426</xdr:rowOff>
    </xdr:to>
    <xdr:cxnSp macro="">
      <xdr:nvCxnSpPr>
        <xdr:cNvPr id="366" name="直線コネクタ 365">
          <a:extLst>
            <a:ext uri="{FF2B5EF4-FFF2-40B4-BE49-F238E27FC236}">
              <a16:creationId xmlns:a16="http://schemas.microsoft.com/office/drawing/2014/main" id="{F24DF417-D786-446C-B793-8D4CE3C4C3BA}"/>
            </a:ext>
          </a:extLst>
        </xdr:cNvPr>
        <xdr:cNvCxnSpPr/>
      </xdr:nvCxnSpPr>
      <xdr:spPr>
        <a:xfrm flipV="1">
          <a:off x="3098800" y="136326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8F9B632-7C13-4937-B62D-AB58302613FA}"/>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CF3CFB9C-7F0B-42DC-8FA6-BDE79450CA4B}"/>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60706</xdr:rowOff>
    </xdr:from>
    <xdr:to>
      <xdr:col>15</xdr:col>
      <xdr:colOff>98425</xdr:colOff>
      <xdr:row>79</xdr:row>
      <xdr:rowOff>106426</xdr:rowOff>
    </xdr:to>
    <xdr:cxnSp macro="">
      <xdr:nvCxnSpPr>
        <xdr:cNvPr id="369" name="直線コネクタ 368">
          <a:extLst>
            <a:ext uri="{FF2B5EF4-FFF2-40B4-BE49-F238E27FC236}">
              <a16:creationId xmlns:a16="http://schemas.microsoft.com/office/drawing/2014/main" id="{39D0756F-14A9-41A1-8866-DBB2E319A819}"/>
            </a:ext>
          </a:extLst>
        </xdr:cNvPr>
        <xdr:cNvCxnSpPr/>
      </xdr:nvCxnSpPr>
      <xdr:spPr>
        <a:xfrm>
          <a:off x="2209800" y="136052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9D25EF33-C334-4D2C-93C6-2E9A8D860E19}"/>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4C804678-AAC0-442A-A479-E8FA64BBE1F4}"/>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60706</xdr:rowOff>
    </xdr:from>
    <xdr:to>
      <xdr:col>11</xdr:col>
      <xdr:colOff>9525</xdr:colOff>
      <xdr:row>79</xdr:row>
      <xdr:rowOff>124713</xdr:rowOff>
    </xdr:to>
    <xdr:cxnSp macro="">
      <xdr:nvCxnSpPr>
        <xdr:cNvPr id="372" name="直線コネクタ 371">
          <a:extLst>
            <a:ext uri="{FF2B5EF4-FFF2-40B4-BE49-F238E27FC236}">
              <a16:creationId xmlns:a16="http://schemas.microsoft.com/office/drawing/2014/main" id="{EF7FFB40-1A1A-4769-8D28-BA2510E86C09}"/>
            </a:ext>
          </a:extLst>
        </xdr:cNvPr>
        <xdr:cNvCxnSpPr/>
      </xdr:nvCxnSpPr>
      <xdr:spPr>
        <a:xfrm flipV="1">
          <a:off x="1320800" y="136052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3D7EC985-96C0-4742-8435-A30D14889411}"/>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21B590E4-5E17-4B77-9E56-41CF68526012}"/>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574B6E33-55B9-4BE1-AEDB-BF255CCCABCD}"/>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103B0B-55AE-46DF-B8DB-4842623D4EA3}"/>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D5931A59-EB7E-4DA2-8375-0FD43C66C7EF}"/>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118D5827-A596-4CDB-8D9A-E596D4A9659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71B3418D-6990-48F5-B640-26E4372525E9}"/>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F2E3AB7F-0FC7-43E8-A78C-91EF0DF4BF59}"/>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AEC1D918-B6C1-41E0-AF83-B746B99F0BAC}"/>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82" name="楕円 381">
          <a:extLst>
            <a:ext uri="{FF2B5EF4-FFF2-40B4-BE49-F238E27FC236}">
              <a16:creationId xmlns:a16="http://schemas.microsoft.com/office/drawing/2014/main" id="{C3565F98-C094-4A9F-A939-F5394E0ADE2A}"/>
            </a:ext>
          </a:extLst>
        </xdr:cNvPr>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83" name="公債費該当値テキスト">
          <a:extLst>
            <a:ext uri="{FF2B5EF4-FFF2-40B4-BE49-F238E27FC236}">
              <a16:creationId xmlns:a16="http://schemas.microsoft.com/office/drawing/2014/main" id="{9478391F-0E50-474B-94F0-7EF27E389652}"/>
            </a:ext>
          </a:extLst>
        </xdr:cNvPr>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37337</xdr:rowOff>
    </xdr:from>
    <xdr:to>
      <xdr:col>20</xdr:col>
      <xdr:colOff>38100</xdr:colOff>
      <xdr:row>79</xdr:row>
      <xdr:rowOff>138937</xdr:rowOff>
    </xdr:to>
    <xdr:sp macro="" textlink="">
      <xdr:nvSpPr>
        <xdr:cNvPr id="384" name="楕円 383">
          <a:extLst>
            <a:ext uri="{FF2B5EF4-FFF2-40B4-BE49-F238E27FC236}">
              <a16:creationId xmlns:a16="http://schemas.microsoft.com/office/drawing/2014/main" id="{AA49CCD5-7498-4D4D-ACB2-D96A8B42E544}"/>
            </a:ext>
          </a:extLst>
        </xdr:cNvPr>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123714</xdr:rowOff>
    </xdr:from>
    <xdr:ext cx="736600" cy="259045"/>
    <xdr:sp macro="" textlink="">
      <xdr:nvSpPr>
        <xdr:cNvPr id="385" name="テキスト ボックス 384">
          <a:extLst>
            <a:ext uri="{FF2B5EF4-FFF2-40B4-BE49-F238E27FC236}">
              <a16:creationId xmlns:a16="http://schemas.microsoft.com/office/drawing/2014/main" id="{E3E04E81-A58F-4FD1-B32F-E477DBC8E868}"/>
            </a:ext>
          </a:extLst>
        </xdr:cNvPr>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55626</xdr:rowOff>
    </xdr:from>
    <xdr:to>
      <xdr:col>15</xdr:col>
      <xdr:colOff>149225</xdr:colOff>
      <xdr:row>79</xdr:row>
      <xdr:rowOff>157226</xdr:rowOff>
    </xdr:to>
    <xdr:sp macro="" textlink="">
      <xdr:nvSpPr>
        <xdr:cNvPr id="386" name="楕円 385">
          <a:extLst>
            <a:ext uri="{FF2B5EF4-FFF2-40B4-BE49-F238E27FC236}">
              <a16:creationId xmlns:a16="http://schemas.microsoft.com/office/drawing/2014/main" id="{23B72A36-59EC-4B13-B335-BF378896A4A7}"/>
            </a:ext>
          </a:extLst>
        </xdr:cNvPr>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142003</xdr:rowOff>
    </xdr:from>
    <xdr:ext cx="762000" cy="259045"/>
    <xdr:sp macro="" textlink="">
      <xdr:nvSpPr>
        <xdr:cNvPr id="387" name="テキスト ボックス 386">
          <a:extLst>
            <a:ext uri="{FF2B5EF4-FFF2-40B4-BE49-F238E27FC236}">
              <a16:creationId xmlns:a16="http://schemas.microsoft.com/office/drawing/2014/main" id="{2DB2C52B-67FA-4335-9A80-6A5AC0F5EC6C}"/>
            </a:ext>
          </a:extLst>
        </xdr:cNvPr>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9906</xdr:rowOff>
    </xdr:from>
    <xdr:to>
      <xdr:col>11</xdr:col>
      <xdr:colOff>60325</xdr:colOff>
      <xdr:row>79</xdr:row>
      <xdr:rowOff>111506</xdr:rowOff>
    </xdr:to>
    <xdr:sp macro="" textlink="">
      <xdr:nvSpPr>
        <xdr:cNvPr id="388" name="楕円 387">
          <a:extLst>
            <a:ext uri="{FF2B5EF4-FFF2-40B4-BE49-F238E27FC236}">
              <a16:creationId xmlns:a16="http://schemas.microsoft.com/office/drawing/2014/main" id="{E543735D-166C-4AFE-ADD9-6F7BC024D1BF}"/>
            </a:ext>
          </a:extLst>
        </xdr:cNvPr>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96283</xdr:rowOff>
    </xdr:from>
    <xdr:ext cx="762000" cy="259045"/>
    <xdr:sp macro="" textlink="">
      <xdr:nvSpPr>
        <xdr:cNvPr id="389" name="テキスト ボックス 388">
          <a:extLst>
            <a:ext uri="{FF2B5EF4-FFF2-40B4-BE49-F238E27FC236}">
              <a16:creationId xmlns:a16="http://schemas.microsoft.com/office/drawing/2014/main" id="{13408DDA-B810-4D23-A8C3-44FF1E049383}"/>
            </a:ext>
          </a:extLst>
        </xdr:cNvPr>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73913</xdr:rowOff>
    </xdr:from>
    <xdr:to>
      <xdr:col>6</xdr:col>
      <xdr:colOff>171450</xdr:colOff>
      <xdr:row>80</xdr:row>
      <xdr:rowOff>4063</xdr:rowOff>
    </xdr:to>
    <xdr:sp macro="" textlink="">
      <xdr:nvSpPr>
        <xdr:cNvPr id="390" name="楕円 389">
          <a:extLst>
            <a:ext uri="{FF2B5EF4-FFF2-40B4-BE49-F238E27FC236}">
              <a16:creationId xmlns:a16="http://schemas.microsoft.com/office/drawing/2014/main" id="{0DE751BA-A1FC-45F8-B49D-9BA7A46381D0}"/>
            </a:ext>
          </a:extLst>
        </xdr:cNvPr>
        <xdr:cNvSpPr/>
      </xdr:nvSpPr>
      <xdr:spPr>
        <a:xfrm>
          <a:off x="1270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160290</xdr:rowOff>
    </xdr:from>
    <xdr:ext cx="762000" cy="259045"/>
    <xdr:sp macro="" textlink="">
      <xdr:nvSpPr>
        <xdr:cNvPr id="391" name="テキスト ボックス 390">
          <a:extLst>
            <a:ext uri="{FF2B5EF4-FFF2-40B4-BE49-F238E27FC236}">
              <a16:creationId xmlns:a16="http://schemas.microsoft.com/office/drawing/2014/main" id="{B09813A9-90B1-467E-B03F-097042DC5B28}"/>
            </a:ext>
          </a:extLst>
        </xdr:cNvPr>
        <xdr:cNvSpPr txBox="1"/>
      </xdr:nvSpPr>
      <xdr:spPr>
        <a:xfrm>
          <a:off x="939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B59C8380-6F84-4F2D-9817-D6DDC5C42858}"/>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9CF5422C-D7E8-4BD2-AE05-B1AA7CC19856}"/>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C0421769-EBC9-4F0B-A4C6-2EF77027B6C4}"/>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90E758E2-19E8-4524-BA0D-F0073789BA7D}"/>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26D109F9-1F54-4239-AB3F-CA0618AEBFC5}"/>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FABAFB98-6BE1-483C-9512-6EEC7376C1BB}"/>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22C78541-3BCC-4DFB-B65D-F86EB1554A8E}"/>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B16DCB27-5BC1-4C43-B38F-15B174738DC7}"/>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916C63DA-C804-49DA-8938-72A62E6C1141}"/>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9F2CDD06-AB58-4532-819E-B6C9D5605B71}"/>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9340B089-F7D3-4614-A045-7EC37190EFE1}"/>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公債費以外の経常収支比率については前年度と比較すると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71.5</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％となった。類似団体平均を下回っているが、経常収支比率のうち公債費が占める割合は類似団体より高いため、全体的な費用の見直しが必要である。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6101A502-A0B3-4035-B5BD-CC037050DDD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ACD7C41E-78A8-4382-90CE-E42C5D4D909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3FAE4A1-D080-4F76-A33B-18251991B8B1}"/>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F31B0F2C-7D82-4932-904E-A68606912E1B}"/>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65DCC9EF-47A6-47D8-8520-2A4467A8342F}"/>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5EE2878F-90CF-4CC1-881F-20636678EF6D}"/>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1ED3C6D-F798-448B-AA98-1A266D28D27F}"/>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F8F6EEDD-C9F3-4C82-AAB6-BDA7A633B97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20D4C5F4-E43A-454A-9A3C-281622FC41F9}"/>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115A364C-097A-4EC4-836D-B5F77A7E2C73}"/>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1AF93263-4E5D-4541-9710-8778CDD13DD6}"/>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A0F9F9A6-06BA-43B2-BC07-B361773AD26A}"/>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F512FA63-413D-4910-8368-B56DFFC184EB}"/>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B9532B75-9F80-4646-958F-F34BB4D72D8C}"/>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9C15FDE-FEAA-4A66-9CFF-8E10EEC08DA4}"/>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A8F0FE06-677D-435E-B183-F110B3AB7B8A}"/>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A192A54-33E6-4DA6-901D-5BE92C43EE7A}"/>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BD292463-107A-472E-BF03-230CBE29F551}"/>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791BBF40-6723-4F3B-B02A-8C360230CCD5}"/>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1641ACB8-AE42-492C-90F8-D61BB2E536C1}"/>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ABD57938-1E7A-4C01-B7F9-CD1BE6AEB432}"/>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78</xdr:row>
      <xdr:rowOff>100330</xdr:rowOff>
    </xdr:to>
    <xdr:cxnSp macro="">
      <xdr:nvCxnSpPr>
        <xdr:cNvPr id="424" name="直線コネクタ 423">
          <a:extLst>
            <a:ext uri="{FF2B5EF4-FFF2-40B4-BE49-F238E27FC236}">
              <a16:creationId xmlns:a16="http://schemas.microsoft.com/office/drawing/2014/main" id="{BAC45BFF-079B-440A-802B-4F71E3967A7E}"/>
            </a:ext>
          </a:extLst>
        </xdr:cNvPr>
        <xdr:cNvCxnSpPr/>
      </xdr:nvCxnSpPr>
      <xdr:spPr>
        <a:xfrm flipV="1">
          <a:off x="15671800" y="133286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E0A1F98F-C40B-48E9-9EF9-22A3EA3F2343}"/>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151C90EE-BCF2-4A2E-B1FD-B13CFC533459}"/>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100330</xdr:rowOff>
    </xdr:from>
    <xdr:to>
      <xdr:col>78</xdr:col>
      <xdr:colOff>69850</xdr:colOff>
      <xdr:row>78</xdr:row>
      <xdr:rowOff>127000</xdr:rowOff>
    </xdr:to>
    <xdr:cxnSp macro="">
      <xdr:nvCxnSpPr>
        <xdr:cNvPr id="427" name="直線コネクタ 426">
          <a:extLst>
            <a:ext uri="{FF2B5EF4-FFF2-40B4-BE49-F238E27FC236}">
              <a16:creationId xmlns:a16="http://schemas.microsoft.com/office/drawing/2014/main" id="{78D99110-A7A4-42BD-BA16-E1B639B60172}"/>
            </a:ext>
          </a:extLst>
        </xdr:cNvPr>
        <xdr:cNvCxnSpPr/>
      </xdr:nvCxnSpPr>
      <xdr:spPr>
        <a:xfrm flipV="1">
          <a:off x="14782800" y="13473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9E876E12-9E37-4B27-92B2-7E118238C82E}"/>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EA92426D-2980-473C-B831-D825719C564A}"/>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96520</xdr:rowOff>
    </xdr:from>
    <xdr:to>
      <xdr:col>73</xdr:col>
      <xdr:colOff>180975</xdr:colOff>
      <xdr:row>78</xdr:row>
      <xdr:rowOff>127000</xdr:rowOff>
    </xdr:to>
    <xdr:cxnSp macro="">
      <xdr:nvCxnSpPr>
        <xdr:cNvPr id="430" name="直線コネクタ 429">
          <a:extLst>
            <a:ext uri="{FF2B5EF4-FFF2-40B4-BE49-F238E27FC236}">
              <a16:creationId xmlns:a16="http://schemas.microsoft.com/office/drawing/2014/main" id="{844D0F70-EA3E-439B-9476-E027050EFE75}"/>
            </a:ext>
          </a:extLst>
        </xdr:cNvPr>
        <xdr:cNvCxnSpPr/>
      </xdr:nvCxnSpPr>
      <xdr:spPr>
        <a:xfrm>
          <a:off x="13893800" y="1346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BDC13D73-3626-4B23-B99B-F353375FEC45}"/>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701D2FB3-557B-4D3E-B1E0-2AB0795C873C}"/>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88900</xdr:rowOff>
    </xdr:from>
    <xdr:to>
      <xdr:col>69</xdr:col>
      <xdr:colOff>92075</xdr:colOff>
      <xdr:row>78</xdr:row>
      <xdr:rowOff>96520</xdr:rowOff>
    </xdr:to>
    <xdr:cxnSp macro="">
      <xdr:nvCxnSpPr>
        <xdr:cNvPr id="433" name="直線コネクタ 432">
          <a:extLst>
            <a:ext uri="{FF2B5EF4-FFF2-40B4-BE49-F238E27FC236}">
              <a16:creationId xmlns:a16="http://schemas.microsoft.com/office/drawing/2014/main" id="{1BBA4F73-83FA-49A6-AC79-48DB95805CCD}"/>
            </a:ext>
          </a:extLst>
        </xdr:cNvPr>
        <xdr:cNvCxnSpPr/>
      </xdr:nvCxnSpPr>
      <xdr:spPr>
        <a:xfrm>
          <a:off x="13004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EFEC220D-217A-4173-AF5D-F497DDF46F6C}"/>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A9EB813A-50D7-4A64-AEAF-58B6D0D8F71B}"/>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A4BFC9E5-14D5-43D1-8B2B-1F9EFE6FCC76}"/>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7940A26E-EB46-4CE6-889A-92679974A7D6}"/>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48E5E0D4-DCE3-402F-A13E-B661ABA19B4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36F09BFD-4DAB-4B06-8EF4-90E606BB6AE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3F6D4873-A0B6-4036-A37A-CF5A7BEE6716}"/>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D9F1F613-096C-4DB3-8CA8-0107B5EDF33F}"/>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17241918-4C78-47A4-9388-D845F2278CC7}"/>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43" name="楕円 442">
          <a:extLst>
            <a:ext uri="{FF2B5EF4-FFF2-40B4-BE49-F238E27FC236}">
              <a16:creationId xmlns:a16="http://schemas.microsoft.com/office/drawing/2014/main" id="{8DB75E3E-E78E-41B2-87F4-ACDE71613CFB}"/>
            </a:ext>
          </a:extLst>
        </xdr:cNvPr>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92727</xdr:rowOff>
    </xdr:from>
    <xdr:ext cx="762000" cy="259045"/>
    <xdr:sp macro="" textlink="">
      <xdr:nvSpPr>
        <xdr:cNvPr id="444" name="公債費以外該当値テキスト">
          <a:extLst>
            <a:ext uri="{FF2B5EF4-FFF2-40B4-BE49-F238E27FC236}">
              <a16:creationId xmlns:a16="http://schemas.microsoft.com/office/drawing/2014/main" id="{62DCA696-84FE-4C7F-8890-803BC237828B}"/>
            </a:ext>
          </a:extLst>
        </xdr:cNvPr>
        <xdr:cNvSpPr txBox="1"/>
      </xdr:nvSpPr>
      <xdr:spPr>
        <a:xfrm>
          <a:off x="165989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49530</xdr:rowOff>
    </xdr:from>
    <xdr:to>
      <xdr:col>78</xdr:col>
      <xdr:colOff>120650</xdr:colOff>
      <xdr:row>78</xdr:row>
      <xdr:rowOff>151130</xdr:rowOff>
    </xdr:to>
    <xdr:sp macro="" textlink="">
      <xdr:nvSpPr>
        <xdr:cNvPr id="445" name="楕円 444">
          <a:extLst>
            <a:ext uri="{FF2B5EF4-FFF2-40B4-BE49-F238E27FC236}">
              <a16:creationId xmlns:a16="http://schemas.microsoft.com/office/drawing/2014/main" id="{0D191937-9A3D-4338-A76A-55E337A6D6DA}"/>
            </a:ext>
          </a:extLst>
        </xdr:cNvPr>
        <xdr:cNvSpPr/>
      </xdr:nvSpPr>
      <xdr:spPr>
        <a:xfrm>
          <a:off x="15621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161307</xdr:rowOff>
    </xdr:from>
    <xdr:ext cx="736600" cy="259045"/>
    <xdr:sp macro="" textlink="">
      <xdr:nvSpPr>
        <xdr:cNvPr id="446" name="テキスト ボックス 445">
          <a:extLst>
            <a:ext uri="{FF2B5EF4-FFF2-40B4-BE49-F238E27FC236}">
              <a16:creationId xmlns:a16="http://schemas.microsoft.com/office/drawing/2014/main" id="{B51D6B62-694F-4A2F-8D65-23BD00000E15}"/>
            </a:ext>
          </a:extLst>
        </xdr:cNvPr>
        <xdr:cNvSpPr txBox="1"/>
      </xdr:nvSpPr>
      <xdr:spPr>
        <a:xfrm>
          <a:off x="15290800" y="13191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7" name="楕円 446">
          <a:extLst>
            <a:ext uri="{FF2B5EF4-FFF2-40B4-BE49-F238E27FC236}">
              <a16:creationId xmlns:a16="http://schemas.microsoft.com/office/drawing/2014/main" id="{B300F901-31D2-4E00-B6DF-1393FB2CCFE7}"/>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16527</xdr:rowOff>
    </xdr:from>
    <xdr:ext cx="762000" cy="259045"/>
    <xdr:sp macro="" textlink="">
      <xdr:nvSpPr>
        <xdr:cNvPr id="448" name="テキスト ボックス 447">
          <a:extLst>
            <a:ext uri="{FF2B5EF4-FFF2-40B4-BE49-F238E27FC236}">
              <a16:creationId xmlns:a16="http://schemas.microsoft.com/office/drawing/2014/main" id="{5D978812-BFDA-4B74-87FC-DD98B22BA7F7}"/>
            </a:ext>
          </a:extLst>
        </xdr:cNvPr>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45720</xdr:rowOff>
    </xdr:from>
    <xdr:to>
      <xdr:col>69</xdr:col>
      <xdr:colOff>142875</xdr:colOff>
      <xdr:row>78</xdr:row>
      <xdr:rowOff>147320</xdr:rowOff>
    </xdr:to>
    <xdr:sp macro="" textlink="">
      <xdr:nvSpPr>
        <xdr:cNvPr id="449" name="楕円 448">
          <a:extLst>
            <a:ext uri="{FF2B5EF4-FFF2-40B4-BE49-F238E27FC236}">
              <a16:creationId xmlns:a16="http://schemas.microsoft.com/office/drawing/2014/main" id="{90F540F2-162D-42F3-B1F7-16966BBF2077}"/>
            </a:ext>
          </a:extLst>
        </xdr:cNvPr>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50" name="テキスト ボックス 449">
          <a:extLst>
            <a:ext uri="{FF2B5EF4-FFF2-40B4-BE49-F238E27FC236}">
              <a16:creationId xmlns:a16="http://schemas.microsoft.com/office/drawing/2014/main" id="{CDAF254A-935B-4643-B63E-71A8349CBD8C}"/>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38100</xdr:rowOff>
    </xdr:from>
    <xdr:to>
      <xdr:col>65</xdr:col>
      <xdr:colOff>53975</xdr:colOff>
      <xdr:row>78</xdr:row>
      <xdr:rowOff>139700</xdr:rowOff>
    </xdr:to>
    <xdr:sp macro="" textlink="">
      <xdr:nvSpPr>
        <xdr:cNvPr id="451" name="楕円 450">
          <a:extLst>
            <a:ext uri="{FF2B5EF4-FFF2-40B4-BE49-F238E27FC236}">
              <a16:creationId xmlns:a16="http://schemas.microsoft.com/office/drawing/2014/main" id="{CEBA4136-6E77-4BE9-B9C0-71CE75CFC191}"/>
            </a:ext>
          </a:extLst>
        </xdr:cNvPr>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149877</xdr:rowOff>
    </xdr:from>
    <xdr:ext cx="762000" cy="259045"/>
    <xdr:sp macro="" textlink="">
      <xdr:nvSpPr>
        <xdr:cNvPr id="452" name="テキスト ボックス 451">
          <a:extLst>
            <a:ext uri="{FF2B5EF4-FFF2-40B4-BE49-F238E27FC236}">
              <a16:creationId xmlns:a16="http://schemas.microsoft.com/office/drawing/2014/main" id="{96AFB199-AB24-48B7-AABC-553C7F955E2D}"/>
            </a:ext>
          </a:extLst>
        </xdr:cNvPr>
        <xdr:cNvSpPr txBox="1"/>
      </xdr:nvSpPr>
      <xdr:spPr>
        <a:xfrm>
          <a:off x="12623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B817873A-290B-423A-A600-8F0B8F655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99B9F875-26DA-45A3-9505-B389A3368137}"/>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DAF7112-803D-4174-88AA-5F9AC8BD04B9}"/>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AEB3143D-B079-4E9D-985E-A71D67409332}"/>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B282568-83AF-4CBA-B222-9F5CF50FD671}"/>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AAE287F8-186A-4602-8109-0919F9F73BFF}"/>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AC815839-4687-4E7C-B900-17C987DEC65E}"/>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5D53DC1B-0E81-4247-BD55-83C98C93DDB7}"/>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7DE5B1D6-803E-4121-A4DD-5424BBADA8CD}"/>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DD67F3D8-9064-4CC3-8A6C-0275288DC50C}"/>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C803FAF9-0FE0-4961-AE00-D1A65AA8645F}"/>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871793AD-D653-4308-9155-95DDC3713377}"/>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AB45336A-C40C-4493-9C7F-01A1674D8394}"/>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6264D8C0-CDF6-45C2-B0AF-E6CCB79087C1}"/>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F4B8F696-F360-4475-8C6A-6C01DE115877}"/>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20A58474-1741-4C26-8F05-BE2314797262}"/>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A32D87D0-3C4B-4E5F-B475-5B0D8A4BE099}"/>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59F3F31F-0EFE-49DF-8C22-9E622B3CA6A8}"/>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B90308D5-28A9-4340-88EE-891162977A33}"/>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4AD69B5D-AC2E-4320-9463-90947CCCF13E}"/>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763DDD55-DF54-4B6C-AB1B-51A39726EA99}"/>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86190EF5-774F-4140-8A71-D75944DC1118}"/>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59EDF13F-171A-438B-BF6A-87F12FAE345A}"/>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13CA7DE4-CC7D-4A1A-BC0E-8B880B1652FB}"/>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A8608C08-70E8-49C2-9384-6B161358036A}"/>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FBEDE2E3-04BD-41E2-8CE0-6CF099B025A4}"/>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9E443BAC-A708-4CB1-BF2B-F952141EDB76}"/>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4960D3A-29C5-4B9F-9801-3A49FA5762AF}"/>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1F516B78-9D6B-4839-B0E1-2F305023E2B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3153D890-8E2C-4EBC-A447-1F02A53EA8F2}"/>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30329914-F951-4C95-BFDA-E302C26B1FA5}"/>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4CCEE287-977B-4FB6-A99E-87F2A1346D05}"/>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74A4E476-4D31-4C6A-9243-23D14284D53A}"/>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8F4B5B16-4A37-4231-AE4C-515A2C98A9F1}"/>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D601A683-A88E-4B05-AB93-682B6F057231}"/>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6ECCF25C-35BB-4973-A7B8-AA85D1678DE9}"/>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F5F3934F-A8E5-496C-B293-325D3213EB4A}"/>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130209D7-15CC-4CE7-8BF7-59C13A74334A}"/>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73689677-31C0-44CB-B01B-EB7BAFCEBC44}"/>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CCC5EA56-2FEC-45EC-8E2C-9B79AB4D01EE}"/>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AFB38224-3915-4864-B2AF-271F2F213ECE}"/>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7E1BCCF4-37D4-471E-B149-5D03226602F9}"/>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D432A043-4A7C-4106-8B3E-FFC2DBDF48E8}"/>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3AEF56C9-90A4-4B0D-A902-727741110072}"/>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1D0589B9-07D3-4705-9F80-7009FBF42DF4}"/>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C5AA7D3E-9315-40BD-95AD-6B3E0364D311}"/>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6C1260D1-F667-4232-A481-61E8FC0CD319}"/>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7EEA697A-0220-413E-9AA7-3D84A1D66F32}"/>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389DC1A3-BCB9-4FF6-A761-B9E1E0E57BA4}"/>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198136DF-8E8B-4FFF-9408-31533B2EF14E}"/>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60227</xdr:rowOff>
    </xdr:from>
    <xdr:to>
      <xdr:col>29</xdr:col>
      <xdr:colOff>127000</xdr:colOff>
      <xdr:row>16</xdr:row>
      <xdr:rowOff>93537</xdr:rowOff>
    </xdr:to>
    <xdr:cxnSp macro="">
      <xdr:nvCxnSpPr>
        <xdr:cNvPr id="52" name="直線コネクタ 51">
          <a:extLst>
            <a:ext uri="{FF2B5EF4-FFF2-40B4-BE49-F238E27FC236}">
              <a16:creationId xmlns:a16="http://schemas.microsoft.com/office/drawing/2014/main" id="{0B935D76-F87F-4292-BB7B-BBCFBF071E04}"/>
            </a:ext>
          </a:extLst>
        </xdr:cNvPr>
        <xdr:cNvCxnSpPr/>
      </xdr:nvCxnSpPr>
      <xdr:spPr bwMode="auto">
        <a:xfrm flipV="1">
          <a:off x="5003800" y="2851052"/>
          <a:ext cx="6477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59208AB5-4707-4038-95AC-A1678513D4AF}"/>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2AD46EA-A430-4A68-B30B-1D23BE4A39E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93537</xdr:rowOff>
    </xdr:from>
    <xdr:to>
      <xdr:col>26</xdr:col>
      <xdr:colOff>50800</xdr:colOff>
      <xdr:row>16</xdr:row>
      <xdr:rowOff>161480</xdr:rowOff>
    </xdr:to>
    <xdr:cxnSp macro="">
      <xdr:nvCxnSpPr>
        <xdr:cNvPr id="55" name="直線コネクタ 54">
          <a:extLst>
            <a:ext uri="{FF2B5EF4-FFF2-40B4-BE49-F238E27FC236}">
              <a16:creationId xmlns:a16="http://schemas.microsoft.com/office/drawing/2014/main" id="{EBBCCEBE-DA5F-48B6-B549-E897038F3627}"/>
            </a:ext>
          </a:extLst>
        </xdr:cNvPr>
        <xdr:cNvCxnSpPr/>
      </xdr:nvCxnSpPr>
      <xdr:spPr bwMode="auto">
        <a:xfrm flipV="1">
          <a:off x="4305300" y="2884362"/>
          <a:ext cx="698500" cy="67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F3900DB-DFBE-46B6-9BFF-3BD3B443DDDC}"/>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1960AC76-97A8-4EC4-931F-ECD07A17B65F}"/>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161480</xdr:rowOff>
    </xdr:from>
    <xdr:to>
      <xdr:col>22</xdr:col>
      <xdr:colOff>114300</xdr:colOff>
      <xdr:row>17</xdr:row>
      <xdr:rowOff>7584</xdr:rowOff>
    </xdr:to>
    <xdr:cxnSp macro="">
      <xdr:nvCxnSpPr>
        <xdr:cNvPr id="58" name="直線コネクタ 57">
          <a:extLst>
            <a:ext uri="{FF2B5EF4-FFF2-40B4-BE49-F238E27FC236}">
              <a16:creationId xmlns:a16="http://schemas.microsoft.com/office/drawing/2014/main" id="{C1837B9F-4B33-4179-A20B-0ABF4CFB379F}"/>
            </a:ext>
          </a:extLst>
        </xdr:cNvPr>
        <xdr:cNvCxnSpPr/>
      </xdr:nvCxnSpPr>
      <xdr:spPr bwMode="auto">
        <a:xfrm flipV="1">
          <a:off x="3606800" y="2952305"/>
          <a:ext cx="698500" cy="1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4388C434-FB5A-42E1-9FB1-68AD21193033}"/>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FC2BF1A9-13BA-41ED-A9FE-A63B8C955501}"/>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7584</xdr:rowOff>
    </xdr:from>
    <xdr:to>
      <xdr:col>18</xdr:col>
      <xdr:colOff>177800</xdr:colOff>
      <xdr:row>17</xdr:row>
      <xdr:rowOff>29137</xdr:rowOff>
    </xdr:to>
    <xdr:cxnSp macro="">
      <xdr:nvCxnSpPr>
        <xdr:cNvPr id="61" name="直線コネクタ 60">
          <a:extLst>
            <a:ext uri="{FF2B5EF4-FFF2-40B4-BE49-F238E27FC236}">
              <a16:creationId xmlns:a16="http://schemas.microsoft.com/office/drawing/2014/main" id="{CD0326AB-A65A-400B-B998-FFEA50D92C08}"/>
            </a:ext>
          </a:extLst>
        </xdr:cNvPr>
        <xdr:cNvCxnSpPr/>
      </xdr:nvCxnSpPr>
      <xdr:spPr bwMode="auto">
        <a:xfrm flipV="1">
          <a:off x="2908300" y="2969859"/>
          <a:ext cx="698500" cy="21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99A17C54-02FB-4AF4-9AF1-C043471D95AF}"/>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BD59F5A2-CF0A-4592-8FC4-4CAEE468FA03}"/>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8285C64B-A832-419C-B2A0-BA2BB5CF944B}"/>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EEE322CE-63FE-4121-AD79-6EC80EEE1289}"/>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9455214A-31A9-48E6-A45B-3D69A3BFA2FA}"/>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AF210DFC-4946-425D-AD9F-DA9FAF8639B4}"/>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C15EA6FA-AC77-4BC4-A450-F5C2D42AAE7A}"/>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908B08FD-1ADA-483B-A90B-AF52D37B111C}"/>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DD6BAEE0-0E89-4F67-8E34-B2FC45AF6BF5}"/>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9427</xdr:rowOff>
    </xdr:from>
    <xdr:to>
      <xdr:col>29</xdr:col>
      <xdr:colOff>177800</xdr:colOff>
      <xdr:row>16</xdr:row>
      <xdr:rowOff>111027</xdr:rowOff>
    </xdr:to>
    <xdr:sp macro="" textlink="">
      <xdr:nvSpPr>
        <xdr:cNvPr id="71" name="楕円 70">
          <a:extLst>
            <a:ext uri="{FF2B5EF4-FFF2-40B4-BE49-F238E27FC236}">
              <a16:creationId xmlns:a16="http://schemas.microsoft.com/office/drawing/2014/main" id="{C5931790-1AFF-4398-BB9D-5BD71AE1AAA6}"/>
            </a:ext>
          </a:extLst>
        </xdr:cNvPr>
        <xdr:cNvSpPr/>
      </xdr:nvSpPr>
      <xdr:spPr bwMode="auto">
        <a:xfrm>
          <a:off x="5600700" y="28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25954</xdr:rowOff>
    </xdr:from>
    <xdr:ext cx="762000" cy="259045"/>
    <xdr:sp macro="" textlink="">
      <xdr:nvSpPr>
        <xdr:cNvPr id="72" name="人口1人当たり決算額の推移該当値テキスト130">
          <a:extLst>
            <a:ext uri="{FF2B5EF4-FFF2-40B4-BE49-F238E27FC236}">
              <a16:creationId xmlns:a16="http://schemas.microsoft.com/office/drawing/2014/main" id="{A2E34CF9-9EF8-4286-B8D1-962C259D1191}"/>
            </a:ext>
          </a:extLst>
        </xdr:cNvPr>
        <xdr:cNvSpPr txBox="1"/>
      </xdr:nvSpPr>
      <xdr:spPr>
        <a:xfrm>
          <a:off x="5740400" y="264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42737</xdr:rowOff>
    </xdr:from>
    <xdr:to>
      <xdr:col>26</xdr:col>
      <xdr:colOff>101600</xdr:colOff>
      <xdr:row>16</xdr:row>
      <xdr:rowOff>144337</xdr:rowOff>
    </xdr:to>
    <xdr:sp macro="" textlink="">
      <xdr:nvSpPr>
        <xdr:cNvPr id="73" name="楕円 72">
          <a:extLst>
            <a:ext uri="{FF2B5EF4-FFF2-40B4-BE49-F238E27FC236}">
              <a16:creationId xmlns:a16="http://schemas.microsoft.com/office/drawing/2014/main" id="{F79FCB85-6C01-448B-9E6A-D289C4712C1F}"/>
            </a:ext>
          </a:extLst>
        </xdr:cNvPr>
        <xdr:cNvSpPr/>
      </xdr:nvSpPr>
      <xdr:spPr bwMode="auto">
        <a:xfrm>
          <a:off x="4953000" y="2833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154514</xdr:rowOff>
    </xdr:from>
    <xdr:ext cx="736600" cy="259045"/>
    <xdr:sp macro="" textlink="">
      <xdr:nvSpPr>
        <xdr:cNvPr id="74" name="テキスト ボックス 73">
          <a:extLst>
            <a:ext uri="{FF2B5EF4-FFF2-40B4-BE49-F238E27FC236}">
              <a16:creationId xmlns:a16="http://schemas.microsoft.com/office/drawing/2014/main" id="{CC5CC1B9-E4C0-4901-8D04-F3BECCC4A857}"/>
            </a:ext>
          </a:extLst>
        </xdr:cNvPr>
        <xdr:cNvSpPr txBox="1"/>
      </xdr:nvSpPr>
      <xdr:spPr>
        <a:xfrm>
          <a:off x="4622800" y="2602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110680</xdr:rowOff>
    </xdr:from>
    <xdr:to>
      <xdr:col>22</xdr:col>
      <xdr:colOff>165100</xdr:colOff>
      <xdr:row>17</xdr:row>
      <xdr:rowOff>40830</xdr:rowOff>
    </xdr:to>
    <xdr:sp macro="" textlink="">
      <xdr:nvSpPr>
        <xdr:cNvPr id="75" name="楕円 74">
          <a:extLst>
            <a:ext uri="{FF2B5EF4-FFF2-40B4-BE49-F238E27FC236}">
              <a16:creationId xmlns:a16="http://schemas.microsoft.com/office/drawing/2014/main" id="{383762A9-B179-460A-A043-E39581AB797A}"/>
            </a:ext>
          </a:extLst>
        </xdr:cNvPr>
        <xdr:cNvSpPr/>
      </xdr:nvSpPr>
      <xdr:spPr bwMode="auto">
        <a:xfrm>
          <a:off x="4254500" y="290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51007</xdr:rowOff>
    </xdr:from>
    <xdr:ext cx="762000" cy="259045"/>
    <xdr:sp macro="" textlink="">
      <xdr:nvSpPr>
        <xdr:cNvPr id="76" name="テキスト ボックス 75">
          <a:extLst>
            <a:ext uri="{FF2B5EF4-FFF2-40B4-BE49-F238E27FC236}">
              <a16:creationId xmlns:a16="http://schemas.microsoft.com/office/drawing/2014/main" id="{9C62641C-3CCA-4409-9300-213C2CCC840C}"/>
            </a:ext>
          </a:extLst>
        </xdr:cNvPr>
        <xdr:cNvSpPr txBox="1"/>
      </xdr:nvSpPr>
      <xdr:spPr>
        <a:xfrm>
          <a:off x="3924300" y="2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128234</xdr:rowOff>
    </xdr:from>
    <xdr:to>
      <xdr:col>19</xdr:col>
      <xdr:colOff>38100</xdr:colOff>
      <xdr:row>17</xdr:row>
      <xdr:rowOff>58384</xdr:rowOff>
    </xdr:to>
    <xdr:sp macro="" textlink="">
      <xdr:nvSpPr>
        <xdr:cNvPr id="77" name="楕円 76">
          <a:extLst>
            <a:ext uri="{FF2B5EF4-FFF2-40B4-BE49-F238E27FC236}">
              <a16:creationId xmlns:a16="http://schemas.microsoft.com/office/drawing/2014/main" id="{30C72864-1ECD-41F2-85E0-280AC7D97189}"/>
            </a:ext>
          </a:extLst>
        </xdr:cNvPr>
        <xdr:cNvSpPr/>
      </xdr:nvSpPr>
      <xdr:spPr bwMode="auto">
        <a:xfrm>
          <a:off x="3556000" y="291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68561</xdr:rowOff>
    </xdr:from>
    <xdr:ext cx="762000" cy="259045"/>
    <xdr:sp macro="" textlink="">
      <xdr:nvSpPr>
        <xdr:cNvPr id="78" name="テキスト ボックス 77">
          <a:extLst>
            <a:ext uri="{FF2B5EF4-FFF2-40B4-BE49-F238E27FC236}">
              <a16:creationId xmlns:a16="http://schemas.microsoft.com/office/drawing/2014/main" id="{902DC3F2-2934-4FE5-BF55-1E41D5331DD2}"/>
            </a:ext>
          </a:extLst>
        </xdr:cNvPr>
        <xdr:cNvSpPr txBox="1"/>
      </xdr:nvSpPr>
      <xdr:spPr>
        <a:xfrm>
          <a:off x="3225800" y="268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149787</xdr:rowOff>
    </xdr:from>
    <xdr:to>
      <xdr:col>15</xdr:col>
      <xdr:colOff>101600</xdr:colOff>
      <xdr:row>17</xdr:row>
      <xdr:rowOff>79937</xdr:rowOff>
    </xdr:to>
    <xdr:sp macro="" textlink="">
      <xdr:nvSpPr>
        <xdr:cNvPr id="79" name="楕円 78">
          <a:extLst>
            <a:ext uri="{FF2B5EF4-FFF2-40B4-BE49-F238E27FC236}">
              <a16:creationId xmlns:a16="http://schemas.microsoft.com/office/drawing/2014/main" id="{DE445E47-4C63-48EF-BA8D-F7AC097ACB12}"/>
            </a:ext>
          </a:extLst>
        </xdr:cNvPr>
        <xdr:cNvSpPr/>
      </xdr:nvSpPr>
      <xdr:spPr bwMode="auto">
        <a:xfrm>
          <a:off x="2857500" y="294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90114</xdr:rowOff>
    </xdr:from>
    <xdr:ext cx="762000" cy="259045"/>
    <xdr:sp macro="" textlink="">
      <xdr:nvSpPr>
        <xdr:cNvPr id="80" name="テキスト ボックス 79">
          <a:extLst>
            <a:ext uri="{FF2B5EF4-FFF2-40B4-BE49-F238E27FC236}">
              <a16:creationId xmlns:a16="http://schemas.microsoft.com/office/drawing/2014/main" id="{7AD218A6-55E0-40A0-9C6D-5130776BCF8F}"/>
            </a:ext>
          </a:extLst>
        </xdr:cNvPr>
        <xdr:cNvSpPr txBox="1"/>
      </xdr:nvSpPr>
      <xdr:spPr>
        <a:xfrm>
          <a:off x="2527300" y="270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5D739ACD-2264-46CE-902D-8D1F1F8E1EE3}"/>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2C30EB21-7F20-4C06-B9DC-995FBEEC3829}"/>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FED666FD-6EAF-4C1F-AF55-03458AF68929}"/>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53E87C05-8E38-43A5-891B-4421C6AB1FFC}"/>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441C5928-2D55-494B-9535-FF7FF5DF4B35}"/>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8E43B41-BC0F-44D1-BEE1-6DC51F022792}"/>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C3E20F2-4C7F-4D33-90FB-4B4D9B9F080B}"/>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C2174EF5-78FF-46CA-A970-27CFE765B2AD}"/>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5651322C-4424-45D2-8927-FF0930DC996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E1CB91A6-DB5F-4009-B2E8-EEEE7EB623EF}"/>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BA59F94F-4A28-4E2A-A084-42A6E4C40FED}"/>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732DE0D0-8EC8-4843-A909-CAEA49B3828E}"/>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59CCA064-2791-466E-89F0-A7612BB87F4C}"/>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96122BDA-F37B-4156-B2ED-9DB8DE914F5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1FE37A6D-A8BA-430F-A7F9-ED1E0D43396E}"/>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133782D6-9D14-4B48-B8E2-CB5F5AB77BCE}"/>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1012D86B-C486-43BE-AE31-A8E82550B003}"/>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FC1D7C88-A4B0-4ED2-AB36-DBEE4A416CB9}"/>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A41E8CF0-90F3-43A5-ACEC-0765EF15204A}"/>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AE8171D-5BD1-498C-984B-C5109353C491}"/>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A56C07F6-631D-4193-ACFA-E7F95431C48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D2B5D3A9-9925-49B1-9A51-2BDE86D5DFB5}"/>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84C8382C-8165-4906-ABE6-CD55E385D48B}"/>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B0B2D0CF-57A9-4B87-95C5-D88B37700A5C}"/>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43427CBB-D953-4316-8984-D07E39F7340F}"/>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F66F9F5D-DB83-4E5A-95D2-79CBE41C663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C14A3D5F-3FF8-4187-93ED-D560195581FB}"/>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9C221A51-F0EA-4062-A1F9-7AF15F6BE4BA}"/>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8468963A-755A-4AD8-B947-6E47B667A174}"/>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25BFF256-E8CA-46FD-BA81-748AB9DF4FF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8EBF4560-6DD2-43B5-AE04-2C41A2F455A7}"/>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45B19409-DC9A-48AD-97D4-9449E737A437}"/>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16301</xdr:rowOff>
    </xdr:from>
    <xdr:to>
      <xdr:col>29</xdr:col>
      <xdr:colOff>127000</xdr:colOff>
      <xdr:row>35</xdr:row>
      <xdr:rowOff>50800</xdr:rowOff>
    </xdr:to>
    <xdr:cxnSp macro="">
      <xdr:nvCxnSpPr>
        <xdr:cNvPr id="113" name="直線コネクタ 112">
          <a:extLst>
            <a:ext uri="{FF2B5EF4-FFF2-40B4-BE49-F238E27FC236}">
              <a16:creationId xmlns:a16="http://schemas.microsoft.com/office/drawing/2014/main" id="{F2670F13-6319-4EC2-BAAD-9AA9D0E81275}"/>
            </a:ext>
          </a:extLst>
        </xdr:cNvPr>
        <xdr:cNvCxnSpPr/>
      </xdr:nvCxnSpPr>
      <xdr:spPr bwMode="auto">
        <a:xfrm>
          <a:off x="5003800" y="6626651"/>
          <a:ext cx="647700" cy="34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a:extLst>
            <a:ext uri="{FF2B5EF4-FFF2-40B4-BE49-F238E27FC236}">
              <a16:creationId xmlns:a16="http://schemas.microsoft.com/office/drawing/2014/main" id="{01AD33A0-2163-44D0-99C6-B93E02CE6B5C}"/>
            </a:ext>
          </a:extLst>
        </xdr:cNvPr>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151C6385-6662-441F-8C7A-D2BB5F8A4F0D}"/>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16301</xdr:rowOff>
    </xdr:from>
    <xdr:to>
      <xdr:col>26</xdr:col>
      <xdr:colOff>50800</xdr:colOff>
      <xdr:row>35</xdr:row>
      <xdr:rowOff>44038</xdr:rowOff>
    </xdr:to>
    <xdr:cxnSp macro="">
      <xdr:nvCxnSpPr>
        <xdr:cNvPr id="116" name="直線コネクタ 115">
          <a:extLst>
            <a:ext uri="{FF2B5EF4-FFF2-40B4-BE49-F238E27FC236}">
              <a16:creationId xmlns:a16="http://schemas.microsoft.com/office/drawing/2014/main" id="{F29E34F7-C2C8-46BB-ABFE-1450FD683A66}"/>
            </a:ext>
          </a:extLst>
        </xdr:cNvPr>
        <xdr:cNvCxnSpPr/>
      </xdr:nvCxnSpPr>
      <xdr:spPr bwMode="auto">
        <a:xfrm flipV="1">
          <a:off x="4305300" y="6626651"/>
          <a:ext cx="698500" cy="27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F797AA38-F939-4CF8-B253-3CFFF2E67C0C}"/>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1B8FBC4-1C3D-48BA-9016-A29ED3ED6F88}"/>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44038</xdr:rowOff>
    </xdr:from>
    <xdr:to>
      <xdr:col>22</xdr:col>
      <xdr:colOff>114300</xdr:colOff>
      <xdr:row>35</xdr:row>
      <xdr:rowOff>98578</xdr:rowOff>
    </xdr:to>
    <xdr:cxnSp macro="">
      <xdr:nvCxnSpPr>
        <xdr:cNvPr id="119" name="直線コネクタ 118">
          <a:extLst>
            <a:ext uri="{FF2B5EF4-FFF2-40B4-BE49-F238E27FC236}">
              <a16:creationId xmlns:a16="http://schemas.microsoft.com/office/drawing/2014/main" id="{22277C51-7D40-47DC-A868-CC49C1ADB745}"/>
            </a:ext>
          </a:extLst>
        </xdr:cNvPr>
        <xdr:cNvCxnSpPr/>
      </xdr:nvCxnSpPr>
      <xdr:spPr bwMode="auto">
        <a:xfrm flipV="1">
          <a:off x="3606800" y="6654388"/>
          <a:ext cx="698500" cy="5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90F53703-2A68-4A6E-AA15-19138F58E97E}"/>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4C91B45B-A6E3-4F7E-A992-E25F2D38CB41}"/>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62935</xdr:rowOff>
    </xdr:from>
    <xdr:to>
      <xdr:col>18</xdr:col>
      <xdr:colOff>177800</xdr:colOff>
      <xdr:row>35</xdr:row>
      <xdr:rowOff>98578</xdr:rowOff>
    </xdr:to>
    <xdr:cxnSp macro="">
      <xdr:nvCxnSpPr>
        <xdr:cNvPr id="122" name="直線コネクタ 121">
          <a:extLst>
            <a:ext uri="{FF2B5EF4-FFF2-40B4-BE49-F238E27FC236}">
              <a16:creationId xmlns:a16="http://schemas.microsoft.com/office/drawing/2014/main" id="{6E1580D7-2F45-4067-89BA-85C03FB74115}"/>
            </a:ext>
          </a:extLst>
        </xdr:cNvPr>
        <xdr:cNvCxnSpPr/>
      </xdr:nvCxnSpPr>
      <xdr:spPr bwMode="auto">
        <a:xfrm>
          <a:off x="2908300" y="6673285"/>
          <a:ext cx="698500" cy="35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F23A190-83BF-4B96-8733-1465EADCBC6A}"/>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22C0EFA-C07A-429C-91B9-EB1FB422017D}"/>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805DB13B-8C9F-4531-9169-9E5656BF12E4}"/>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4221BAB9-5D98-4D3C-80EE-CA414C2D141F}"/>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B1E377FA-A4E8-48CF-8003-53945B8B19B4}"/>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95F02F12-3DB1-4B46-BACD-743904B32EBD}"/>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15F35A1B-9F81-46A8-8B5D-87B792173566}"/>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F0F33B4C-61EE-49AF-8303-C53A03E0004C}"/>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A3EB56B9-C135-4645-BACC-0BABBF4F8AEB}"/>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0</xdr:rowOff>
    </xdr:from>
    <xdr:to>
      <xdr:col>29</xdr:col>
      <xdr:colOff>177800</xdr:colOff>
      <xdr:row>35</xdr:row>
      <xdr:rowOff>101600</xdr:rowOff>
    </xdr:to>
    <xdr:sp macro="" textlink="">
      <xdr:nvSpPr>
        <xdr:cNvPr id="132" name="楕円 131">
          <a:extLst>
            <a:ext uri="{FF2B5EF4-FFF2-40B4-BE49-F238E27FC236}">
              <a16:creationId xmlns:a16="http://schemas.microsoft.com/office/drawing/2014/main" id="{A193AC48-E8F3-4073-8E3D-2769F3BAD35A}"/>
            </a:ext>
          </a:extLst>
        </xdr:cNvPr>
        <xdr:cNvSpPr/>
      </xdr:nvSpPr>
      <xdr:spPr bwMode="auto">
        <a:xfrm>
          <a:off x="5600700" y="661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187977</xdr:rowOff>
    </xdr:from>
    <xdr:ext cx="762000" cy="259045"/>
    <xdr:sp macro="" textlink="">
      <xdr:nvSpPr>
        <xdr:cNvPr id="133" name="人口1人当たり決算額の推移該当値テキスト445">
          <a:extLst>
            <a:ext uri="{FF2B5EF4-FFF2-40B4-BE49-F238E27FC236}">
              <a16:creationId xmlns:a16="http://schemas.microsoft.com/office/drawing/2014/main" id="{2469A99C-1824-4B5B-BFB0-7DD6A5B14A3C}"/>
            </a:ext>
          </a:extLst>
        </xdr:cNvPr>
        <xdr:cNvSpPr txBox="1"/>
      </xdr:nvSpPr>
      <xdr:spPr>
        <a:xfrm>
          <a:off x="57404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308401</xdr:rowOff>
    </xdr:from>
    <xdr:to>
      <xdr:col>26</xdr:col>
      <xdr:colOff>101600</xdr:colOff>
      <xdr:row>35</xdr:row>
      <xdr:rowOff>67101</xdr:rowOff>
    </xdr:to>
    <xdr:sp macro="" textlink="">
      <xdr:nvSpPr>
        <xdr:cNvPr id="134" name="楕円 133">
          <a:extLst>
            <a:ext uri="{FF2B5EF4-FFF2-40B4-BE49-F238E27FC236}">
              <a16:creationId xmlns:a16="http://schemas.microsoft.com/office/drawing/2014/main" id="{910C6CE9-4ED6-4964-819A-6898E518B107}"/>
            </a:ext>
          </a:extLst>
        </xdr:cNvPr>
        <xdr:cNvSpPr/>
      </xdr:nvSpPr>
      <xdr:spPr bwMode="auto">
        <a:xfrm>
          <a:off x="4953000" y="657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77278</xdr:rowOff>
    </xdr:from>
    <xdr:ext cx="736600" cy="259045"/>
    <xdr:sp macro="" textlink="">
      <xdr:nvSpPr>
        <xdr:cNvPr id="135" name="テキスト ボックス 134">
          <a:extLst>
            <a:ext uri="{FF2B5EF4-FFF2-40B4-BE49-F238E27FC236}">
              <a16:creationId xmlns:a16="http://schemas.microsoft.com/office/drawing/2014/main" id="{EAE0D69E-A70C-45E8-8C36-6C1126514F71}"/>
            </a:ext>
          </a:extLst>
        </xdr:cNvPr>
        <xdr:cNvSpPr txBox="1"/>
      </xdr:nvSpPr>
      <xdr:spPr>
        <a:xfrm>
          <a:off x="4622800" y="6344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336138</xdr:rowOff>
    </xdr:from>
    <xdr:to>
      <xdr:col>22</xdr:col>
      <xdr:colOff>165100</xdr:colOff>
      <xdr:row>35</xdr:row>
      <xdr:rowOff>94838</xdr:rowOff>
    </xdr:to>
    <xdr:sp macro="" textlink="">
      <xdr:nvSpPr>
        <xdr:cNvPr id="136" name="楕円 135">
          <a:extLst>
            <a:ext uri="{FF2B5EF4-FFF2-40B4-BE49-F238E27FC236}">
              <a16:creationId xmlns:a16="http://schemas.microsoft.com/office/drawing/2014/main" id="{51F55113-F4F5-4485-9B60-E11B9A24A977}"/>
            </a:ext>
          </a:extLst>
        </xdr:cNvPr>
        <xdr:cNvSpPr/>
      </xdr:nvSpPr>
      <xdr:spPr bwMode="auto">
        <a:xfrm>
          <a:off x="4254500" y="660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105014</xdr:rowOff>
    </xdr:from>
    <xdr:ext cx="762000" cy="259045"/>
    <xdr:sp macro="" textlink="">
      <xdr:nvSpPr>
        <xdr:cNvPr id="137" name="テキスト ボックス 136">
          <a:extLst>
            <a:ext uri="{FF2B5EF4-FFF2-40B4-BE49-F238E27FC236}">
              <a16:creationId xmlns:a16="http://schemas.microsoft.com/office/drawing/2014/main" id="{F24893C8-0D92-435E-B060-AF1EB6A8E675}"/>
            </a:ext>
          </a:extLst>
        </xdr:cNvPr>
        <xdr:cNvSpPr txBox="1"/>
      </xdr:nvSpPr>
      <xdr:spPr>
        <a:xfrm>
          <a:off x="3924300" y="637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47778</xdr:rowOff>
    </xdr:from>
    <xdr:to>
      <xdr:col>19</xdr:col>
      <xdr:colOff>38100</xdr:colOff>
      <xdr:row>35</xdr:row>
      <xdr:rowOff>149378</xdr:rowOff>
    </xdr:to>
    <xdr:sp macro="" textlink="">
      <xdr:nvSpPr>
        <xdr:cNvPr id="138" name="楕円 137">
          <a:extLst>
            <a:ext uri="{FF2B5EF4-FFF2-40B4-BE49-F238E27FC236}">
              <a16:creationId xmlns:a16="http://schemas.microsoft.com/office/drawing/2014/main" id="{BC330275-BF39-42E3-B266-ADB4B676BA08}"/>
            </a:ext>
          </a:extLst>
        </xdr:cNvPr>
        <xdr:cNvSpPr/>
      </xdr:nvSpPr>
      <xdr:spPr bwMode="auto">
        <a:xfrm>
          <a:off x="3556000" y="6658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159554</xdr:rowOff>
    </xdr:from>
    <xdr:ext cx="762000" cy="259045"/>
    <xdr:sp macro="" textlink="">
      <xdr:nvSpPr>
        <xdr:cNvPr id="139" name="テキスト ボックス 138">
          <a:extLst>
            <a:ext uri="{FF2B5EF4-FFF2-40B4-BE49-F238E27FC236}">
              <a16:creationId xmlns:a16="http://schemas.microsoft.com/office/drawing/2014/main" id="{31777228-9541-45F2-8323-DD1FF2A09904}"/>
            </a:ext>
          </a:extLst>
        </xdr:cNvPr>
        <xdr:cNvSpPr txBox="1"/>
      </xdr:nvSpPr>
      <xdr:spPr>
        <a:xfrm>
          <a:off x="3225800" y="642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12135</xdr:rowOff>
    </xdr:from>
    <xdr:to>
      <xdr:col>15</xdr:col>
      <xdr:colOff>101600</xdr:colOff>
      <xdr:row>35</xdr:row>
      <xdr:rowOff>113735</xdr:rowOff>
    </xdr:to>
    <xdr:sp macro="" textlink="">
      <xdr:nvSpPr>
        <xdr:cNvPr id="140" name="楕円 139">
          <a:extLst>
            <a:ext uri="{FF2B5EF4-FFF2-40B4-BE49-F238E27FC236}">
              <a16:creationId xmlns:a16="http://schemas.microsoft.com/office/drawing/2014/main" id="{A72EDAF1-F3AB-4612-937C-8831386202A2}"/>
            </a:ext>
          </a:extLst>
        </xdr:cNvPr>
        <xdr:cNvSpPr/>
      </xdr:nvSpPr>
      <xdr:spPr bwMode="auto">
        <a:xfrm>
          <a:off x="2857500" y="662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123912</xdr:rowOff>
    </xdr:from>
    <xdr:ext cx="762000" cy="259045"/>
    <xdr:sp macro="" textlink="">
      <xdr:nvSpPr>
        <xdr:cNvPr id="141" name="テキスト ボックス 140">
          <a:extLst>
            <a:ext uri="{FF2B5EF4-FFF2-40B4-BE49-F238E27FC236}">
              <a16:creationId xmlns:a16="http://schemas.microsoft.com/office/drawing/2014/main" id="{E12D6CD0-F114-4178-BE6E-2921DC2C1F5D}"/>
            </a:ext>
          </a:extLst>
        </xdr:cNvPr>
        <xdr:cNvSpPr txBox="1"/>
      </xdr:nvSpPr>
      <xdr:spPr>
        <a:xfrm>
          <a:off x="2527300" y="639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C59166-A50D-48BA-9932-DCF46261D4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5248B81-B46C-4838-BCBC-374FFF9B55F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8F1DE9A-7F76-4532-8D73-C18140DA420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0ACF89F-4668-4A7B-8328-F174964F1D9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E428F9-51D2-4C2B-A09E-CE16BE70EF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5D8D85-02A7-4FA3-BF2B-FB33B83FF7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F25EF0-09E3-455B-8F5E-750CC896F8C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DA614D-DA9B-4367-B3EB-61A246BAF0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E7E1ED-DA75-4A40-B773-F0E419893CD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4E885B8-DC13-4F99-ADEE-3B404633A69B}"/>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21,910
21,725
6.14
9,892,038
9,303,676
354,562
5,473,383
10,743,554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538B2D-A742-4866-B814-53403B5CF7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6937EDB-2AE9-4F5E-A188-EAFAED5C32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444EAFE-86C4-4828-811E-E90A3BDD044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AF712A-3973-467F-824A-E07487D41E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3A9F82D-ECF8-4B35-9370-812210DC882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E630522-32BF-4DE6-B2A5-10F76A481B4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499ECAA-9288-4905-B371-A90FCA6E1F9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D0FF4BE-0787-4680-96EE-7BFB6A4A3C5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DD085BDB-2285-482B-83D7-5BBBDED24929}"/>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9B5D9B-1AEE-43B4-AFF5-D52EAD4C7F3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14E33BB-1A00-4FE2-B946-3339BF6EA38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7D6AF53-D885-4184-83BC-6F71BF48790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CDED201-BF28-42DB-9F83-A6B1FBDC078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936FBB1-8095-4CD3-9B70-12B0E6968CB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5E1F70-AB44-4613-A478-E0941F0D52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8123856-318A-4F4E-BD15-F17BBDDB787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7052F12-35B1-4515-AB35-F0B648CD8CC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9AB3688-DB38-47AB-B858-440F7AC0737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62EBA10-D2D8-42F5-942F-BB936794D4E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5471A68B-E6FF-4B6F-8F43-B9618CBE25A5}"/>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18ECE5F-4E16-4D4F-8F24-C0013C38CA7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C3EC93F-2318-40BC-B487-7911C9E817E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6718537-4179-48B5-A446-CA61ABA8ECDB}"/>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8453C3E-3AAE-4399-8BF6-E5BE2313578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C35ADBF-66EF-4B88-AF73-B67A5190395F}"/>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781B026-1BF9-432E-8912-7FA0E5428F4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2207D13-2990-4159-911F-6AB4D561901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2BDA7CE-C810-42A5-99F0-B7FBE993F88F}"/>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E86ACFC-1AC2-43E7-8CA5-935192AECD0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DE15D0E-E7F5-4778-A31E-55EEFBAC9B7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884FBF76-F8F4-42F4-95A5-7C4943DEEA23}"/>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F08E2572-D5CB-47A8-8F6B-96F33CEA968B}"/>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B9EE5233-EF63-46B0-A52F-5D1468A1C955}"/>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684431B7-9D95-4791-A522-1AD85DF8B84C}"/>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6EB8058F-EDDC-4B49-ABC3-9271295AAFC3}"/>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2DC48704-8640-4E31-80D1-E8E83FAA677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1E74F7A2-B180-4197-860D-2CCBBAE030E2}"/>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CE0C560F-E223-413F-A4A6-65B010398029}"/>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FEB38A8-BDDE-49EA-AC77-016F595D4251}"/>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803BE088-7948-41C6-B1D8-0F774BD1C7DE}"/>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1C519A67-3851-4E30-B8C3-21D248983059}"/>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85D30B10-AABF-44AE-B24C-B249E2740C3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5B382E24-9215-4162-B9C8-A0339E80A59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7AD72636-A4A1-406C-8604-A1B481E31D1D}"/>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B47BF1F4-5DE7-44F1-9AFF-449C483B5774}"/>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A8A7D3CC-819F-40C0-AB86-5617740925AC}"/>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39BA8BF5-A630-4DDC-B184-8ED46C06C4AC}"/>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23471FE4-C38F-4FC6-AB6F-B0FCE9C46AA3}"/>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63222506-8A4E-46AF-8630-AB404CC131C1}"/>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107334</xdr:rowOff>
    </xdr:from>
    <xdr:to>
      <xdr:col>24</xdr:col>
      <xdr:colOff>63500</xdr:colOff>
      <xdr:row>34</xdr:row>
      <xdr:rowOff>150120</xdr:rowOff>
    </xdr:to>
    <xdr:cxnSp macro="">
      <xdr:nvCxnSpPr>
        <xdr:cNvPr id="61" name="直線コネクタ 60">
          <a:extLst>
            <a:ext uri="{FF2B5EF4-FFF2-40B4-BE49-F238E27FC236}">
              <a16:creationId xmlns:a16="http://schemas.microsoft.com/office/drawing/2014/main" id="{51D533CA-4DC4-4CED-BBFF-4914A4604526}"/>
            </a:ext>
          </a:extLst>
        </xdr:cNvPr>
        <xdr:cNvCxnSpPr/>
      </xdr:nvCxnSpPr>
      <xdr:spPr>
        <a:xfrm flipV="1">
          <a:off x="3797300" y="5936634"/>
          <a:ext cx="838200" cy="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9F90401B-06AA-40F4-B7B0-FB541C68762B}"/>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984C8DB-7515-441A-92DD-F8C6A62062B7}"/>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150120</xdr:rowOff>
    </xdr:from>
    <xdr:to>
      <xdr:col>19</xdr:col>
      <xdr:colOff>177800</xdr:colOff>
      <xdr:row>36</xdr:row>
      <xdr:rowOff>28029</xdr:rowOff>
    </xdr:to>
    <xdr:cxnSp macro="">
      <xdr:nvCxnSpPr>
        <xdr:cNvPr id="64" name="直線コネクタ 63">
          <a:extLst>
            <a:ext uri="{FF2B5EF4-FFF2-40B4-BE49-F238E27FC236}">
              <a16:creationId xmlns:a16="http://schemas.microsoft.com/office/drawing/2014/main" id="{4C10B7AC-870F-46FD-8FEA-9A8D4B327AC9}"/>
            </a:ext>
          </a:extLst>
        </xdr:cNvPr>
        <xdr:cNvCxnSpPr/>
      </xdr:nvCxnSpPr>
      <xdr:spPr>
        <a:xfrm flipV="1">
          <a:off x="2908300" y="5979420"/>
          <a:ext cx="889000" cy="2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C5C9993D-9F4B-469A-A57D-DDBEFA20A1C4}"/>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6EFCCCFF-D39C-4292-B404-D8FC2D7D066D}"/>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28029</xdr:rowOff>
    </xdr:from>
    <xdr:to>
      <xdr:col>15</xdr:col>
      <xdr:colOff>50800</xdr:colOff>
      <xdr:row>36</xdr:row>
      <xdr:rowOff>37230</xdr:rowOff>
    </xdr:to>
    <xdr:cxnSp macro="">
      <xdr:nvCxnSpPr>
        <xdr:cNvPr id="67" name="直線コネクタ 66">
          <a:extLst>
            <a:ext uri="{FF2B5EF4-FFF2-40B4-BE49-F238E27FC236}">
              <a16:creationId xmlns:a16="http://schemas.microsoft.com/office/drawing/2014/main" id="{F90B39F2-EDDC-4C8D-910B-5CCE52F3C361}"/>
            </a:ext>
          </a:extLst>
        </xdr:cNvPr>
        <xdr:cNvCxnSpPr/>
      </xdr:nvCxnSpPr>
      <xdr:spPr>
        <a:xfrm flipV="1">
          <a:off x="2019300" y="6200229"/>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A79F1BDD-EAA9-444C-A3B7-E7DCA9FE8285}"/>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7B8A86C2-3103-4B05-A3EB-71C78707EBBA}"/>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29401</xdr:rowOff>
    </xdr:from>
    <xdr:to>
      <xdr:col>10</xdr:col>
      <xdr:colOff>114300</xdr:colOff>
      <xdr:row>36</xdr:row>
      <xdr:rowOff>37230</xdr:rowOff>
    </xdr:to>
    <xdr:cxnSp macro="">
      <xdr:nvCxnSpPr>
        <xdr:cNvPr id="70" name="直線コネクタ 69">
          <a:extLst>
            <a:ext uri="{FF2B5EF4-FFF2-40B4-BE49-F238E27FC236}">
              <a16:creationId xmlns:a16="http://schemas.microsoft.com/office/drawing/2014/main" id="{A68BAC4C-7143-4FEC-AC41-09D6C3D5C32B}"/>
            </a:ext>
          </a:extLst>
        </xdr:cNvPr>
        <xdr:cNvCxnSpPr/>
      </xdr:nvCxnSpPr>
      <xdr:spPr>
        <a:xfrm>
          <a:off x="1130300" y="6201601"/>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9FD62EB-1E60-4416-A1BC-E4F1AF18D1DA}"/>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5DDF482F-D9C3-4D9D-A2ED-4BE62AAF75F6}"/>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8809D14F-E679-4644-B0C8-9393A6330E92}"/>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683B99BC-F512-4D3E-A255-D10BCEC62217}"/>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FB2C2861-1199-4F4C-87E8-7B0EEF33556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2F34611-3751-404B-AF1C-CB3E2DF70E2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B7676EB-6FB8-42C4-9369-C23B4FC3479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7C3D5CF7-1B4D-46E9-983C-2F680815872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D88588DF-A4DB-4D9B-9183-05FD5545D293}"/>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56534</xdr:rowOff>
    </xdr:from>
    <xdr:to>
      <xdr:col>24</xdr:col>
      <xdr:colOff>114300</xdr:colOff>
      <xdr:row>34</xdr:row>
      <xdr:rowOff>158134</xdr:rowOff>
    </xdr:to>
    <xdr:sp macro="" textlink="">
      <xdr:nvSpPr>
        <xdr:cNvPr id="80" name="楕円 79">
          <a:extLst>
            <a:ext uri="{FF2B5EF4-FFF2-40B4-BE49-F238E27FC236}">
              <a16:creationId xmlns:a16="http://schemas.microsoft.com/office/drawing/2014/main" id="{892C66B3-8290-4653-B9E5-86D13075220D}"/>
            </a:ext>
          </a:extLst>
        </xdr:cNvPr>
        <xdr:cNvSpPr/>
      </xdr:nvSpPr>
      <xdr:spPr>
        <a:xfrm>
          <a:off x="4584700" y="58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79411</xdr:rowOff>
    </xdr:from>
    <xdr:ext cx="534377" cy="259045"/>
    <xdr:sp macro="" textlink="">
      <xdr:nvSpPr>
        <xdr:cNvPr id="81" name="人件費該当値テキスト">
          <a:extLst>
            <a:ext uri="{FF2B5EF4-FFF2-40B4-BE49-F238E27FC236}">
              <a16:creationId xmlns:a16="http://schemas.microsoft.com/office/drawing/2014/main" id="{5E47ABAD-67EA-46E2-95DE-F76AF3DF2E23}"/>
            </a:ext>
          </a:extLst>
        </xdr:cNvPr>
        <xdr:cNvSpPr txBox="1"/>
      </xdr:nvSpPr>
      <xdr:spPr>
        <a:xfrm>
          <a:off x="4686300" y="57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99320</xdr:rowOff>
    </xdr:from>
    <xdr:to>
      <xdr:col>20</xdr:col>
      <xdr:colOff>38100</xdr:colOff>
      <xdr:row>35</xdr:row>
      <xdr:rowOff>29470</xdr:rowOff>
    </xdr:to>
    <xdr:sp macro="" textlink="">
      <xdr:nvSpPr>
        <xdr:cNvPr id="82" name="楕円 81">
          <a:extLst>
            <a:ext uri="{FF2B5EF4-FFF2-40B4-BE49-F238E27FC236}">
              <a16:creationId xmlns:a16="http://schemas.microsoft.com/office/drawing/2014/main" id="{C3A2C0C9-A2D5-46C9-9628-3F44A9346175}"/>
            </a:ext>
          </a:extLst>
        </xdr:cNvPr>
        <xdr:cNvSpPr/>
      </xdr:nvSpPr>
      <xdr:spPr>
        <a:xfrm>
          <a:off x="3746500" y="59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45997</xdr:rowOff>
    </xdr:from>
    <xdr:ext cx="534377" cy="259045"/>
    <xdr:sp macro="" textlink="">
      <xdr:nvSpPr>
        <xdr:cNvPr id="83" name="テキスト ボックス 82">
          <a:extLst>
            <a:ext uri="{FF2B5EF4-FFF2-40B4-BE49-F238E27FC236}">
              <a16:creationId xmlns:a16="http://schemas.microsoft.com/office/drawing/2014/main" id="{4586DF38-0ABE-4C8B-8136-FB144B2C10B5}"/>
            </a:ext>
          </a:extLst>
        </xdr:cNvPr>
        <xdr:cNvSpPr txBox="1"/>
      </xdr:nvSpPr>
      <xdr:spPr>
        <a:xfrm>
          <a:off x="3530111" y="570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148679</xdr:rowOff>
    </xdr:from>
    <xdr:to>
      <xdr:col>15</xdr:col>
      <xdr:colOff>101600</xdr:colOff>
      <xdr:row>36</xdr:row>
      <xdr:rowOff>78829</xdr:rowOff>
    </xdr:to>
    <xdr:sp macro="" textlink="">
      <xdr:nvSpPr>
        <xdr:cNvPr id="84" name="楕円 83">
          <a:extLst>
            <a:ext uri="{FF2B5EF4-FFF2-40B4-BE49-F238E27FC236}">
              <a16:creationId xmlns:a16="http://schemas.microsoft.com/office/drawing/2014/main" id="{7F5E1084-DD73-4965-9D63-A06CE0FBBE8B}"/>
            </a:ext>
          </a:extLst>
        </xdr:cNvPr>
        <xdr:cNvSpPr/>
      </xdr:nvSpPr>
      <xdr:spPr>
        <a:xfrm>
          <a:off x="2857500" y="61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95356</xdr:rowOff>
    </xdr:from>
    <xdr:ext cx="534377" cy="259045"/>
    <xdr:sp macro="" textlink="">
      <xdr:nvSpPr>
        <xdr:cNvPr id="85" name="テキスト ボックス 84">
          <a:extLst>
            <a:ext uri="{FF2B5EF4-FFF2-40B4-BE49-F238E27FC236}">
              <a16:creationId xmlns:a16="http://schemas.microsoft.com/office/drawing/2014/main" id="{617F5275-C147-45DF-B850-B8B0612DF380}"/>
            </a:ext>
          </a:extLst>
        </xdr:cNvPr>
        <xdr:cNvSpPr txBox="1"/>
      </xdr:nvSpPr>
      <xdr:spPr>
        <a:xfrm>
          <a:off x="2641111" y="59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157880</xdr:rowOff>
    </xdr:from>
    <xdr:to>
      <xdr:col>10</xdr:col>
      <xdr:colOff>165100</xdr:colOff>
      <xdr:row>36</xdr:row>
      <xdr:rowOff>88030</xdr:rowOff>
    </xdr:to>
    <xdr:sp macro="" textlink="">
      <xdr:nvSpPr>
        <xdr:cNvPr id="86" name="楕円 85">
          <a:extLst>
            <a:ext uri="{FF2B5EF4-FFF2-40B4-BE49-F238E27FC236}">
              <a16:creationId xmlns:a16="http://schemas.microsoft.com/office/drawing/2014/main" id="{6027DDA7-91C7-465D-A396-A63BA4ABC46B}"/>
            </a:ext>
          </a:extLst>
        </xdr:cNvPr>
        <xdr:cNvSpPr/>
      </xdr:nvSpPr>
      <xdr:spPr>
        <a:xfrm>
          <a:off x="1968500" y="61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104557</xdr:rowOff>
    </xdr:from>
    <xdr:ext cx="534377" cy="259045"/>
    <xdr:sp macro="" textlink="">
      <xdr:nvSpPr>
        <xdr:cNvPr id="87" name="テキスト ボックス 86">
          <a:extLst>
            <a:ext uri="{FF2B5EF4-FFF2-40B4-BE49-F238E27FC236}">
              <a16:creationId xmlns:a16="http://schemas.microsoft.com/office/drawing/2014/main" id="{67CDA61E-2AA9-4B7D-B6EE-160CCA613ED0}"/>
            </a:ext>
          </a:extLst>
        </xdr:cNvPr>
        <xdr:cNvSpPr txBox="1"/>
      </xdr:nvSpPr>
      <xdr:spPr>
        <a:xfrm>
          <a:off x="1752111" y="59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150051</xdr:rowOff>
    </xdr:from>
    <xdr:to>
      <xdr:col>6</xdr:col>
      <xdr:colOff>38100</xdr:colOff>
      <xdr:row>36</xdr:row>
      <xdr:rowOff>80201</xdr:rowOff>
    </xdr:to>
    <xdr:sp macro="" textlink="">
      <xdr:nvSpPr>
        <xdr:cNvPr id="88" name="楕円 87">
          <a:extLst>
            <a:ext uri="{FF2B5EF4-FFF2-40B4-BE49-F238E27FC236}">
              <a16:creationId xmlns:a16="http://schemas.microsoft.com/office/drawing/2014/main" id="{47CB2FDE-84E7-425A-B79B-0E9EFF8DE6BD}"/>
            </a:ext>
          </a:extLst>
        </xdr:cNvPr>
        <xdr:cNvSpPr/>
      </xdr:nvSpPr>
      <xdr:spPr>
        <a:xfrm>
          <a:off x="1079500" y="61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96728</xdr:rowOff>
    </xdr:from>
    <xdr:ext cx="534377" cy="259045"/>
    <xdr:sp macro="" textlink="">
      <xdr:nvSpPr>
        <xdr:cNvPr id="89" name="テキスト ボックス 88">
          <a:extLst>
            <a:ext uri="{FF2B5EF4-FFF2-40B4-BE49-F238E27FC236}">
              <a16:creationId xmlns:a16="http://schemas.microsoft.com/office/drawing/2014/main" id="{B9924F39-A368-4808-96B9-AD89E0F7EE5F}"/>
            </a:ext>
          </a:extLst>
        </xdr:cNvPr>
        <xdr:cNvSpPr txBox="1"/>
      </xdr:nvSpPr>
      <xdr:spPr>
        <a:xfrm>
          <a:off x="863111" y="59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3A7E07DA-D7DB-42E0-9BE1-BF5C99A95CB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18A1054C-4814-4780-91CE-60E209C37AB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3F00B6C1-9A65-4FE1-8C02-5EC4CD3974D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39FC6847-7420-4262-B37D-EBB2E9F81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74A828DA-2D8B-4FB9-AF13-C370F8CE7B6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F20117AD-2951-4E87-BC2A-E61D885A512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FB21D219-312C-46DE-9A0E-12B241A1FE9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8AB73C72-658B-4EEF-92F3-4A45B024D39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2C945D4A-8CC5-43B2-BEDB-CD3676A2840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BCCAF860-4069-4D6C-ABE7-210CD394410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5D154167-6FA8-4BFD-B8F4-1B7FCFA78225}"/>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71C5D9BD-17F7-4CE2-A127-4259A5A732A3}"/>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2E84796C-8C1A-4FA9-BC7D-165FD12AFC88}"/>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A095445C-22FC-4EDC-929A-B2A53D32610A}"/>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B68FF594-96F4-4D4A-A7AB-6B9D65DE68B8}"/>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93700BBF-A0BB-4420-B3A5-AE86F5CA6BA1}"/>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22492E38-6145-445F-B777-7AE130FF266C}"/>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978B4E5C-8E6D-497C-803B-9D074E3FF09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7C8EF84D-9B39-48C3-82C6-86E7E92CD684}"/>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B4FF88A3-FA3E-414A-882F-C771E7BC2021}"/>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D6F564EA-3D62-41C6-B6B8-EE06CBFB2DEF}"/>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9BF6754E-F269-41EC-B091-5B2487E2E08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ADA73256-1A4A-4E4A-9E5D-5F5ED7AAF2F7}"/>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4F35AE90-B31D-4BAB-A731-11B1A52DF157}"/>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4933D127-78BF-4FD9-BF95-9B4E5BC27D0A}"/>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130EEF68-147D-4EF9-88AC-5DC9D9E466FA}"/>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BEF3031B-8B9A-45BD-841C-0E39D2EBE7AF}"/>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AE2B6AEF-0425-4180-8A8F-CAC7A4FDD8FD}"/>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640C4455-8EE7-467B-B5E6-0132B953FFCE}"/>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93967</xdr:rowOff>
    </xdr:from>
    <xdr:to>
      <xdr:col>24</xdr:col>
      <xdr:colOff>63500</xdr:colOff>
      <xdr:row>57</xdr:row>
      <xdr:rowOff>53963</xdr:rowOff>
    </xdr:to>
    <xdr:cxnSp macro="">
      <xdr:nvCxnSpPr>
        <xdr:cNvPr id="119" name="直線コネクタ 118">
          <a:extLst>
            <a:ext uri="{FF2B5EF4-FFF2-40B4-BE49-F238E27FC236}">
              <a16:creationId xmlns:a16="http://schemas.microsoft.com/office/drawing/2014/main" id="{75618864-D309-4BDA-8DA9-63A97C45BD42}"/>
            </a:ext>
          </a:extLst>
        </xdr:cNvPr>
        <xdr:cNvCxnSpPr/>
      </xdr:nvCxnSpPr>
      <xdr:spPr>
        <a:xfrm flipV="1">
          <a:off x="3797300" y="9695167"/>
          <a:ext cx="838200" cy="1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CF968FA9-2960-44A3-9685-DB09C502F705}"/>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EAD724C8-1599-4AE0-8808-F9DD3A547E07}"/>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53963</xdr:rowOff>
    </xdr:from>
    <xdr:to>
      <xdr:col>19</xdr:col>
      <xdr:colOff>177800</xdr:colOff>
      <xdr:row>57</xdr:row>
      <xdr:rowOff>150609</xdr:rowOff>
    </xdr:to>
    <xdr:cxnSp macro="">
      <xdr:nvCxnSpPr>
        <xdr:cNvPr id="122" name="直線コネクタ 121">
          <a:extLst>
            <a:ext uri="{FF2B5EF4-FFF2-40B4-BE49-F238E27FC236}">
              <a16:creationId xmlns:a16="http://schemas.microsoft.com/office/drawing/2014/main" id="{D2B86688-DFA0-4515-8011-F1C055210FC1}"/>
            </a:ext>
          </a:extLst>
        </xdr:cNvPr>
        <xdr:cNvCxnSpPr/>
      </xdr:nvCxnSpPr>
      <xdr:spPr>
        <a:xfrm flipV="1">
          <a:off x="2908300" y="9826613"/>
          <a:ext cx="889000" cy="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7B41F818-A5E1-45E5-8B5C-3944CAC36175}"/>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F5CCB4AC-FC6D-44B6-A13D-2547C6659EC8}"/>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150609</xdr:rowOff>
    </xdr:from>
    <xdr:to>
      <xdr:col>15</xdr:col>
      <xdr:colOff>50800</xdr:colOff>
      <xdr:row>57</xdr:row>
      <xdr:rowOff>155587</xdr:rowOff>
    </xdr:to>
    <xdr:cxnSp macro="">
      <xdr:nvCxnSpPr>
        <xdr:cNvPr id="125" name="直線コネクタ 124">
          <a:extLst>
            <a:ext uri="{FF2B5EF4-FFF2-40B4-BE49-F238E27FC236}">
              <a16:creationId xmlns:a16="http://schemas.microsoft.com/office/drawing/2014/main" id="{3316A747-4F20-4324-9179-80B9842237B0}"/>
            </a:ext>
          </a:extLst>
        </xdr:cNvPr>
        <xdr:cNvCxnSpPr/>
      </xdr:nvCxnSpPr>
      <xdr:spPr>
        <a:xfrm flipV="1">
          <a:off x="2019300" y="9923259"/>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A1733A14-CD88-4156-8990-0F6426CE8A05}"/>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4342F5D0-1CD0-4F67-BA6F-FFBBD5F731E3}"/>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137147</xdr:rowOff>
    </xdr:from>
    <xdr:to>
      <xdr:col>10</xdr:col>
      <xdr:colOff>114300</xdr:colOff>
      <xdr:row>57</xdr:row>
      <xdr:rowOff>155587</xdr:rowOff>
    </xdr:to>
    <xdr:cxnSp macro="">
      <xdr:nvCxnSpPr>
        <xdr:cNvPr id="128" name="直線コネクタ 127">
          <a:extLst>
            <a:ext uri="{FF2B5EF4-FFF2-40B4-BE49-F238E27FC236}">
              <a16:creationId xmlns:a16="http://schemas.microsoft.com/office/drawing/2014/main" id="{1163CA06-B46A-412B-A4EC-7CF9388EE9E8}"/>
            </a:ext>
          </a:extLst>
        </xdr:cNvPr>
        <xdr:cNvCxnSpPr/>
      </xdr:nvCxnSpPr>
      <xdr:spPr>
        <a:xfrm>
          <a:off x="1130300" y="9909797"/>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B04B1BB9-1734-4C9D-A580-2CBB3001A92D}"/>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29382583-883A-4133-B200-D09B6D30DB1E}"/>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E98C136B-4C9C-4E73-870A-EDE83A47BA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5E4D7F43-B1D2-4022-949C-5CC7577E1528}"/>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3501CFEF-FEEF-4644-8C24-DF277075E2C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B230242D-0621-4E73-8890-5E39A4CA4BAF}"/>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B4DBEA1-4436-4C72-93CF-5B3A2A8EDABD}"/>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D31EA979-6AEA-4DA0-8E3E-9A3DF9D390A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9AB0EAB2-7019-4D40-8A44-AAF0E3F3950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43167</xdr:rowOff>
    </xdr:from>
    <xdr:to>
      <xdr:col>24</xdr:col>
      <xdr:colOff>114300</xdr:colOff>
      <xdr:row>56</xdr:row>
      <xdr:rowOff>144767</xdr:rowOff>
    </xdr:to>
    <xdr:sp macro="" textlink="">
      <xdr:nvSpPr>
        <xdr:cNvPr id="138" name="楕円 137">
          <a:extLst>
            <a:ext uri="{FF2B5EF4-FFF2-40B4-BE49-F238E27FC236}">
              <a16:creationId xmlns:a16="http://schemas.microsoft.com/office/drawing/2014/main" id="{C9D97C48-04AB-4237-83B3-1BE95B78C1C7}"/>
            </a:ext>
          </a:extLst>
        </xdr:cNvPr>
        <xdr:cNvSpPr/>
      </xdr:nvSpPr>
      <xdr:spPr>
        <a:xfrm>
          <a:off x="4584700" y="96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21594</xdr:rowOff>
    </xdr:from>
    <xdr:ext cx="534377" cy="259045"/>
    <xdr:sp macro="" textlink="">
      <xdr:nvSpPr>
        <xdr:cNvPr id="139" name="物件費該当値テキスト">
          <a:extLst>
            <a:ext uri="{FF2B5EF4-FFF2-40B4-BE49-F238E27FC236}">
              <a16:creationId xmlns:a16="http://schemas.microsoft.com/office/drawing/2014/main" id="{AA37F23A-CBEA-4338-BA3E-9D1F19DD9CB3}"/>
            </a:ext>
          </a:extLst>
        </xdr:cNvPr>
        <xdr:cNvSpPr txBox="1"/>
      </xdr:nvSpPr>
      <xdr:spPr>
        <a:xfrm>
          <a:off x="4686300" y="96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3163</xdr:rowOff>
    </xdr:from>
    <xdr:to>
      <xdr:col>20</xdr:col>
      <xdr:colOff>38100</xdr:colOff>
      <xdr:row>57</xdr:row>
      <xdr:rowOff>104763</xdr:rowOff>
    </xdr:to>
    <xdr:sp macro="" textlink="">
      <xdr:nvSpPr>
        <xdr:cNvPr id="140" name="楕円 139">
          <a:extLst>
            <a:ext uri="{FF2B5EF4-FFF2-40B4-BE49-F238E27FC236}">
              <a16:creationId xmlns:a16="http://schemas.microsoft.com/office/drawing/2014/main" id="{D9C36DAE-5D33-4611-8B32-26AC53935887}"/>
            </a:ext>
          </a:extLst>
        </xdr:cNvPr>
        <xdr:cNvSpPr/>
      </xdr:nvSpPr>
      <xdr:spPr>
        <a:xfrm>
          <a:off x="3746500" y="97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95890</xdr:rowOff>
    </xdr:from>
    <xdr:ext cx="534377" cy="259045"/>
    <xdr:sp macro="" textlink="">
      <xdr:nvSpPr>
        <xdr:cNvPr id="141" name="テキスト ボックス 140">
          <a:extLst>
            <a:ext uri="{FF2B5EF4-FFF2-40B4-BE49-F238E27FC236}">
              <a16:creationId xmlns:a16="http://schemas.microsoft.com/office/drawing/2014/main" id="{55F7B104-F7EC-44D4-A3F9-F2DFD40A49A8}"/>
            </a:ext>
          </a:extLst>
        </xdr:cNvPr>
        <xdr:cNvSpPr txBox="1"/>
      </xdr:nvSpPr>
      <xdr:spPr>
        <a:xfrm>
          <a:off x="3530111" y="98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99809</xdr:rowOff>
    </xdr:from>
    <xdr:to>
      <xdr:col>15</xdr:col>
      <xdr:colOff>101600</xdr:colOff>
      <xdr:row>58</xdr:row>
      <xdr:rowOff>29959</xdr:rowOff>
    </xdr:to>
    <xdr:sp macro="" textlink="">
      <xdr:nvSpPr>
        <xdr:cNvPr id="142" name="楕円 141">
          <a:extLst>
            <a:ext uri="{FF2B5EF4-FFF2-40B4-BE49-F238E27FC236}">
              <a16:creationId xmlns:a16="http://schemas.microsoft.com/office/drawing/2014/main" id="{45384D6B-6FC6-49A6-927E-43B63884E530}"/>
            </a:ext>
          </a:extLst>
        </xdr:cNvPr>
        <xdr:cNvSpPr/>
      </xdr:nvSpPr>
      <xdr:spPr>
        <a:xfrm>
          <a:off x="2857500" y="98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21086</xdr:rowOff>
    </xdr:from>
    <xdr:ext cx="534377" cy="259045"/>
    <xdr:sp macro="" textlink="">
      <xdr:nvSpPr>
        <xdr:cNvPr id="143" name="テキスト ボックス 142">
          <a:extLst>
            <a:ext uri="{FF2B5EF4-FFF2-40B4-BE49-F238E27FC236}">
              <a16:creationId xmlns:a16="http://schemas.microsoft.com/office/drawing/2014/main" id="{CF78FC21-E60C-442C-B4EB-DACA9F4093A6}"/>
            </a:ext>
          </a:extLst>
        </xdr:cNvPr>
        <xdr:cNvSpPr txBox="1"/>
      </xdr:nvSpPr>
      <xdr:spPr>
        <a:xfrm>
          <a:off x="2641111" y="996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104787</xdr:rowOff>
    </xdr:from>
    <xdr:to>
      <xdr:col>10</xdr:col>
      <xdr:colOff>165100</xdr:colOff>
      <xdr:row>58</xdr:row>
      <xdr:rowOff>34937</xdr:rowOff>
    </xdr:to>
    <xdr:sp macro="" textlink="">
      <xdr:nvSpPr>
        <xdr:cNvPr id="144" name="楕円 143">
          <a:extLst>
            <a:ext uri="{FF2B5EF4-FFF2-40B4-BE49-F238E27FC236}">
              <a16:creationId xmlns:a16="http://schemas.microsoft.com/office/drawing/2014/main" id="{8C7A09E1-9F9E-4855-AFFC-3AD85B01FBE1}"/>
            </a:ext>
          </a:extLst>
        </xdr:cNvPr>
        <xdr:cNvSpPr/>
      </xdr:nvSpPr>
      <xdr:spPr>
        <a:xfrm>
          <a:off x="1968500" y="9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26064</xdr:rowOff>
    </xdr:from>
    <xdr:ext cx="534377" cy="259045"/>
    <xdr:sp macro="" textlink="">
      <xdr:nvSpPr>
        <xdr:cNvPr id="145" name="テキスト ボックス 144">
          <a:extLst>
            <a:ext uri="{FF2B5EF4-FFF2-40B4-BE49-F238E27FC236}">
              <a16:creationId xmlns:a16="http://schemas.microsoft.com/office/drawing/2014/main" id="{BD7ED0B6-7720-4DC7-90D6-D8FB2D0A8D98}"/>
            </a:ext>
          </a:extLst>
        </xdr:cNvPr>
        <xdr:cNvSpPr txBox="1"/>
      </xdr:nvSpPr>
      <xdr:spPr>
        <a:xfrm>
          <a:off x="1752111" y="99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86347</xdr:rowOff>
    </xdr:from>
    <xdr:to>
      <xdr:col>6</xdr:col>
      <xdr:colOff>38100</xdr:colOff>
      <xdr:row>58</xdr:row>
      <xdr:rowOff>16497</xdr:rowOff>
    </xdr:to>
    <xdr:sp macro="" textlink="">
      <xdr:nvSpPr>
        <xdr:cNvPr id="146" name="楕円 145">
          <a:extLst>
            <a:ext uri="{FF2B5EF4-FFF2-40B4-BE49-F238E27FC236}">
              <a16:creationId xmlns:a16="http://schemas.microsoft.com/office/drawing/2014/main" id="{1371489F-0EAD-4A0B-84F9-003118ED69F9}"/>
            </a:ext>
          </a:extLst>
        </xdr:cNvPr>
        <xdr:cNvSpPr/>
      </xdr:nvSpPr>
      <xdr:spPr>
        <a:xfrm>
          <a:off x="1079500" y="98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7624</xdr:rowOff>
    </xdr:from>
    <xdr:ext cx="534377" cy="259045"/>
    <xdr:sp macro="" textlink="">
      <xdr:nvSpPr>
        <xdr:cNvPr id="147" name="テキスト ボックス 146">
          <a:extLst>
            <a:ext uri="{FF2B5EF4-FFF2-40B4-BE49-F238E27FC236}">
              <a16:creationId xmlns:a16="http://schemas.microsoft.com/office/drawing/2014/main" id="{F3370E47-FB48-4124-B6EB-BFF646EB9EEB}"/>
            </a:ext>
          </a:extLst>
        </xdr:cNvPr>
        <xdr:cNvSpPr txBox="1"/>
      </xdr:nvSpPr>
      <xdr:spPr>
        <a:xfrm>
          <a:off x="863111" y="99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37A07ADA-58F0-447A-887A-FCBA53DC6202}"/>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BABB30FE-01ED-4BF2-BDA9-0D19B5D2D55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DC6F7557-843B-4594-B620-4DE20ED0233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75C85C8E-2F0E-4128-AB89-56F97D3576D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64290F49-DDFE-46F0-85F9-07ED980C8D9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E865616C-B92A-4A76-9BEF-8BD59BA59F1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A2666D8D-2FB5-408A-B68C-29F1766FED0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F84CB91B-2BA7-4386-A08B-A6DB180D71D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E08995FF-8EEB-42AF-80EB-6B01DC21814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3EE1A6C7-362A-4877-945C-937DBD5EE51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153ABA88-E5B6-460D-A71B-59E79E522051}"/>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2C64B4D3-9A36-4931-8208-4CFC6C63217B}"/>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A9A29B86-A9BD-42CA-9D2D-7C8D27BF931D}"/>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243D51-7F43-4A65-B4AF-C12D2BCF4B98}"/>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C0486705-BB9A-43AB-A92C-DC6F91506F1F}"/>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2605CAC9-DBF9-41E1-B512-C7CCF4425285}"/>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2C1ADFD8-339F-4750-AA42-949FE4B3244D}"/>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A4D0A14E-267B-462D-AE4F-B7AF914DD2EB}"/>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C1749318-1B4E-4F1F-BF7C-2F1E3CCA2F3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9F8249CA-4F95-47C2-859B-9D0EF6D82752}"/>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8FBF298A-182D-4579-8280-319E2708916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9FFBE7F9-F1D5-4548-A1BC-28ACBCC0DFF1}"/>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4060DF6D-FB6B-4BBD-95E1-44D6C58A6395}"/>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5FF68ACD-AD69-46E1-B7A8-64C277DA30FE}"/>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F7DA1D05-884C-4DF4-A9B2-0931FA19694A}"/>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E6E974C7-D556-4D8B-9C4C-CEAA86C0146D}"/>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85384</xdr:rowOff>
    </xdr:from>
    <xdr:to>
      <xdr:col>24</xdr:col>
      <xdr:colOff>63500</xdr:colOff>
      <xdr:row>78</xdr:row>
      <xdr:rowOff>88036</xdr:rowOff>
    </xdr:to>
    <xdr:cxnSp macro="">
      <xdr:nvCxnSpPr>
        <xdr:cNvPr id="174" name="直線コネクタ 173">
          <a:extLst>
            <a:ext uri="{FF2B5EF4-FFF2-40B4-BE49-F238E27FC236}">
              <a16:creationId xmlns:a16="http://schemas.microsoft.com/office/drawing/2014/main" id="{66D3B00B-B348-4478-8719-3F40025952D3}"/>
            </a:ext>
          </a:extLst>
        </xdr:cNvPr>
        <xdr:cNvCxnSpPr/>
      </xdr:nvCxnSpPr>
      <xdr:spPr>
        <a:xfrm flipV="1">
          <a:off x="3797300" y="13458484"/>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E1EA93E2-1DAB-46B3-83DD-472781855B0B}"/>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AD0A099C-B849-43B9-BA52-01BAB79B2B3E}"/>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88036</xdr:rowOff>
    </xdr:from>
    <xdr:to>
      <xdr:col>19</xdr:col>
      <xdr:colOff>177800</xdr:colOff>
      <xdr:row>78</xdr:row>
      <xdr:rowOff>90596</xdr:rowOff>
    </xdr:to>
    <xdr:cxnSp macro="">
      <xdr:nvCxnSpPr>
        <xdr:cNvPr id="177" name="直線コネクタ 176">
          <a:extLst>
            <a:ext uri="{FF2B5EF4-FFF2-40B4-BE49-F238E27FC236}">
              <a16:creationId xmlns:a16="http://schemas.microsoft.com/office/drawing/2014/main" id="{FCDA3D50-6314-4C22-BE8B-F84D77CB0A64}"/>
            </a:ext>
          </a:extLst>
        </xdr:cNvPr>
        <xdr:cNvCxnSpPr/>
      </xdr:nvCxnSpPr>
      <xdr:spPr>
        <a:xfrm flipV="1">
          <a:off x="2908300" y="1346113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AB197F53-7EC5-41AA-A262-80F52B56CB3F}"/>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14858742-9419-4E38-BC53-9A7C3F263D2D}"/>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90596</xdr:rowOff>
    </xdr:from>
    <xdr:to>
      <xdr:col>15</xdr:col>
      <xdr:colOff>50800</xdr:colOff>
      <xdr:row>78</xdr:row>
      <xdr:rowOff>96861</xdr:rowOff>
    </xdr:to>
    <xdr:cxnSp macro="">
      <xdr:nvCxnSpPr>
        <xdr:cNvPr id="180" name="直線コネクタ 179">
          <a:extLst>
            <a:ext uri="{FF2B5EF4-FFF2-40B4-BE49-F238E27FC236}">
              <a16:creationId xmlns:a16="http://schemas.microsoft.com/office/drawing/2014/main" id="{235E1C6C-83E5-4003-8BBA-3C3AF55A172B}"/>
            </a:ext>
          </a:extLst>
        </xdr:cNvPr>
        <xdr:cNvCxnSpPr/>
      </xdr:nvCxnSpPr>
      <xdr:spPr>
        <a:xfrm flipV="1">
          <a:off x="2019300" y="13463696"/>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7454CD21-9182-413E-8FC3-9A98D32613A2}"/>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8431120C-743D-4B70-AA11-210D3625C1EE}"/>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90368</xdr:rowOff>
    </xdr:from>
    <xdr:to>
      <xdr:col>10</xdr:col>
      <xdr:colOff>114300</xdr:colOff>
      <xdr:row>78</xdr:row>
      <xdr:rowOff>96861</xdr:rowOff>
    </xdr:to>
    <xdr:cxnSp macro="">
      <xdr:nvCxnSpPr>
        <xdr:cNvPr id="183" name="直線コネクタ 182">
          <a:extLst>
            <a:ext uri="{FF2B5EF4-FFF2-40B4-BE49-F238E27FC236}">
              <a16:creationId xmlns:a16="http://schemas.microsoft.com/office/drawing/2014/main" id="{57759AF5-F6AF-40F4-A785-CB23BD78BE08}"/>
            </a:ext>
          </a:extLst>
        </xdr:cNvPr>
        <xdr:cNvCxnSpPr/>
      </xdr:nvCxnSpPr>
      <xdr:spPr>
        <a:xfrm>
          <a:off x="1130300" y="13463468"/>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206ACE45-11E3-44D7-84FE-62E93D48108D}"/>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AAD154F8-15A9-46D2-8D93-FA52DF85266F}"/>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C902B05-FC37-4F2A-A05F-7F9F4547219C}"/>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6E8F8570-70E5-4E96-88F3-98E25689CD4F}"/>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25F6FBE-F013-4E31-9E31-8A634E4DF40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EF3F805-164D-4B56-B886-21C64375060D}"/>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5C4C7817-3858-42B8-81AE-0E8C1A63B37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A94DC32E-DBE5-4293-8A70-CFB8B47C304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A3C30D7-7047-4580-AD54-DDC8F2234AE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34584</xdr:rowOff>
    </xdr:from>
    <xdr:to>
      <xdr:col>24</xdr:col>
      <xdr:colOff>114300</xdr:colOff>
      <xdr:row>78</xdr:row>
      <xdr:rowOff>136184</xdr:rowOff>
    </xdr:to>
    <xdr:sp macro="" textlink="">
      <xdr:nvSpPr>
        <xdr:cNvPr id="193" name="楕円 192">
          <a:extLst>
            <a:ext uri="{FF2B5EF4-FFF2-40B4-BE49-F238E27FC236}">
              <a16:creationId xmlns:a16="http://schemas.microsoft.com/office/drawing/2014/main" id="{ECBEB254-A223-4750-8C66-88AD437E5E1A}"/>
            </a:ext>
          </a:extLst>
        </xdr:cNvPr>
        <xdr:cNvSpPr/>
      </xdr:nvSpPr>
      <xdr:spPr>
        <a:xfrm>
          <a:off x="4584700" y="134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120961</xdr:rowOff>
    </xdr:from>
    <xdr:ext cx="469744" cy="259045"/>
    <xdr:sp macro="" textlink="">
      <xdr:nvSpPr>
        <xdr:cNvPr id="194" name="維持補修費該当値テキスト">
          <a:extLst>
            <a:ext uri="{FF2B5EF4-FFF2-40B4-BE49-F238E27FC236}">
              <a16:creationId xmlns:a16="http://schemas.microsoft.com/office/drawing/2014/main" id="{4E02A900-98DC-4B82-8938-19DDBB2EA3C7}"/>
            </a:ext>
          </a:extLst>
        </xdr:cNvPr>
        <xdr:cNvSpPr txBox="1"/>
      </xdr:nvSpPr>
      <xdr:spPr>
        <a:xfrm>
          <a:off x="4686300" y="1332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37236</xdr:rowOff>
    </xdr:from>
    <xdr:to>
      <xdr:col>20</xdr:col>
      <xdr:colOff>38100</xdr:colOff>
      <xdr:row>78</xdr:row>
      <xdr:rowOff>138836</xdr:rowOff>
    </xdr:to>
    <xdr:sp macro="" textlink="">
      <xdr:nvSpPr>
        <xdr:cNvPr id="195" name="楕円 194">
          <a:extLst>
            <a:ext uri="{FF2B5EF4-FFF2-40B4-BE49-F238E27FC236}">
              <a16:creationId xmlns:a16="http://schemas.microsoft.com/office/drawing/2014/main" id="{C19D4C52-82BB-4A8B-B346-0001023EE6F1}"/>
            </a:ext>
          </a:extLst>
        </xdr:cNvPr>
        <xdr:cNvSpPr/>
      </xdr:nvSpPr>
      <xdr:spPr>
        <a:xfrm>
          <a:off x="3746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129963</xdr:rowOff>
    </xdr:from>
    <xdr:ext cx="469744" cy="259045"/>
    <xdr:sp macro="" textlink="">
      <xdr:nvSpPr>
        <xdr:cNvPr id="196" name="テキスト ボックス 195">
          <a:extLst>
            <a:ext uri="{FF2B5EF4-FFF2-40B4-BE49-F238E27FC236}">
              <a16:creationId xmlns:a16="http://schemas.microsoft.com/office/drawing/2014/main" id="{EBDD8904-5C86-455D-8B06-F732D190E360}"/>
            </a:ext>
          </a:extLst>
        </xdr:cNvPr>
        <xdr:cNvSpPr txBox="1"/>
      </xdr:nvSpPr>
      <xdr:spPr>
        <a:xfrm>
          <a:off x="3562428" y="135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39796</xdr:rowOff>
    </xdr:from>
    <xdr:to>
      <xdr:col>15</xdr:col>
      <xdr:colOff>101600</xdr:colOff>
      <xdr:row>78</xdr:row>
      <xdr:rowOff>141396</xdr:rowOff>
    </xdr:to>
    <xdr:sp macro="" textlink="">
      <xdr:nvSpPr>
        <xdr:cNvPr id="197" name="楕円 196">
          <a:extLst>
            <a:ext uri="{FF2B5EF4-FFF2-40B4-BE49-F238E27FC236}">
              <a16:creationId xmlns:a16="http://schemas.microsoft.com/office/drawing/2014/main" id="{B3B5F6D1-046E-4816-9EED-095DB197BC4A}"/>
            </a:ext>
          </a:extLst>
        </xdr:cNvPr>
        <xdr:cNvSpPr/>
      </xdr:nvSpPr>
      <xdr:spPr>
        <a:xfrm>
          <a:off x="2857500" y="134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132523</xdr:rowOff>
    </xdr:from>
    <xdr:ext cx="469744" cy="259045"/>
    <xdr:sp macro="" textlink="">
      <xdr:nvSpPr>
        <xdr:cNvPr id="198" name="テキスト ボックス 197">
          <a:extLst>
            <a:ext uri="{FF2B5EF4-FFF2-40B4-BE49-F238E27FC236}">
              <a16:creationId xmlns:a16="http://schemas.microsoft.com/office/drawing/2014/main" id="{ADA855D0-0DFF-4B58-929F-366080E64E9D}"/>
            </a:ext>
          </a:extLst>
        </xdr:cNvPr>
        <xdr:cNvSpPr txBox="1"/>
      </xdr:nvSpPr>
      <xdr:spPr>
        <a:xfrm>
          <a:off x="2673428" y="1350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46061</xdr:rowOff>
    </xdr:from>
    <xdr:to>
      <xdr:col>10</xdr:col>
      <xdr:colOff>165100</xdr:colOff>
      <xdr:row>78</xdr:row>
      <xdr:rowOff>147661</xdr:rowOff>
    </xdr:to>
    <xdr:sp macro="" textlink="">
      <xdr:nvSpPr>
        <xdr:cNvPr id="199" name="楕円 198">
          <a:extLst>
            <a:ext uri="{FF2B5EF4-FFF2-40B4-BE49-F238E27FC236}">
              <a16:creationId xmlns:a16="http://schemas.microsoft.com/office/drawing/2014/main" id="{8B2AF31A-832D-47D3-8432-8FBB6B073E51}"/>
            </a:ext>
          </a:extLst>
        </xdr:cNvPr>
        <xdr:cNvSpPr/>
      </xdr:nvSpPr>
      <xdr:spPr>
        <a:xfrm>
          <a:off x="1968500" y="134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138788</xdr:rowOff>
    </xdr:from>
    <xdr:ext cx="378565" cy="259045"/>
    <xdr:sp macro="" textlink="">
      <xdr:nvSpPr>
        <xdr:cNvPr id="200" name="テキスト ボックス 199">
          <a:extLst>
            <a:ext uri="{FF2B5EF4-FFF2-40B4-BE49-F238E27FC236}">
              <a16:creationId xmlns:a16="http://schemas.microsoft.com/office/drawing/2014/main" id="{72F4ABFA-3B18-42FA-B148-1F622697A9BF}"/>
            </a:ext>
          </a:extLst>
        </xdr:cNvPr>
        <xdr:cNvSpPr txBox="1"/>
      </xdr:nvSpPr>
      <xdr:spPr>
        <a:xfrm>
          <a:off x="1830017" y="13511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39568</xdr:rowOff>
    </xdr:from>
    <xdr:to>
      <xdr:col>6</xdr:col>
      <xdr:colOff>38100</xdr:colOff>
      <xdr:row>78</xdr:row>
      <xdr:rowOff>141168</xdr:rowOff>
    </xdr:to>
    <xdr:sp macro="" textlink="">
      <xdr:nvSpPr>
        <xdr:cNvPr id="201" name="楕円 200">
          <a:extLst>
            <a:ext uri="{FF2B5EF4-FFF2-40B4-BE49-F238E27FC236}">
              <a16:creationId xmlns:a16="http://schemas.microsoft.com/office/drawing/2014/main" id="{0F034A07-541D-46D3-93FF-8DD8AF740F3D}"/>
            </a:ext>
          </a:extLst>
        </xdr:cNvPr>
        <xdr:cNvSpPr/>
      </xdr:nvSpPr>
      <xdr:spPr>
        <a:xfrm>
          <a:off x="1079500" y="134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132295</xdr:rowOff>
    </xdr:from>
    <xdr:ext cx="469744" cy="259045"/>
    <xdr:sp macro="" textlink="">
      <xdr:nvSpPr>
        <xdr:cNvPr id="202" name="テキスト ボックス 201">
          <a:extLst>
            <a:ext uri="{FF2B5EF4-FFF2-40B4-BE49-F238E27FC236}">
              <a16:creationId xmlns:a16="http://schemas.microsoft.com/office/drawing/2014/main" id="{BA61D51A-4662-448E-996F-2423F71DE8F1}"/>
            </a:ext>
          </a:extLst>
        </xdr:cNvPr>
        <xdr:cNvSpPr txBox="1"/>
      </xdr:nvSpPr>
      <xdr:spPr>
        <a:xfrm>
          <a:off x="895428" y="1350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822F917F-6A8E-4960-AA89-0D6015A3AF0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CBA16716-C545-4C9F-96AD-9325AC0F36E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8A6C1A50-A913-4DF4-A1ED-B797837E0791}"/>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2B514EF3-4F93-4744-86A8-DC037C75322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CB90C129-111A-4276-B6D0-3738DB3FC32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F65168B2-A089-44E9-978B-79F91A81BE4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B3A523DA-2AE6-45B6-BE49-872D89281DA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9EFBCF72-0E0D-4890-9C90-722BB0CF4B5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17C4B193-DA3F-485F-BA6B-461D712EA8A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E5E796B5-212D-4309-B1BC-89FDC938FC4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EC5B630C-48D4-4B3E-B965-5EC2A14915CD}"/>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EA2F7865-C873-44EA-BFA6-E614887EFC43}"/>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6668B9C8-1F5C-4A65-87A1-89C571F10DCF}"/>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74D188BD-F02A-484C-AA6D-50F17A51FC28}"/>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3F9C71D0-3923-416B-9E74-1A45C6562B93}"/>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A6506C3C-E831-42A9-B961-F3129B1BBE7D}"/>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D09F4002-6BFC-457C-BB7D-255159DCAC5D}"/>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F08FCC7A-8B1F-465D-8FAC-C336B7FC12E2}"/>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9645C999-5667-414A-9148-FE6DB6A0FBFA}"/>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22EFBEEF-A481-444C-9E3B-E531B145A6B3}"/>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9BFF6002-4186-4394-9AF1-7B81ACAE7A04}"/>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54788025-399B-435A-ABD1-264631D1712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355746BE-5EA7-4CF8-9087-D3E03F6E1929}"/>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4E77C2C9-CD23-4F6F-BBA6-3401737B678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92467130-65EC-404F-A3D1-C824BD5C541D}"/>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ABF1002C-CAAE-460C-BD5B-E7F7196688C5}"/>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10AF7A25-8EC4-4755-9B0E-896AD80E6AC5}"/>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B43EC957-DBD6-4CF0-90C3-C82ECD0D639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6CB7F84-582C-4890-A7E5-572EF2461CC6}"/>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44450</xdr:rowOff>
    </xdr:from>
    <xdr:to>
      <xdr:col>24</xdr:col>
      <xdr:colOff>63500</xdr:colOff>
      <xdr:row>99</xdr:row>
      <xdr:rowOff>38748</xdr:rowOff>
    </xdr:to>
    <xdr:cxnSp macro="">
      <xdr:nvCxnSpPr>
        <xdr:cNvPr id="232" name="直線コネクタ 231">
          <a:extLst>
            <a:ext uri="{FF2B5EF4-FFF2-40B4-BE49-F238E27FC236}">
              <a16:creationId xmlns:a16="http://schemas.microsoft.com/office/drawing/2014/main" id="{3F32346E-B4AF-4943-A18B-BFB68384B813}"/>
            </a:ext>
          </a:extLst>
        </xdr:cNvPr>
        <xdr:cNvCxnSpPr/>
      </xdr:nvCxnSpPr>
      <xdr:spPr>
        <a:xfrm flipV="1">
          <a:off x="3797300" y="16675100"/>
          <a:ext cx="838200" cy="3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E530A1D0-7B82-4581-B97E-FBF1B70B6872}"/>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D921A7B5-9CA0-4EAD-976C-993AF39EC397}"/>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38748</xdr:rowOff>
    </xdr:from>
    <xdr:to>
      <xdr:col>19</xdr:col>
      <xdr:colOff>177800</xdr:colOff>
      <xdr:row>99</xdr:row>
      <xdr:rowOff>71589</xdr:rowOff>
    </xdr:to>
    <xdr:cxnSp macro="">
      <xdr:nvCxnSpPr>
        <xdr:cNvPr id="235" name="直線コネクタ 234">
          <a:extLst>
            <a:ext uri="{FF2B5EF4-FFF2-40B4-BE49-F238E27FC236}">
              <a16:creationId xmlns:a16="http://schemas.microsoft.com/office/drawing/2014/main" id="{7F3CFA57-C07B-4025-9D46-06CD13FE5CEA}"/>
            </a:ext>
          </a:extLst>
        </xdr:cNvPr>
        <xdr:cNvCxnSpPr/>
      </xdr:nvCxnSpPr>
      <xdr:spPr>
        <a:xfrm flipV="1">
          <a:off x="2908300" y="17012298"/>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5815CCB9-8109-48CC-A12C-759343CB3CFD}"/>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D7A5028D-4A7B-47A0-8A28-12E36A91F8E5}"/>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71589</xdr:rowOff>
    </xdr:from>
    <xdr:to>
      <xdr:col>15</xdr:col>
      <xdr:colOff>50800</xdr:colOff>
      <xdr:row>99</xdr:row>
      <xdr:rowOff>112954</xdr:rowOff>
    </xdr:to>
    <xdr:cxnSp macro="">
      <xdr:nvCxnSpPr>
        <xdr:cNvPr id="238" name="直線コネクタ 237">
          <a:extLst>
            <a:ext uri="{FF2B5EF4-FFF2-40B4-BE49-F238E27FC236}">
              <a16:creationId xmlns:a16="http://schemas.microsoft.com/office/drawing/2014/main" id="{8E38FAA1-3E62-4F9B-8786-B1D7424C320A}"/>
            </a:ext>
          </a:extLst>
        </xdr:cNvPr>
        <xdr:cNvCxnSpPr/>
      </xdr:nvCxnSpPr>
      <xdr:spPr>
        <a:xfrm flipV="1">
          <a:off x="2019300" y="1704513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1A218145-885F-400E-9F6A-256C68C47D0D}"/>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7E8AA276-585C-4748-88F0-3ED03B1FD66A}"/>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112954</xdr:rowOff>
    </xdr:from>
    <xdr:to>
      <xdr:col>10</xdr:col>
      <xdr:colOff>114300</xdr:colOff>
      <xdr:row>99</xdr:row>
      <xdr:rowOff>115824</xdr:rowOff>
    </xdr:to>
    <xdr:cxnSp macro="">
      <xdr:nvCxnSpPr>
        <xdr:cNvPr id="241" name="直線コネクタ 240">
          <a:extLst>
            <a:ext uri="{FF2B5EF4-FFF2-40B4-BE49-F238E27FC236}">
              <a16:creationId xmlns:a16="http://schemas.microsoft.com/office/drawing/2014/main" id="{5B6CF730-6A41-418D-9EFB-891F75C103DA}"/>
            </a:ext>
          </a:extLst>
        </xdr:cNvPr>
        <xdr:cNvCxnSpPr/>
      </xdr:nvCxnSpPr>
      <xdr:spPr>
        <a:xfrm flipV="1">
          <a:off x="1130300" y="17086504"/>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D5224E63-99A1-4CDB-862D-56EA8F8B6536}"/>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790CD339-DC1D-47A4-A05D-E4D444913C6E}"/>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C8C10380-CBA7-47A0-810F-51D82F1E1F44}"/>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5170DA66-4DA3-43A5-BE0D-ACE5F16BFB05}"/>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F5002FA8-C4AF-4978-94A6-D568160F51C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CBA7E2DB-B94C-49E6-87E0-2A5970DC8C8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4E5EA2D5-E38D-47DD-8EF5-30B45BDEB723}"/>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AD800C82-F64B-44A9-9709-71D1C3FFAA8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5F9C8AE0-DFDE-48AD-B3BB-75FC8515007E}"/>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165100</xdr:rowOff>
    </xdr:from>
    <xdr:to>
      <xdr:col>24</xdr:col>
      <xdr:colOff>114300</xdr:colOff>
      <xdr:row>97</xdr:row>
      <xdr:rowOff>95250</xdr:rowOff>
    </xdr:to>
    <xdr:sp macro="" textlink="">
      <xdr:nvSpPr>
        <xdr:cNvPr id="251" name="楕円 250">
          <a:extLst>
            <a:ext uri="{FF2B5EF4-FFF2-40B4-BE49-F238E27FC236}">
              <a16:creationId xmlns:a16="http://schemas.microsoft.com/office/drawing/2014/main" id="{0125B251-E360-4F05-8D3E-DA1C77F20616}"/>
            </a:ext>
          </a:extLst>
        </xdr:cNvPr>
        <xdr:cNvSpPr/>
      </xdr:nvSpPr>
      <xdr:spPr>
        <a:xfrm>
          <a:off x="45847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143527</xdr:rowOff>
    </xdr:from>
    <xdr:ext cx="534377" cy="259045"/>
    <xdr:sp macro="" textlink="">
      <xdr:nvSpPr>
        <xdr:cNvPr id="252" name="扶助費該当値テキスト">
          <a:extLst>
            <a:ext uri="{FF2B5EF4-FFF2-40B4-BE49-F238E27FC236}">
              <a16:creationId xmlns:a16="http://schemas.microsoft.com/office/drawing/2014/main" id="{1C0B0E79-28F0-4FA9-A306-C59AD3DED511}"/>
            </a:ext>
          </a:extLst>
        </xdr:cNvPr>
        <xdr:cNvSpPr txBox="1"/>
      </xdr:nvSpPr>
      <xdr:spPr>
        <a:xfrm>
          <a:off x="4686300" y="166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159398</xdr:rowOff>
    </xdr:from>
    <xdr:to>
      <xdr:col>20</xdr:col>
      <xdr:colOff>38100</xdr:colOff>
      <xdr:row>99</xdr:row>
      <xdr:rowOff>89548</xdr:rowOff>
    </xdr:to>
    <xdr:sp macro="" textlink="">
      <xdr:nvSpPr>
        <xdr:cNvPr id="253" name="楕円 252">
          <a:extLst>
            <a:ext uri="{FF2B5EF4-FFF2-40B4-BE49-F238E27FC236}">
              <a16:creationId xmlns:a16="http://schemas.microsoft.com/office/drawing/2014/main" id="{C26A4C9A-CD2B-40FE-9D7C-60E223A90A2A}"/>
            </a:ext>
          </a:extLst>
        </xdr:cNvPr>
        <xdr:cNvSpPr/>
      </xdr:nvSpPr>
      <xdr:spPr>
        <a:xfrm>
          <a:off x="3746500" y="169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80675</xdr:rowOff>
    </xdr:from>
    <xdr:ext cx="534377" cy="259045"/>
    <xdr:sp macro="" textlink="">
      <xdr:nvSpPr>
        <xdr:cNvPr id="254" name="テキスト ボックス 253">
          <a:extLst>
            <a:ext uri="{FF2B5EF4-FFF2-40B4-BE49-F238E27FC236}">
              <a16:creationId xmlns:a16="http://schemas.microsoft.com/office/drawing/2014/main" id="{91F0B2A7-F587-42BE-B450-5255E5567E95}"/>
            </a:ext>
          </a:extLst>
        </xdr:cNvPr>
        <xdr:cNvSpPr txBox="1"/>
      </xdr:nvSpPr>
      <xdr:spPr>
        <a:xfrm>
          <a:off x="3530111" y="1705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20789</xdr:rowOff>
    </xdr:from>
    <xdr:to>
      <xdr:col>15</xdr:col>
      <xdr:colOff>101600</xdr:colOff>
      <xdr:row>99</xdr:row>
      <xdr:rowOff>122389</xdr:rowOff>
    </xdr:to>
    <xdr:sp macro="" textlink="">
      <xdr:nvSpPr>
        <xdr:cNvPr id="255" name="楕円 254">
          <a:extLst>
            <a:ext uri="{FF2B5EF4-FFF2-40B4-BE49-F238E27FC236}">
              <a16:creationId xmlns:a16="http://schemas.microsoft.com/office/drawing/2014/main" id="{B778B69A-733A-4C3B-A582-C41740192115}"/>
            </a:ext>
          </a:extLst>
        </xdr:cNvPr>
        <xdr:cNvSpPr/>
      </xdr:nvSpPr>
      <xdr:spPr>
        <a:xfrm>
          <a:off x="2857500" y="1699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113516</xdr:rowOff>
    </xdr:from>
    <xdr:ext cx="534377" cy="259045"/>
    <xdr:sp macro="" textlink="">
      <xdr:nvSpPr>
        <xdr:cNvPr id="256" name="テキスト ボックス 255">
          <a:extLst>
            <a:ext uri="{FF2B5EF4-FFF2-40B4-BE49-F238E27FC236}">
              <a16:creationId xmlns:a16="http://schemas.microsoft.com/office/drawing/2014/main" id="{667ECD4F-3854-4CC2-B860-F10C953692D4}"/>
            </a:ext>
          </a:extLst>
        </xdr:cNvPr>
        <xdr:cNvSpPr txBox="1"/>
      </xdr:nvSpPr>
      <xdr:spPr>
        <a:xfrm>
          <a:off x="2641111" y="1708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62154</xdr:rowOff>
    </xdr:from>
    <xdr:to>
      <xdr:col>10</xdr:col>
      <xdr:colOff>165100</xdr:colOff>
      <xdr:row>99</xdr:row>
      <xdr:rowOff>163754</xdr:rowOff>
    </xdr:to>
    <xdr:sp macro="" textlink="">
      <xdr:nvSpPr>
        <xdr:cNvPr id="257" name="楕円 256">
          <a:extLst>
            <a:ext uri="{FF2B5EF4-FFF2-40B4-BE49-F238E27FC236}">
              <a16:creationId xmlns:a16="http://schemas.microsoft.com/office/drawing/2014/main" id="{D8A26923-3A68-4AD2-9B73-423F8C1DA194}"/>
            </a:ext>
          </a:extLst>
        </xdr:cNvPr>
        <xdr:cNvSpPr/>
      </xdr:nvSpPr>
      <xdr:spPr>
        <a:xfrm>
          <a:off x="1968500" y="170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154881</xdr:rowOff>
    </xdr:from>
    <xdr:ext cx="534377" cy="259045"/>
    <xdr:sp macro="" textlink="">
      <xdr:nvSpPr>
        <xdr:cNvPr id="258" name="テキスト ボックス 257">
          <a:extLst>
            <a:ext uri="{FF2B5EF4-FFF2-40B4-BE49-F238E27FC236}">
              <a16:creationId xmlns:a16="http://schemas.microsoft.com/office/drawing/2014/main" id="{C617B8AA-9923-42BD-BF4A-170DD38CD24E}"/>
            </a:ext>
          </a:extLst>
        </xdr:cNvPr>
        <xdr:cNvSpPr txBox="1"/>
      </xdr:nvSpPr>
      <xdr:spPr>
        <a:xfrm>
          <a:off x="1752111" y="1712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65024</xdr:rowOff>
    </xdr:from>
    <xdr:to>
      <xdr:col>6</xdr:col>
      <xdr:colOff>38100</xdr:colOff>
      <xdr:row>99</xdr:row>
      <xdr:rowOff>166624</xdr:rowOff>
    </xdr:to>
    <xdr:sp macro="" textlink="">
      <xdr:nvSpPr>
        <xdr:cNvPr id="259" name="楕円 258">
          <a:extLst>
            <a:ext uri="{FF2B5EF4-FFF2-40B4-BE49-F238E27FC236}">
              <a16:creationId xmlns:a16="http://schemas.microsoft.com/office/drawing/2014/main" id="{EAC73C92-540F-4F2A-9D87-29652146384C}"/>
            </a:ext>
          </a:extLst>
        </xdr:cNvPr>
        <xdr:cNvSpPr/>
      </xdr:nvSpPr>
      <xdr:spPr>
        <a:xfrm>
          <a:off x="1079500" y="170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157751</xdr:rowOff>
    </xdr:from>
    <xdr:ext cx="534377" cy="259045"/>
    <xdr:sp macro="" textlink="">
      <xdr:nvSpPr>
        <xdr:cNvPr id="260" name="テキスト ボックス 259">
          <a:extLst>
            <a:ext uri="{FF2B5EF4-FFF2-40B4-BE49-F238E27FC236}">
              <a16:creationId xmlns:a16="http://schemas.microsoft.com/office/drawing/2014/main" id="{1499A655-058D-45FB-9B1B-B3B395276CB0}"/>
            </a:ext>
          </a:extLst>
        </xdr:cNvPr>
        <xdr:cNvSpPr txBox="1"/>
      </xdr:nvSpPr>
      <xdr:spPr>
        <a:xfrm>
          <a:off x="863111" y="1713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1A26F36A-C364-45A1-B5E1-F75954E3F1F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5A04B88C-25FB-4F7C-A9DE-10F407AF6A7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FD7ADBC5-A7EF-4C58-9F8F-CD0E40F5CBA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27203D61-43EF-4818-9FFD-0DD30895D70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98D7AB62-E7EF-42F2-AD72-28F5DDC677F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27F433CC-0EC3-473F-999B-60B51A9E898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D97B7086-7B75-4B40-B11A-7ADA0FEEE9A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32F638E1-1287-4FFD-AE1B-036A7642C56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6E1DFAC8-69D5-4C26-8E58-F19001F533C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2402F6F4-DB5C-483C-A643-BCC0ED0309F2}"/>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17424C4B-E381-4A4B-840E-98E706C021B3}"/>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418B7AAC-2C45-4AF5-96D0-84A288C30DF2}"/>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776E16F6-4770-4288-9416-566E5712BED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D8B0293A-4F7C-45C4-B7BA-D3FE996D5747}"/>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C032D4C1-BCD0-4A43-BC7B-72FF132DD45B}"/>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3721068E-89B3-4CB1-A58F-D29C6EFB8DC1}"/>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82CEFCC4-11A7-4055-90FE-44A264578969}"/>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53C5B882-17D6-4229-B0C9-6F63DE213CFA}"/>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9848353B-A0D1-44EA-9676-9D0564ECBF6D}"/>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C78B4A25-8A8E-4B34-8511-A6D0A3660756}"/>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127CFF02-8990-4899-B7AC-ED5486A2519B}"/>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11158CE2-E8D9-498D-AB07-4C2C57911A79}"/>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1BB96843-8038-45A5-AFFB-5D733BD5CABD}"/>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1DBAA6F5-4DBB-4A91-A214-5BEDE955D18B}"/>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3D8956AD-DDD8-4200-ACA0-0BF9FDF6A3C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54242D3A-1C48-466B-B841-4C64200EF8A3}"/>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7A9572ED-1EED-4CCE-9C2E-94DA7FB8EF8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5C1359EA-A6B1-4B73-826E-0CD6C1EACE7A}"/>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B3C6193F-0732-4C3D-AD97-BD2E1BF28036}"/>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B0A3075E-9328-43E2-968D-C20D42CC9411}"/>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97398</xdr:rowOff>
    </xdr:from>
    <xdr:to>
      <xdr:col>55</xdr:col>
      <xdr:colOff>0</xdr:colOff>
      <xdr:row>37</xdr:row>
      <xdr:rowOff>108545</xdr:rowOff>
    </xdr:to>
    <xdr:cxnSp macro="">
      <xdr:nvCxnSpPr>
        <xdr:cNvPr id="291" name="直線コネクタ 290">
          <a:extLst>
            <a:ext uri="{FF2B5EF4-FFF2-40B4-BE49-F238E27FC236}">
              <a16:creationId xmlns:a16="http://schemas.microsoft.com/office/drawing/2014/main" id="{6252F3C4-C415-43BD-B633-94C1D4CD5EDE}"/>
            </a:ext>
          </a:extLst>
        </xdr:cNvPr>
        <xdr:cNvCxnSpPr/>
      </xdr:nvCxnSpPr>
      <xdr:spPr>
        <a:xfrm>
          <a:off x="9639300" y="5240898"/>
          <a:ext cx="838200" cy="12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E761D3BE-FA71-4AD1-8FEA-CE70E2E82A87}"/>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2228E3EA-6843-4F9F-8E8F-CA9DEBF96B2A}"/>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97398</xdr:rowOff>
    </xdr:from>
    <xdr:to>
      <xdr:col>50</xdr:col>
      <xdr:colOff>114300</xdr:colOff>
      <xdr:row>37</xdr:row>
      <xdr:rowOff>134094</xdr:rowOff>
    </xdr:to>
    <xdr:cxnSp macro="">
      <xdr:nvCxnSpPr>
        <xdr:cNvPr id="294" name="直線コネクタ 293">
          <a:extLst>
            <a:ext uri="{FF2B5EF4-FFF2-40B4-BE49-F238E27FC236}">
              <a16:creationId xmlns:a16="http://schemas.microsoft.com/office/drawing/2014/main" id="{59A1204A-4AB0-47A2-ACA4-4BC39551FC54}"/>
            </a:ext>
          </a:extLst>
        </xdr:cNvPr>
        <xdr:cNvCxnSpPr/>
      </xdr:nvCxnSpPr>
      <xdr:spPr>
        <a:xfrm flipV="1">
          <a:off x="8750300" y="5240898"/>
          <a:ext cx="889000" cy="123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3EBC5D1C-090E-402B-825B-43FA6333A41E}"/>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7A5A037F-784D-4049-B3A8-52D1859EC1D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129848</xdr:rowOff>
    </xdr:from>
    <xdr:to>
      <xdr:col>45</xdr:col>
      <xdr:colOff>177800</xdr:colOff>
      <xdr:row>37</xdr:row>
      <xdr:rowOff>134094</xdr:rowOff>
    </xdr:to>
    <xdr:cxnSp macro="">
      <xdr:nvCxnSpPr>
        <xdr:cNvPr id="297" name="直線コネクタ 296">
          <a:extLst>
            <a:ext uri="{FF2B5EF4-FFF2-40B4-BE49-F238E27FC236}">
              <a16:creationId xmlns:a16="http://schemas.microsoft.com/office/drawing/2014/main" id="{3BDDA74F-B718-4149-AE9A-D5B4FCA31F85}"/>
            </a:ext>
          </a:extLst>
        </xdr:cNvPr>
        <xdr:cNvCxnSpPr/>
      </xdr:nvCxnSpPr>
      <xdr:spPr>
        <a:xfrm>
          <a:off x="7861300" y="6473498"/>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46C9BD50-F4C9-47EE-B587-5192A6B2C971}"/>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8C97C7BF-A12B-453D-A80A-450ADEA15804}"/>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120465</xdr:rowOff>
    </xdr:from>
    <xdr:to>
      <xdr:col>41</xdr:col>
      <xdr:colOff>50800</xdr:colOff>
      <xdr:row>37</xdr:row>
      <xdr:rowOff>129848</xdr:rowOff>
    </xdr:to>
    <xdr:cxnSp macro="">
      <xdr:nvCxnSpPr>
        <xdr:cNvPr id="300" name="直線コネクタ 299">
          <a:extLst>
            <a:ext uri="{FF2B5EF4-FFF2-40B4-BE49-F238E27FC236}">
              <a16:creationId xmlns:a16="http://schemas.microsoft.com/office/drawing/2014/main" id="{10D742B5-74BE-4405-A287-70C20FDBA48B}"/>
            </a:ext>
          </a:extLst>
        </xdr:cNvPr>
        <xdr:cNvCxnSpPr/>
      </xdr:nvCxnSpPr>
      <xdr:spPr>
        <a:xfrm>
          <a:off x="6972300" y="6464115"/>
          <a:ext cx="889000" cy="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CAE6A385-B49F-4A3D-AB67-E044578FDE9F}"/>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6E2B02E6-980E-449B-A717-ED6868FAEA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B52A4707-EFE2-43A7-B162-14BEB90E9E76}"/>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AEB0B44B-9185-4A29-81C6-DA0D31FE0343}"/>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69A450D8-A5FC-48EB-80E3-18DE2922E7E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6936C9F3-73F1-4CBD-90F9-4D9B092F255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287152-9683-48DA-B689-72E3E4B5798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F8A8432-9859-4E9F-8C0F-9CAC0D584AA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F139EAC4-0C06-4590-A297-C6D86B65207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57745</xdr:rowOff>
    </xdr:from>
    <xdr:to>
      <xdr:col>55</xdr:col>
      <xdr:colOff>50800</xdr:colOff>
      <xdr:row>37</xdr:row>
      <xdr:rowOff>159345</xdr:rowOff>
    </xdr:to>
    <xdr:sp macro="" textlink="">
      <xdr:nvSpPr>
        <xdr:cNvPr id="310" name="楕円 309">
          <a:extLst>
            <a:ext uri="{FF2B5EF4-FFF2-40B4-BE49-F238E27FC236}">
              <a16:creationId xmlns:a16="http://schemas.microsoft.com/office/drawing/2014/main" id="{3C492F0D-E73B-41DC-AE88-26C2D9A3E3B9}"/>
            </a:ext>
          </a:extLst>
        </xdr:cNvPr>
        <xdr:cNvSpPr/>
      </xdr:nvSpPr>
      <xdr:spPr>
        <a:xfrm>
          <a:off x="10426700" y="64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36172</xdr:rowOff>
    </xdr:from>
    <xdr:ext cx="534377" cy="259045"/>
    <xdr:sp macro="" textlink="">
      <xdr:nvSpPr>
        <xdr:cNvPr id="311" name="補助費等該当値テキスト">
          <a:extLst>
            <a:ext uri="{FF2B5EF4-FFF2-40B4-BE49-F238E27FC236}">
              <a16:creationId xmlns:a16="http://schemas.microsoft.com/office/drawing/2014/main" id="{9AC1E4FE-50C2-4F3B-A3B5-CF9EF60CA4A1}"/>
            </a:ext>
          </a:extLst>
        </xdr:cNvPr>
        <xdr:cNvSpPr txBox="1"/>
      </xdr:nvSpPr>
      <xdr:spPr>
        <a:xfrm>
          <a:off x="10528300" y="637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46598</xdr:rowOff>
    </xdr:from>
    <xdr:to>
      <xdr:col>50</xdr:col>
      <xdr:colOff>165100</xdr:colOff>
      <xdr:row>30</xdr:row>
      <xdr:rowOff>148198</xdr:rowOff>
    </xdr:to>
    <xdr:sp macro="" textlink="">
      <xdr:nvSpPr>
        <xdr:cNvPr id="312" name="楕円 311">
          <a:extLst>
            <a:ext uri="{FF2B5EF4-FFF2-40B4-BE49-F238E27FC236}">
              <a16:creationId xmlns:a16="http://schemas.microsoft.com/office/drawing/2014/main" id="{87178818-05BF-4A3D-8EE5-1B50A2E3EFDE}"/>
            </a:ext>
          </a:extLst>
        </xdr:cNvPr>
        <xdr:cNvSpPr/>
      </xdr:nvSpPr>
      <xdr:spPr>
        <a:xfrm>
          <a:off x="9588500" y="51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139325</xdr:rowOff>
    </xdr:from>
    <xdr:ext cx="599010" cy="259045"/>
    <xdr:sp macro="" textlink="">
      <xdr:nvSpPr>
        <xdr:cNvPr id="313" name="テキスト ボックス 312">
          <a:extLst>
            <a:ext uri="{FF2B5EF4-FFF2-40B4-BE49-F238E27FC236}">
              <a16:creationId xmlns:a16="http://schemas.microsoft.com/office/drawing/2014/main" id="{B61E07AD-2D3C-4B8B-9611-EF836CF6C7A3}"/>
            </a:ext>
          </a:extLst>
        </xdr:cNvPr>
        <xdr:cNvSpPr txBox="1"/>
      </xdr:nvSpPr>
      <xdr:spPr>
        <a:xfrm>
          <a:off x="9339795" y="528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83294</xdr:rowOff>
    </xdr:from>
    <xdr:to>
      <xdr:col>46</xdr:col>
      <xdr:colOff>38100</xdr:colOff>
      <xdr:row>38</xdr:row>
      <xdr:rowOff>13444</xdr:rowOff>
    </xdr:to>
    <xdr:sp macro="" textlink="">
      <xdr:nvSpPr>
        <xdr:cNvPr id="314" name="楕円 313">
          <a:extLst>
            <a:ext uri="{FF2B5EF4-FFF2-40B4-BE49-F238E27FC236}">
              <a16:creationId xmlns:a16="http://schemas.microsoft.com/office/drawing/2014/main" id="{47D687ED-6CF4-4C12-9DF6-16029D9B3B82}"/>
            </a:ext>
          </a:extLst>
        </xdr:cNvPr>
        <xdr:cNvSpPr/>
      </xdr:nvSpPr>
      <xdr:spPr>
        <a:xfrm>
          <a:off x="8699500" y="64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4571</xdr:rowOff>
    </xdr:from>
    <xdr:ext cx="534377" cy="259045"/>
    <xdr:sp macro="" textlink="">
      <xdr:nvSpPr>
        <xdr:cNvPr id="315" name="テキスト ボックス 314">
          <a:extLst>
            <a:ext uri="{FF2B5EF4-FFF2-40B4-BE49-F238E27FC236}">
              <a16:creationId xmlns:a16="http://schemas.microsoft.com/office/drawing/2014/main" id="{FA71801E-C87D-43DB-9A03-EB9DD68553E4}"/>
            </a:ext>
          </a:extLst>
        </xdr:cNvPr>
        <xdr:cNvSpPr txBox="1"/>
      </xdr:nvSpPr>
      <xdr:spPr>
        <a:xfrm>
          <a:off x="8483111" y="651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79048</xdr:rowOff>
    </xdr:from>
    <xdr:to>
      <xdr:col>41</xdr:col>
      <xdr:colOff>101600</xdr:colOff>
      <xdr:row>38</xdr:row>
      <xdr:rowOff>9198</xdr:rowOff>
    </xdr:to>
    <xdr:sp macro="" textlink="">
      <xdr:nvSpPr>
        <xdr:cNvPr id="316" name="楕円 315">
          <a:extLst>
            <a:ext uri="{FF2B5EF4-FFF2-40B4-BE49-F238E27FC236}">
              <a16:creationId xmlns:a16="http://schemas.microsoft.com/office/drawing/2014/main" id="{97F78ACF-539E-4E48-A88C-A256E8C93E6D}"/>
            </a:ext>
          </a:extLst>
        </xdr:cNvPr>
        <xdr:cNvSpPr/>
      </xdr:nvSpPr>
      <xdr:spPr>
        <a:xfrm>
          <a:off x="7810500" y="64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326</xdr:rowOff>
    </xdr:from>
    <xdr:ext cx="534377" cy="259045"/>
    <xdr:sp macro="" textlink="">
      <xdr:nvSpPr>
        <xdr:cNvPr id="317" name="テキスト ボックス 316">
          <a:extLst>
            <a:ext uri="{FF2B5EF4-FFF2-40B4-BE49-F238E27FC236}">
              <a16:creationId xmlns:a16="http://schemas.microsoft.com/office/drawing/2014/main" id="{185FA127-4041-46AC-9EAB-78C2E532792E}"/>
            </a:ext>
          </a:extLst>
        </xdr:cNvPr>
        <xdr:cNvSpPr txBox="1"/>
      </xdr:nvSpPr>
      <xdr:spPr>
        <a:xfrm>
          <a:off x="7594111" y="65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69665</xdr:rowOff>
    </xdr:from>
    <xdr:to>
      <xdr:col>36</xdr:col>
      <xdr:colOff>165100</xdr:colOff>
      <xdr:row>37</xdr:row>
      <xdr:rowOff>171266</xdr:rowOff>
    </xdr:to>
    <xdr:sp macro="" textlink="">
      <xdr:nvSpPr>
        <xdr:cNvPr id="318" name="楕円 317">
          <a:extLst>
            <a:ext uri="{FF2B5EF4-FFF2-40B4-BE49-F238E27FC236}">
              <a16:creationId xmlns:a16="http://schemas.microsoft.com/office/drawing/2014/main" id="{1EE8F237-8636-4A1F-9DA6-4EED85AED57B}"/>
            </a:ext>
          </a:extLst>
        </xdr:cNvPr>
        <xdr:cNvSpPr/>
      </xdr:nvSpPr>
      <xdr:spPr>
        <a:xfrm>
          <a:off x="6921500" y="64133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162392</xdr:rowOff>
    </xdr:from>
    <xdr:ext cx="534377" cy="259045"/>
    <xdr:sp macro="" textlink="">
      <xdr:nvSpPr>
        <xdr:cNvPr id="319" name="テキスト ボックス 318">
          <a:extLst>
            <a:ext uri="{FF2B5EF4-FFF2-40B4-BE49-F238E27FC236}">
              <a16:creationId xmlns:a16="http://schemas.microsoft.com/office/drawing/2014/main" id="{840C8E7F-A022-46C6-8BF1-0C0217614C27}"/>
            </a:ext>
          </a:extLst>
        </xdr:cNvPr>
        <xdr:cNvSpPr txBox="1"/>
      </xdr:nvSpPr>
      <xdr:spPr>
        <a:xfrm>
          <a:off x="6705111" y="65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67D64E9D-B3C4-4A55-A177-434DC5FFCC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D3B2ABA9-8985-424A-9227-4C8043404C9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9CFBD778-8665-470E-9AB4-DABB1804A5E8}"/>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F34C49-CD60-4372-B19B-954FE4CC842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91847A5-F143-48C3-AA3E-EA0C8CA2828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8A4A5DE1-EE2B-4C74-ACFE-61B6DC7FE1BE}"/>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120B4E89-6F8F-4C3C-B59A-9FA4AB2F95F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29103C1A-8DC3-48C1-BE19-B8EAEF15D242}"/>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C95958E1-E046-4F8E-8AE8-78362B71432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B0E9CF8A-1156-4E9C-95D3-BDD4BF67EA9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64769B8D-7B3B-429D-A135-DCD81A34EBF7}"/>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90148A79-892C-4944-8DCB-5267CBAE7096}"/>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44F3BE8-BFBF-4FF5-B5E2-A1F42554E33C}"/>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F649FC54-6B3E-4187-99A5-52E959C49DC5}"/>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3930EAC6-6593-4EEA-B72B-57E9045CAE04}"/>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D385B688-950B-4BEB-A6F3-2001F61A2356}"/>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62ECB243-21D9-4E7C-9463-43754D519BFD}"/>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448EF1BF-36CF-4160-924D-F173622E4E2E}"/>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C3CD0FCE-5D6B-46E2-BA28-8F836A2C0AC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AFF96341-61ED-4EB0-B056-96F5982F886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F22DB542-2D7B-4C08-A175-A95FD4D950C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F853E3C7-61B7-4938-8A89-3D894B6F9242}"/>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66E6421-0CBB-4F98-9254-7C0E856A7437}"/>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BF3A1987-453D-4661-A5EF-8683108DE2FA}"/>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AC5D9576-1ABC-45F1-9641-3060FA86D0BC}"/>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260486B0-B049-4725-9F4A-19AC7379EE02}"/>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132142</xdr:rowOff>
    </xdr:from>
    <xdr:to>
      <xdr:col>55</xdr:col>
      <xdr:colOff>0</xdr:colOff>
      <xdr:row>57</xdr:row>
      <xdr:rowOff>149347</xdr:rowOff>
    </xdr:to>
    <xdr:cxnSp macro="">
      <xdr:nvCxnSpPr>
        <xdr:cNvPr id="346" name="直線コネクタ 345">
          <a:extLst>
            <a:ext uri="{FF2B5EF4-FFF2-40B4-BE49-F238E27FC236}">
              <a16:creationId xmlns:a16="http://schemas.microsoft.com/office/drawing/2014/main" id="{087A9A30-ACF7-4173-9552-F40A1E349C4E}"/>
            </a:ext>
          </a:extLst>
        </xdr:cNvPr>
        <xdr:cNvCxnSpPr/>
      </xdr:nvCxnSpPr>
      <xdr:spPr>
        <a:xfrm flipV="1">
          <a:off x="9639300" y="9904792"/>
          <a:ext cx="8382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3F1BB196-5AC7-4EC6-8E0F-2126106B75A9}"/>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8C4A05A7-F50F-4CA7-A4AB-4DBEE536988D}"/>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149347</xdr:rowOff>
    </xdr:from>
    <xdr:to>
      <xdr:col>50</xdr:col>
      <xdr:colOff>114300</xdr:colOff>
      <xdr:row>58</xdr:row>
      <xdr:rowOff>3994</xdr:rowOff>
    </xdr:to>
    <xdr:cxnSp macro="">
      <xdr:nvCxnSpPr>
        <xdr:cNvPr id="349" name="直線コネクタ 348">
          <a:extLst>
            <a:ext uri="{FF2B5EF4-FFF2-40B4-BE49-F238E27FC236}">
              <a16:creationId xmlns:a16="http://schemas.microsoft.com/office/drawing/2014/main" id="{954F2340-68E4-46E3-8B1F-4EDD82FAD3AB}"/>
            </a:ext>
          </a:extLst>
        </xdr:cNvPr>
        <xdr:cNvCxnSpPr/>
      </xdr:nvCxnSpPr>
      <xdr:spPr>
        <a:xfrm flipV="1">
          <a:off x="8750300" y="9921997"/>
          <a:ext cx="889000" cy="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94DAF92F-D731-4567-BAFB-7FC575D021BB}"/>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BB6DF1E1-1364-4AB2-B219-3C0D42FE9E4D}"/>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150101</xdr:rowOff>
    </xdr:from>
    <xdr:to>
      <xdr:col>45</xdr:col>
      <xdr:colOff>177800</xdr:colOff>
      <xdr:row>58</xdr:row>
      <xdr:rowOff>3994</xdr:rowOff>
    </xdr:to>
    <xdr:cxnSp macro="">
      <xdr:nvCxnSpPr>
        <xdr:cNvPr id="352" name="直線コネクタ 351">
          <a:extLst>
            <a:ext uri="{FF2B5EF4-FFF2-40B4-BE49-F238E27FC236}">
              <a16:creationId xmlns:a16="http://schemas.microsoft.com/office/drawing/2014/main" id="{4A7A3E13-029B-43B1-9C35-EFC308583565}"/>
            </a:ext>
          </a:extLst>
        </xdr:cNvPr>
        <xdr:cNvCxnSpPr/>
      </xdr:nvCxnSpPr>
      <xdr:spPr>
        <a:xfrm>
          <a:off x="7861300" y="9922751"/>
          <a:ext cx="889000" cy="2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6DF52C0F-E0F1-4128-9CC3-7EAC935A2CA6}"/>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6FB6A17C-E519-49CB-B444-BF2E65AE85DD}"/>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150101</xdr:rowOff>
    </xdr:from>
    <xdr:to>
      <xdr:col>41</xdr:col>
      <xdr:colOff>50800</xdr:colOff>
      <xdr:row>58</xdr:row>
      <xdr:rowOff>419</xdr:rowOff>
    </xdr:to>
    <xdr:cxnSp macro="">
      <xdr:nvCxnSpPr>
        <xdr:cNvPr id="355" name="直線コネクタ 354">
          <a:extLst>
            <a:ext uri="{FF2B5EF4-FFF2-40B4-BE49-F238E27FC236}">
              <a16:creationId xmlns:a16="http://schemas.microsoft.com/office/drawing/2014/main" id="{A2AD6827-66E3-468E-A5E8-BEC781004519}"/>
            </a:ext>
          </a:extLst>
        </xdr:cNvPr>
        <xdr:cNvCxnSpPr/>
      </xdr:nvCxnSpPr>
      <xdr:spPr>
        <a:xfrm flipV="1">
          <a:off x="6972300" y="9922751"/>
          <a:ext cx="889000" cy="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A9FF7312-47D4-482A-AFDA-83EA93B444F2}"/>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372A07CC-1DA5-4E86-825A-5D9FB710A402}"/>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9ACFBD70-04D8-4AC2-A463-7095F9525C96}"/>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41B98A70-E1C0-4300-8AD4-1DC98C74843B}"/>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7A55C18A-0831-4209-8D52-3A96F3B0FDD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AFD6ED75-ADE3-4FD9-BD81-2D09DFEEBFE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717055EA-89C7-424F-8543-F2C9E0D1C7F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2287F979-E2A5-4B85-B1F1-0E95C126073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1C6F251-F1B8-4633-BCB1-CC0E725AD933}"/>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81342</xdr:rowOff>
    </xdr:from>
    <xdr:to>
      <xdr:col>55</xdr:col>
      <xdr:colOff>50800</xdr:colOff>
      <xdr:row>58</xdr:row>
      <xdr:rowOff>11492</xdr:rowOff>
    </xdr:to>
    <xdr:sp macro="" textlink="">
      <xdr:nvSpPr>
        <xdr:cNvPr id="365" name="楕円 364">
          <a:extLst>
            <a:ext uri="{FF2B5EF4-FFF2-40B4-BE49-F238E27FC236}">
              <a16:creationId xmlns:a16="http://schemas.microsoft.com/office/drawing/2014/main" id="{4080B341-9805-44AA-820E-AC904CBCDDC8}"/>
            </a:ext>
          </a:extLst>
        </xdr:cNvPr>
        <xdr:cNvSpPr/>
      </xdr:nvSpPr>
      <xdr:spPr>
        <a:xfrm>
          <a:off x="10426700" y="985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59769</xdr:rowOff>
    </xdr:from>
    <xdr:ext cx="534377" cy="259045"/>
    <xdr:sp macro="" textlink="">
      <xdr:nvSpPr>
        <xdr:cNvPr id="366" name="普通建設事業費該当値テキスト">
          <a:extLst>
            <a:ext uri="{FF2B5EF4-FFF2-40B4-BE49-F238E27FC236}">
              <a16:creationId xmlns:a16="http://schemas.microsoft.com/office/drawing/2014/main" id="{F1A3EE44-2710-41A5-9D1A-9B550A282B88}"/>
            </a:ext>
          </a:extLst>
        </xdr:cNvPr>
        <xdr:cNvSpPr txBox="1"/>
      </xdr:nvSpPr>
      <xdr:spPr>
        <a:xfrm>
          <a:off x="10528300" y="983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98547</xdr:rowOff>
    </xdr:from>
    <xdr:to>
      <xdr:col>50</xdr:col>
      <xdr:colOff>165100</xdr:colOff>
      <xdr:row>58</xdr:row>
      <xdr:rowOff>28697</xdr:rowOff>
    </xdr:to>
    <xdr:sp macro="" textlink="">
      <xdr:nvSpPr>
        <xdr:cNvPr id="367" name="楕円 366">
          <a:extLst>
            <a:ext uri="{FF2B5EF4-FFF2-40B4-BE49-F238E27FC236}">
              <a16:creationId xmlns:a16="http://schemas.microsoft.com/office/drawing/2014/main" id="{6E1C8817-0F6B-4E3F-B974-922FC3249237}"/>
            </a:ext>
          </a:extLst>
        </xdr:cNvPr>
        <xdr:cNvSpPr/>
      </xdr:nvSpPr>
      <xdr:spPr>
        <a:xfrm>
          <a:off x="9588500" y="98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19824</xdr:rowOff>
    </xdr:from>
    <xdr:ext cx="534377" cy="259045"/>
    <xdr:sp macro="" textlink="">
      <xdr:nvSpPr>
        <xdr:cNvPr id="368" name="テキスト ボックス 367">
          <a:extLst>
            <a:ext uri="{FF2B5EF4-FFF2-40B4-BE49-F238E27FC236}">
              <a16:creationId xmlns:a16="http://schemas.microsoft.com/office/drawing/2014/main" id="{B71AE942-4F98-4767-AD57-B9C75B9FA384}"/>
            </a:ext>
          </a:extLst>
        </xdr:cNvPr>
        <xdr:cNvSpPr txBox="1"/>
      </xdr:nvSpPr>
      <xdr:spPr>
        <a:xfrm>
          <a:off x="9372111" y="996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124644</xdr:rowOff>
    </xdr:from>
    <xdr:to>
      <xdr:col>46</xdr:col>
      <xdr:colOff>38100</xdr:colOff>
      <xdr:row>58</xdr:row>
      <xdr:rowOff>54794</xdr:rowOff>
    </xdr:to>
    <xdr:sp macro="" textlink="">
      <xdr:nvSpPr>
        <xdr:cNvPr id="369" name="楕円 368">
          <a:extLst>
            <a:ext uri="{FF2B5EF4-FFF2-40B4-BE49-F238E27FC236}">
              <a16:creationId xmlns:a16="http://schemas.microsoft.com/office/drawing/2014/main" id="{879B781A-5402-4079-903D-BB26842E69EB}"/>
            </a:ext>
          </a:extLst>
        </xdr:cNvPr>
        <xdr:cNvSpPr/>
      </xdr:nvSpPr>
      <xdr:spPr>
        <a:xfrm>
          <a:off x="8699500" y="98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45921</xdr:rowOff>
    </xdr:from>
    <xdr:ext cx="534377" cy="259045"/>
    <xdr:sp macro="" textlink="">
      <xdr:nvSpPr>
        <xdr:cNvPr id="370" name="テキスト ボックス 369">
          <a:extLst>
            <a:ext uri="{FF2B5EF4-FFF2-40B4-BE49-F238E27FC236}">
              <a16:creationId xmlns:a16="http://schemas.microsoft.com/office/drawing/2014/main" id="{B9285C46-4317-4288-9D00-BB1E544915B3}"/>
            </a:ext>
          </a:extLst>
        </xdr:cNvPr>
        <xdr:cNvSpPr txBox="1"/>
      </xdr:nvSpPr>
      <xdr:spPr>
        <a:xfrm>
          <a:off x="8483111" y="99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99301</xdr:rowOff>
    </xdr:from>
    <xdr:to>
      <xdr:col>41</xdr:col>
      <xdr:colOff>101600</xdr:colOff>
      <xdr:row>58</xdr:row>
      <xdr:rowOff>29451</xdr:rowOff>
    </xdr:to>
    <xdr:sp macro="" textlink="">
      <xdr:nvSpPr>
        <xdr:cNvPr id="371" name="楕円 370">
          <a:extLst>
            <a:ext uri="{FF2B5EF4-FFF2-40B4-BE49-F238E27FC236}">
              <a16:creationId xmlns:a16="http://schemas.microsoft.com/office/drawing/2014/main" id="{36C16943-261A-4206-B181-1446F81DF93C}"/>
            </a:ext>
          </a:extLst>
        </xdr:cNvPr>
        <xdr:cNvSpPr/>
      </xdr:nvSpPr>
      <xdr:spPr>
        <a:xfrm>
          <a:off x="7810500" y="98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20578</xdr:rowOff>
    </xdr:from>
    <xdr:ext cx="534377" cy="259045"/>
    <xdr:sp macro="" textlink="">
      <xdr:nvSpPr>
        <xdr:cNvPr id="372" name="テキスト ボックス 371">
          <a:extLst>
            <a:ext uri="{FF2B5EF4-FFF2-40B4-BE49-F238E27FC236}">
              <a16:creationId xmlns:a16="http://schemas.microsoft.com/office/drawing/2014/main" id="{8FB2D04D-A172-4A7A-B919-2BFDA75D0903}"/>
            </a:ext>
          </a:extLst>
        </xdr:cNvPr>
        <xdr:cNvSpPr txBox="1"/>
      </xdr:nvSpPr>
      <xdr:spPr>
        <a:xfrm>
          <a:off x="7594111" y="996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121069</xdr:rowOff>
    </xdr:from>
    <xdr:to>
      <xdr:col>36</xdr:col>
      <xdr:colOff>165100</xdr:colOff>
      <xdr:row>58</xdr:row>
      <xdr:rowOff>51219</xdr:rowOff>
    </xdr:to>
    <xdr:sp macro="" textlink="">
      <xdr:nvSpPr>
        <xdr:cNvPr id="373" name="楕円 372">
          <a:extLst>
            <a:ext uri="{FF2B5EF4-FFF2-40B4-BE49-F238E27FC236}">
              <a16:creationId xmlns:a16="http://schemas.microsoft.com/office/drawing/2014/main" id="{648005D3-1B7F-46CB-9AA4-33F8E577F55F}"/>
            </a:ext>
          </a:extLst>
        </xdr:cNvPr>
        <xdr:cNvSpPr/>
      </xdr:nvSpPr>
      <xdr:spPr>
        <a:xfrm>
          <a:off x="6921500" y="98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42346</xdr:rowOff>
    </xdr:from>
    <xdr:ext cx="534377" cy="259045"/>
    <xdr:sp macro="" textlink="">
      <xdr:nvSpPr>
        <xdr:cNvPr id="374" name="テキスト ボックス 373">
          <a:extLst>
            <a:ext uri="{FF2B5EF4-FFF2-40B4-BE49-F238E27FC236}">
              <a16:creationId xmlns:a16="http://schemas.microsoft.com/office/drawing/2014/main" id="{EB0FA621-2BA8-4723-8FD0-F8D45210CD63}"/>
            </a:ext>
          </a:extLst>
        </xdr:cNvPr>
        <xdr:cNvSpPr txBox="1"/>
      </xdr:nvSpPr>
      <xdr:spPr>
        <a:xfrm>
          <a:off x="6705111" y="998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6FB01EDF-B849-4900-933F-ADE643893D8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A6604827-A625-44FB-A7E0-82CB40BE25B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87B28B54-84A6-4520-82DB-6415A5A12D2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3D3D6E25-63FF-4442-91D3-7A3C7CB7403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7C2FF3A8-F7DD-40E7-98E5-B1590A5B0CF2}"/>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DC44E12F-449A-4AAA-871E-622383E3311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DDF21532-8767-452C-A3DF-3642DB28E173}"/>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C5442904-ADDC-4CD7-93AE-954E73C8AB5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53E4CEE3-BD92-42C4-B7CE-2B3ED1D2370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57C2D2AB-E195-4057-957F-E22654392DBB}"/>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40B9EA26-6A0B-41FA-86FC-0E8C206BCCA8}"/>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4CD00FF5-3CE7-414F-ACF0-63E03E1432B1}"/>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F86B2FAB-CA9C-4A79-B977-F3C40112CD2D}"/>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26E18C9A-2D4E-4600-BD77-396F83E39A7A}"/>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943FF6D5-B0D0-427B-A95B-86551988BF7A}"/>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B51D1B34-25DA-41DF-B86F-C6917CC66372}"/>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3840FCEC-7EF5-4F35-8510-6BF308489E1E}"/>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A93DA381-FEA0-4E0B-8DF3-26E9C2161F14}"/>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188C0AC7-834D-4E7D-B619-961082F7C915}"/>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74D5F135-A072-408C-A776-95D5216D0B33}"/>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9EA8F04-214B-4ACC-AB04-066E95B02CEB}"/>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E74DBEDC-B586-489E-AF32-47A58CEFD12C}"/>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7DA584C8-5AF5-4262-A099-F1242C47C74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9456753D-1683-4628-AFC0-EFFBF1EBD86D}"/>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416EDE16-02D7-4B0E-9204-ED9967761BD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6A178638-3956-4408-8DCA-ACB67E584E77}"/>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E72F5A53-CCDE-4453-BA71-06DC4D6D30B1}"/>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18763AE2-21A6-42BD-B6CC-043A7125F328}"/>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A13059B9-0DCA-4344-AE0E-F841EF70CD84}"/>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F5512527-7378-4D6E-866F-F3E3FBEF5F88}"/>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146036</xdr:rowOff>
    </xdr:from>
    <xdr:to>
      <xdr:col>55</xdr:col>
      <xdr:colOff>0</xdr:colOff>
      <xdr:row>79</xdr:row>
      <xdr:rowOff>21188</xdr:rowOff>
    </xdr:to>
    <xdr:cxnSp macro="">
      <xdr:nvCxnSpPr>
        <xdr:cNvPr id="405" name="直線コネクタ 404">
          <a:extLst>
            <a:ext uri="{FF2B5EF4-FFF2-40B4-BE49-F238E27FC236}">
              <a16:creationId xmlns:a16="http://schemas.microsoft.com/office/drawing/2014/main" id="{E185997D-0589-4FE6-BFB7-947C78219B0C}"/>
            </a:ext>
          </a:extLst>
        </xdr:cNvPr>
        <xdr:cNvCxnSpPr/>
      </xdr:nvCxnSpPr>
      <xdr:spPr>
        <a:xfrm flipV="1">
          <a:off x="9639300" y="13347686"/>
          <a:ext cx="838200" cy="2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4481E80D-E483-4765-89A4-6F7AF259C764}"/>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A19C852D-121F-4567-9321-720743BAEA1B}"/>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21188</xdr:rowOff>
    </xdr:from>
    <xdr:to>
      <xdr:col>50</xdr:col>
      <xdr:colOff>114300</xdr:colOff>
      <xdr:row>79</xdr:row>
      <xdr:rowOff>57665</xdr:rowOff>
    </xdr:to>
    <xdr:cxnSp macro="">
      <xdr:nvCxnSpPr>
        <xdr:cNvPr id="408" name="直線コネクタ 407">
          <a:extLst>
            <a:ext uri="{FF2B5EF4-FFF2-40B4-BE49-F238E27FC236}">
              <a16:creationId xmlns:a16="http://schemas.microsoft.com/office/drawing/2014/main" id="{62EDF3B9-3343-4B36-A1E6-D0E0AF88EAAA}"/>
            </a:ext>
          </a:extLst>
        </xdr:cNvPr>
        <xdr:cNvCxnSpPr/>
      </xdr:nvCxnSpPr>
      <xdr:spPr>
        <a:xfrm flipV="1">
          <a:off x="8750300" y="13565738"/>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99BCA28D-D2DC-4F76-BF88-D351144434B1}"/>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95F24888-AEE5-49AF-8AD2-07D42C8CA44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26805</xdr:rowOff>
    </xdr:from>
    <xdr:to>
      <xdr:col>45</xdr:col>
      <xdr:colOff>177800</xdr:colOff>
      <xdr:row>79</xdr:row>
      <xdr:rowOff>57665</xdr:rowOff>
    </xdr:to>
    <xdr:cxnSp macro="">
      <xdr:nvCxnSpPr>
        <xdr:cNvPr id="411" name="直線コネクタ 410">
          <a:extLst>
            <a:ext uri="{FF2B5EF4-FFF2-40B4-BE49-F238E27FC236}">
              <a16:creationId xmlns:a16="http://schemas.microsoft.com/office/drawing/2014/main" id="{75E5BC35-C680-443C-B0D5-2D906B07B2B3}"/>
            </a:ext>
          </a:extLst>
        </xdr:cNvPr>
        <xdr:cNvCxnSpPr/>
      </xdr:nvCxnSpPr>
      <xdr:spPr>
        <a:xfrm>
          <a:off x="7861300" y="13399905"/>
          <a:ext cx="889000" cy="20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FC67527A-2C65-4D25-8361-4883356624D8}"/>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CCDCC66B-4202-42ED-AD12-1AB8811D24E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26805</xdr:rowOff>
    </xdr:from>
    <xdr:to>
      <xdr:col>41</xdr:col>
      <xdr:colOff>50800</xdr:colOff>
      <xdr:row>79</xdr:row>
      <xdr:rowOff>81130</xdr:rowOff>
    </xdr:to>
    <xdr:cxnSp macro="">
      <xdr:nvCxnSpPr>
        <xdr:cNvPr id="414" name="直線コネクタ 413">
          <a:extLst>
            <a:ext uri="{FF2B5EF4-FFF2-40B4-BE49-F238E27FC236}">
              <a16:creationId xmlns:a16="http://schemas.microsoft.com/office/drawing/2014/main" id="{F5D59E07-5EBA-4F35-ADE1-76B2CB680C7E}"/>
            </a:ext>
          </a:extLst>
        </xdr:cNvPr>
        <xdr:cNvCxnSpPr/>
      </xdr:nvCxnSpPr>
      <xdr:spPr>
        <a:xfrm flipV="1">
          <a:off x="6972300" y="13399905"/>
          <a:ext cx="889000" cy="2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3A136BC3-D4C1-4015-AF33-DA8C275AEFE8}"/>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C2E2435E-2634-4B97-8754-71E248AA39F6}"/>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DEEC1B28-4BB8-4C53-AC4A-1880E5BB31DA}"/>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E784AB60-FF21-4780-9ACE-1D1B62FB3009}"/>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4A6D8D83-C020-48F8-8E31-E27A6096B3D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B5371F14-02E1-4B12-B991-E28DE5A82C2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161CC296-C30E-4699-8A10-18A8B7D715D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622C77A4-3503-4426-AC33-5D2A035ABC5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DCBC590B-E920-4DFB-A963-5FC4E91D3D9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95236</xdr:rowOff>
    </xdr:from>
    <xdr:to>
      <xdr:col>55</xdr:col>
      <xdr:colOff>50800</xdr:colOff>
      <xdr:row>78</xdr:row>
      <xdr:rowOff>25386</xdr:rowOff>
    </xdr:to>
    <xdr:sp macro="" textlink="">
      <xdr:nvSpPr>
        <xdr:cNvPr id="424" name="楕円 423">
          <a:extLst>
            <a:ext uri="{FF2B5EF4-FFF2-40B4-BE49-F238E27FC236}">
              <a16:creationId xmlns:a16="http://schemas.microsoft.com/office/drawing/2014/main" id="{2C7E8E3C-860A-49E4-9A00-138535AC0293}"/>
            </a:ext>
          </a:extLst>
        </xdr:cNvPr>
        <xdr:cNvSpPr/>
      </xdr:nvSpPr>
      <xdr:spPr>
        <a:xfrm>
          <a:off x="10426700" y="13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118113</xdr:rowOff>
    </xdr:from>
    <xdr:ext cx="534377" cy="259045"/>
    <xdr:sp macro="" textlink="">
      <xdr:nvSpPr>
        <xdr:cNvPr id="425" name="普通建設事業費 （ うち新規整備　）該当値テキスト">
          <a:extLst>
            <a:ext uri="{FF2B5EF4-FFF2-40B4-BE49-F238E27FC236}">
              <a16:creationId xmlns:a16="http://schemas.microsoft.com/office/drawing/2014/main" id="{DDFCF3DB-590D-492F-BF6F-4507B2620C65}"/>
            </a:ext>
          </a:extLst>
        </xdr:cNvPr>
        <xdr:cNvSpPr txBox="1"/>
      </xdr:nvSpPr>
      <xdr:spPr>
        <a:xfrm>
          <a:off x="10528300" y="1314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141838</xdr:rowOff>
    </xdr:from>
    <xdr:to>
      <xdr:col>50</xdr:col>
      <xdr:colOff>165100</xdr:colOff>
      <xdr:row>79</xdr:row>
      <xdr:rowOff>71988</xdr:rowOff>
    </xdr:to>
    <xdr:sp macro="" textlink="">
      <xdr:nvSpPr>
        <xdr:cNvPr id="426" name="楕円 425">
          <a:extLst>
            <a:ext uri="{FF2B5EF4-FFF2-40B4-BE49-F238E27FC236}">
              <a16:creationId xmlns:a16="http://schemas.microsoft.com/office/drawing/2014/main" id="{715AD5E0-C57A-4547-B27D-2584D976F9DF}"/>
            </a:ext>
          </a:extLst>
        </xdr:cNvPr>
        <xdr:cNvSpPr/>
      </xdr:nvSpPr>
      <xdr:spPr>
        <a:xfrm>
          <a:off x="9588500" y="135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63115</xdr:rowOff>
    </xdr:from>
    <xdr:ext cx="469744" cy="259045"/>
    <xdr:sp macro="" textlink="">
      <xdr:nvSpPr>
        <xdr:cNvPr id="427" name="テキスト ボックス 426">
          <a:extLst>
            <a:ext uri="{FF2B5EF4-FFF2-40B4-BE49-F238E27FC236}">
              <a16:creationId xmlns:a16="http://schemas.microsoft.com/office/drawing/2014/main" id="{09AA9B89-FF17-4A00-8AFD-0276BADC8B67}"/>
            </a:ext>
          </a:extLst>
        </xdr:cNvPr>
        <xdr:cNvSpPr txBox="1"/>
      </xdr:nvSpPr>
      <xdr:spPr>
        <a:xfrm>
          <a:off x="9404428" y="1360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6865</xdr:rowOff>
    </xdr:from>
    <xdr:to>
      <xdr:col>46</xdr:col>
      <xdr:colOff>38100</xdr:colOff>
      <xdr:row>79</xdr:row>
      <xdr:rowOff>108465</xdr:rowOff>
    </xdr:to>
    <xdr:sp macro="" textlink="">
      <xdr:nvSpPr>
        <xdr:cNvPr id="428" name="楕円 427">
          <a:extLst>
            <a:ext uri="{FF2B5EF4-FFF2-40B4-BE49-F238E27FC236}">
              <a16:creationId xmlns:a16="http://schemas.microsoft.com/office/drawing/2014/main" id="{E770A0EF-84A0-470D-B127-C3275FF4D958}"/>
            </a:ext>
          </a:extLst>
        </xdr:cNvPr>
        <xdr:cNvSpPr/>
      </xdr:nvSpPr>
      <xdr:spPr>
        <a:xfrm>
          <a:off x="8699500" y="135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99592</xdr:rowOff>
    </xdr:from>
    <xdr:ext cx="469744" cy="259045"/>
    <xdr:sp macro="" textlink="">
      <xdr:nvSpPr>
        <xdr:cNvPr id="429" name="テキスト ボックス 428">
          <a:extLst>
            <a:ext uri="{FF2B5EF4-FFF2-40B4-BE49-F238E27FC236}">
              <a16:creationId xmlns:a16="http://schemas.microsoft.com/office/drawing/2014/main" id="{B46C43E1-ECDC-4380-B18A-F08FB92036C2}"/>
            </a:ext>
          </a:extLst>
        </xdr:cNvPr>
        <xdr:cNvSpPr txBox="1"/>
      </xdr:nvSpPr>
      <xdr:spPr>
        <a:xfrm>
          <a:off x="8515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147455</xdr:rowOff>
    </xdr:from>
    <xdr:to>
      <xdr:col>41</xdr:col>
      <xdr:colOff>101600</xdr:colOff>
      <xdr:row>78</xdr:row>
      <xdr:rowOff>77605</xdr:rowOff>
    </xdr:to>
    <xdr:sp macro="" textlink="">
      <xdr:nvSpPr>
        <xdr:cNvPr id="430" name="楕円 429">
          <a:extLst>
            <a:ext uri="{FF2B5EF4-FFF2-40B4-BE49-F238E27FC236}">
              <a16:creationId xmlns:a16="http://schemas.microsoft.com/office/drawing/2014/main" id="{FFEAE866-2D45-464F-ADBD-485EE6F87FED}"/>
            </a:ext>
          </a:extLst>
        </xdr:cNvPr>
        <xdr:cNvSpPr/>
      </xdr:nvSpPr>
      <xdr:spPr>
        <a:xfrm>
          <a:off x="7810500" y="133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68732</xdr:rowOff>
    </xdr:from>
    <xdr:ext cx="534377" cy="259045"/>
    <xdr:sp macro="" textlink="">
      <xdr:nvSpPr>
        <xdr:cNvPr id="431" name="テキスト ボックス 430">
          <a:extLst>
            <a:ext uri="{FF2B5EF4-FFF2-40B4-BE49-F238E27FC236}">
              <a16:creationId xmlns:a16="http://schemas.microsoft.com/office/drawing/2014/main" id="{544BC222-552B-4C41-8408-0B44BC942F91}"/>
            </a:ext>
          </a:extLst>
        </xdr:cNvPr>
        <xdr:cNvSpPr txBox="1"/>
      </xdr:nvSpPr>
      <xdr:spPr>
        <a:xfrm>
          <a:off x="7594111" y="1344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30330</xdr:rowOff>
    </xdr:from>
    <xdr:to>
      <xdr:col>36</xdr:col>
      <xdr:colOff>165100</xdr:colOff>
      <xdr:row>79</xdr:row>
      <xdr:rowOff>131930</xdr:rowOff>
    </xdr:to>
    <xdr:sp macro="" textlink="">
      <xdr:nvSpPr>
        <xdr:cNvPr id="432" name="楕円 431">
          <a:extLst>
            <a:ext uri="{FF2B5EF4-FFF2-40B4-BE49-F238E27FC236}">
              <a16:creationId xmlns:a16="http://schemas.microsoft.com/office/drawing/2014/main" id="{ECE92855-A952-48F2-87EC-AAEBDE080234}"/>
            </a:ext>
          </a:extLst>
        </xdr:cNvPr>
        <xdr:cNvSpPr/>
      </xdr:nvSpPr>
      <xdr:spPr>
        <a:xfrm>
          <a:off x="6921500" y="135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123057</xdr:rowOff>
    </xdr:from>
    <xdr:ext cx="469744" cy="259045"/>
    <xdr:sp macro="" textlink="">
      <xdr:nvSpPr>
        <xdr:cNvPr id="433" name="テキスト ボックス 432">
          <a:extLst>
            <a:ext uri="{FF2B5EF4-FFF2-40B4-BE49-F238E27FC236}">
              <a16:creationId xmlns:a16="http://schemas.microsoft.com/office/drawing/2014/main" id="{DC07EB60-D940-4D2C-88AE-B6B69FC998E9}"/>
            </a:ext>
          </a:extLst>
        </xdr:cNvPr>
        <xdr:cNvSpPr txBox="1"/>
      </xdr:nvSpPr>
      <xdr:spPr>
        <a:xfrm>
          <a:off x="6737428" y="1366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363BC032-AD99-4813-9532-88B9E75EBD87}"/>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2578260E-ADE2-4528-AF8E-B13A63FE7B1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B4DCC302-A912-47CA-B80D-24A0E94C4A6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7613EF77-51BB-4B58-A4CC-654BCDB2A2A3}"/>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95E16546-332A-422B-B5D4-CAFB5146B31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70D6959A-4000-4D98-A92D-E210B06AE3B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5F9731BB-AEA8-427F-9E97-407FB5254BF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99D0B21C-4EEE-44FE-99BC-B8635BD0ACE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B129D258-D5D8-46C2-8073-A0D6CD3F568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8E644427-301F-4F48-B753-5CDD6FEC523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B28360D6-A4F3-4D33-9CD1-9050508F1FC3}"/>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373CBDD7-18DB-48CC-9BD3-4F5E9C8970B3}"/>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B0D1E9DF-E72D-47F7-A1F7-D617F686081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D826680C-9A83-4168-9A79-BFE5E8745E6A}"/>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B98616FB-53D3-4562-8EB2-287D47064612}"/>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CF1E935B-26C7-407C-8233-73829E01ACC8}"/>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75C9817E-7410-4308-B8A1-CDE4EC735453}"/>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4E539499-B5D1-48BE-8349-80C74EA4B9C5}"/>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6C89C4ED-ADA8-4A4E-8875-552AE7A9465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E65CBE06-8A3D-4881-9757-4BACFEAFC6E8}"/>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8DA7F165-278F-4FDE-ABCB-4FD79D678EE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4F505C10-0E20-46F6-B166-AC13F99E30D4}"/>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CB8BBDF0-34EB-4BC0-A467-8B6F64C6E6FC}"/>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45D1DD19-FFB7-439F-A819-2CCF43585133}"/>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BE25B9F5-05D0-41B8-A161-E5FC22F23E03}"/>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B6FBE6B3-A602-4DDF-8663-42A3B180945D}"/>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23896</xdr:rowOff>
    </xdr:from>
    <xdr:to>
      <xdr:col>55</xdr:col>
      <xdr:colOff>0</xdr:colOff>
      <xdr:row>98</xdr:row>
      <xdr:rowOff>43542</xdr:rowOff>
    </xdr:to>
    <xdr:cxnSp macro="">
      <xdr:nvCxnSpPr>
        <xdr:cNvPr id="460" name="直線コネクタ 459">
          <a:extLst>
            <a:ext uri="{FF2B5EF4-FFF2-40B4-BE49-F238E27FC236}">
              <a16:creationId xmlns:a16="http://schemas.microsoft.com/office/drawing/2014/main" id="{00CEC421-8BD6-43F3-8C8E-EC370E77FCFC}"/>
            </a:ext>
          </a:extLst>
        </xdr:cNvPr>
        <xdr:cNvCxnSpPr/>
      </xdr:nvCxnSpPr>
      <xdr:spPr>
        <a:xfrm>
          <a:off x="9639300" y="16825996"/>
          <a:ext cx="838200" cy="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7F7F8CF7-DF92-40B2-B148-DC7C73FE3E19}"/>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420B395C-3049-4569-95C8-23E021824B3D}"/>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20472</xdr:rowOff>
    </xdr:from>
    <xdr:to>
      <xdr:col>50</xdr:col>
      <xdr:colOff>114300</xdr:colOff>
      <xdr:row>98</xdr:row>
      <xdr:rowOff>23896</xdr:rowOff>
    </xdr:to>
    <xdr:cxnSp macro="">
      <xdr:nvCxnSpPr>
        <xdr:cNvPr id="463" name="直線コネクタ 462">
          <a:extLst>
            <a:ext uri="{FF2B5EF4-FFF2-40B4-BE49-F238E27FC236}">
              <a16:creationId xmlns:a16="http://schemas.microsoft.com/office/drawing/2014/main" id="{819FE725-841D-4E4D-89DD-0D24BC77FC0A}"/>
            </a:ext>
          </a:extLst>
        </xdr:cNvPr>
        <xdr:cNvCxnSpPr/>
      </xdr:nvCxnSpPr>
      <xdr:spPr>
        <a:xfrm>
          <a:off x="8750300" y="16822572"/>
          <a:ext cx="8890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CC4BB456-7C5D-4747-9709-55A01ECA291C}"/>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49F8370E-5057-4CE9-81D7-7873B49BAFA1}"/>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20472</xdr:rowOff>
    </xdr:from>
    <xdr:to>
      <xdr:col>45</xdr:col>
      <xdr:colOff>177800</xdr:colOff>
      <xdr:row>98</xdr:row>
      <xdr:rowOff>49535</xdr:rowOff>
    </xdr:to>
    <xdr:cxnSp macro="">
      <xdr:nvCxnSpPr>
        <xdr:cNvPr id="466" name="直線コネクタ 465">
          <a:extLst>
            <a:ext uri="{FF2B5EF4-FFF2-40B4-BE49-F238E27FC236}">
              <a16:creationId xmlns:a16="http://schemas.microsoft.com/office/drawing/2014/main" id="{47F66289-2F7E-4785-94BE-BE576E419D76}"/>
            </a:ext>
          </a:extLst>
        </xdr:cNvPr>
        <xdr:cNvCxnSpPr/>
      </xdr:nvCxnSpPr>
      <xdr:spPr>
        <a:xfrm flipV="1">
          <a:off x="7861300" y="16822572"/>
          <a:ext cx="889000" cy="2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5B3612FF-F745-472C-9526-B4220B2FF284}"/>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3701DB31-A40D-4482-A98C-D9FD63945215}"/>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5389</xdr:rowOff>
    </xdr:from>
    <xdr:to>
      <xdr:col>41</xdr:col>
      <xdr:colOff>50800</xdr:colOff>
      <xdr:row>98</xdr:row>
      <xdr:rowOff>49535</xdr:rowOff>
    </xdr:to>
    <xdr:cxnSp macro="">
      <xdr:nvCxnSpPr>
        <xdr:cNvPr id="469" name="直線コネクタ 468">
          <a:extLst>
            <a:ext uri="{FF2B5EF4-FFF2-40B4-BE49-F238E27FC236}">
              <a16:creationId xmlns:a16="http://schemas.microsoft.com/office/drawing/2014/main" id="{CB3AEE76-A7AC-48B5-BD7F-6518AF0C9BF7}"/>
            </a:ext>
          </a:extLst>
        </xdr:cNvPr>
        <xdr:cNvCxnSpPr/>
      </xdr:nvCxnSpPr>
      <xdr:spPr>
        <a:xfrm>
          <a:off x="6972300" y="16807489"/>
          <a:ext cx="889000" cy="4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5FDE7636-ED3C-4CC1-8891-371B560354DD}"/>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8097FD6B-DF44-4D81-8D44-EA341EB217F7}"/>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D44D5682-B17F-4A65-895D-8B56D587FADA}"/>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a:extLst>
            <a:ext uri="{FF2B5EF4-FFF2-40B4-BE49-F238E27FC236}">
              <a16:creationId xmlns:a16="http://schemas.microsoft.com/office/drawing/2014/main" id="{EB1F2373-023C-4D4B-83C2-C3919F008AC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78AD8EA2-B2D6-4907-B4A2-494371D6FE6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99B2AF0-06BF-4B94-98A7-C0199C559FE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F092A991-06B1-4AF3-A921-7E3166A2BEC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D4474F56-B5D4-4F5C-AF0D-5114EBEA493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E62A58FA-2BF0-467C-A9AB-005DD866F0AB}"/>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164192</xdr:rowOff>
    </xdr:from>
    <xdr:to>
      <xdr:col>55</xdr:col>
      <xdr:colOff>50800</xdr:colOff>
      <xdr:row>98</xdr:row>
      <xdr:rowOff>94342</xdr:rowOff>
    </xdr:to>
    <xdr:sp macro="" textlink="">
      <xdr:nvSpPr>
        <xdr:cNvPr id="479" name="楕円 478">
          <a:extLst>
            <a:ext uri="{FF2B5EF4-FFF2-40B4-BE49-F238E27FC236}">
              <a16:creationId xmlns:a16="http://schemas.microsoft.com/office/drawing/2014/main" id="{70BF41B9-7EA1-47E3-A0E3-1568C8C03073}"/>
            </a:ext>
          </a:extLst>
        </xdr:cNvPr>
        <xdr:cNvSpPr/>
      </xdr:nvSpPr>
      <xdr:spPr>
        <a:xfrm>
          <a:off x="10426700" y="167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id="{377EE735-9675-4ED7-BAA9-3802A5A93369}"/>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144546</xdr:rowOff>
    </xdr:from>
    <xdr:to>
      <xdr:col>50</xdr:col>
      <xdr:colOff>165100</xdr:colOff>
      <xdr:row>98</xdr:row>
      <xdr:rowOff>74696</xdr:rowOff>
    </xdr:to>
    <xdr:sp macro="" textlink="">
      <xdr:nvSpPr>
        <xdr:cNvPr id="481" name="楕円 480">
          <a:extLst>
            <a:ext uri="{FF2B5EF4-FFF2-40B4-BE49-F238E27FC236}">
              <a16:creationId xmlns:a16="http://schemas.microsoft.com/office/drawing/2014/main" id="{B2CD4FEF-DB1D-4224-851F-142D533E49DD}"/>
            </a:ext>
          </a:extLst>
        </xdr:cNvPr>
        <xdr:cNvSpPr/>
      </xdr:nvSpPr>
      <xdr:spPr>
        <a:xfrm>
          <a:off x="9588500" y="167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65823</xdr:rowOff>
    </xdr:from>
    <xdr:ext cx="534377" cy="259045"/>
    <xdr:sp macro="" textlink="">
      <xdr:nvSpPr>
        <xdr:cNvPr id="482" name="テキスト ボックス 481">
          <a:extLst>
            <a:ext uri="{FF2B5EF4-FFF2-40B4-BE49-F238E27FC236}">
              <a16:creationId xmlns:a16="http://schemas.microsoft.com/office/drawing/2014/main" id="{12A07893-476E-486A-B333-FDA3569CD36A}"/>
            </a:ext>
          </a:extLst>
        </xdr:cNvPr>
        <xdr:cNvSpPr txBox="1"/>
      </xdr:nvSpPr>
      <xdr:spPr>
        <a:xfrm>
          <a:off x="9372111" y="168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141122</xdr:rowOff>
    </xdr:from>
    <xdr:to>
      <xdr:col>46</xdr:col>
      <xdr:colOff>38100</xdr:colOff>
      <xdr:row>98</xdr:row>
      <xdr:rowOff>71272</xdr:rowOff>
    </xdr:to>
    <xdr:sp macro="" textlink="">
      <xdr:nvSpPr>
        <xdr:cNvPr id="483" name="楕円 482">
          <a:extLst>
            <a:ext uri="{FF2B5EF4-FFF2-40B4-BE49-F238E27FC236}">
              <a16:creationId xmlns:a16="http://schemas.microsoft.com/office/drawing/2014/main" id="{A99B271C-27EB-4E0F-A7FB-4AA495FC4199}"/>
            </a:ext>
          </a:extLst>
        </xdr:cNvPr>
        <xdr:cNvSpPr/>
      </xdr:nvSpPr>
      <xdr:spPr>
        <a:xfrm>
          <a:off x="8699500" y="167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62399</xdr:rowOff>
    </xdr:from>
    <xdr:ext cx="534377" cy="259045"/>
    <xdr:sp macro="" textlink="">
      <xdr:nvSpPr>
        <xdr:cNvPr id="484" name="テキスト ボックス 483">
          <a:extLst>
            <a:ext uri="{FF2B5EF4-FFF2-40B4-BE49-F238E27FC236}">
              <a16:creationId xmlns:a16="http://schemas.microsoft.com/office/drawing/2014/main" id="{344CF429-57F6-42DF-84A6-D449692DC867}"/>
            </a:ext>
          </a:extLst>
        </xdr:cNvPr>
        <xdr:cNvSpPr txBox="1"/>
      </xdr:nvSpPr>
      <xdr:spPr>
        <a:xfrm>
          <a:off x="8483111" y="1686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170185</xdr:rowOff>
    </xdr:from>
    <xdr:to>
      <xdr:col>41</xdr:col>
      <xdr:colOff>101600</xdr:colOff>
      <xdr:row>98</xdr:row>
      <xdr:rowOff>100335</xdr:rowOff>
    </xdr:to>
    <xdr:sp macro="" textlink="">
      <xdr:nvSpPr>
        <xdr:cNvPr id="485" name="楕円 484">
          <a:extLst>
            <a:ext uri="{FF2B5EF4-FFF2-40B4-BE49-F238E27FC236}">
              <a16:creationId xmlns:a16="http://schemas.microsoft.com/office/drawing/2014/main" id="{54485E86-38E7-41D8-8735-0921023B9C3A}"/>
            </a:ext>
          </a:extLst>
        </xdr:cNvPr>
        <xdr:cNvSpPr/>
      </xdr:nvSpPr>
      <xdr:spPr>
        <a:xfrm>
          <a:off x="7810500" y="168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91462</xdr:rowOff>
    </xdr:from>
    <xdr:ext cx="534377" cy="259045"/>
    <xdr:sp macro="" textlink="">
      <xdr:nvSpPr>
        <xdr:cNvPr id="486" name="テキスト ボックス 485">
          <a:extLst>
            <a:ext uri="{FF2B5EF4-FFF2-40B4-BE49-F238E27FC236}">
              <a16:creationId xmlns:a16="http://schemas.microsoft.com/office/drawing/2014/main" id="{65C453CE-3B23-429D-BBB1-A7AD20442DDD}"/>
            </a:ext>
          </a:extLst>
        </xdr:cNvPr>
        <xdr:cNvSpPr txBox="1"/>
      </xdr:nvSpPr>
      <xdr:spPr>
        <a:xfrm>
          <a:off x="7594111" y="1689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126039</xdr:rowOff>
    </xdr:from>
    <xdr:to>
      <xdr:col>36</xdr:col>
      <xdr:colOff>165100</xdr:colOff>
      <xdr:row>98</xdr:row>
      <xdr:rowOff>56189</xdr:rowOff>
    </xdr:to>
    <xdr:sp macro="" textlink="">
      <xdr:nvSpPr>
        <xdr:cNvPr id="487" name="楕円 486">
          <a:extLst>
            <a:ext uri="{FF2B5EF4-FFF2-40B4-BE49-F238E27FC236}">
              <a16:creationId xmlns:a16="http://schemas.microsoft.com/office/drawing/2014/main" id="{48A01632-6B0C-4FEE-A8B1-4803920833A7}"/>
            </a:ext>
          </a:extLst>
        </xdr:cNvPr>
        <xdr:cNvSpPr/>
      </xdr:nvSpPr>
      <xdr:spPr>
        <a:xfrm>
          <a:off x="6921500" y="167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72716</xdr:rowOff>
    </xdr:from>
    <xdr:ext cx="534377" cy="259045"/>
    <xdr:sp macro="" textlink="">
      <xdr:nvSpPr>
        <xdr:cNvPr id="488" name="テキスト ボックス 487">
          <a:extLst>
            <a:ext uri="{FF2B5EF4-FFF2-40B4-BE49-F238E27FC236}">
              <a16:creationId xmlns:a16="http://schemas.microsoft.com/office/drawing/2014/main" id="{E56D39A4-BA5C-4DDD-A489-DF75FEA754A8}"/>
            </a:ext>
          </a:extLst>
        </xdr:cNvPr>
        <xdr:cNvSpPr txBox="1"/>
      </xdr:nvSpPr>
      <xdr:spPr>
        <a:xfrm>
          <a:off x="6705111" y="165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E43E0963-D61B-4D37-A060-A97DA3E7E80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5DEAF8C3-2D08-4397-AB60-6975C1A8D78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9DD94674-63BB-45ED-9B1A-299066F95FE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F2EA5E7B-9AE8-4253-8645-D96AC9DACCE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9AB0008-03B0-4AEB-8986-001B9A2C2F4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ECE67DDE-36D7-40FA-A81D-109D0FAD475B}"/>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C33C3555-DB3D-4D34-B3EB-5A07DA977FAE}"/>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13310CAF-6A09-46E6-A9B6-F6AA3BD39A5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5A32A6EE-8EC0-4706-AE70-BCB2E2C23F2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2B05D5D6-754B-48E5-858F-4AB11B49192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5BFFD73E-F3E3-4E06-984F-627E1ED1FCC6}"/>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28DB70A-7CEB-404A-B8EE-6E62EDD09BD2}"/>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A989345D-8EEF-4E32-814D-B4F7A99181A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F103166D-2647-4735-B7FB-03572139BB5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595A3D57-0FFF-4E02-9E49-B30D73AD0D94}"/>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CBAF86B1-4214-4057-93EB-585AF3B3525E}"/>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F5292227-0DAC-4AAA-BABB-577510A9C98C}"/>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A6CF740C-94DB-45CC-89F9-326B763E123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C83F7088-65B8-49AD-91ED-6C413A8E0432}"/>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4FCE5C9-A36E-4352-AFEE-0F44E170EB49}"/>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FF223830-66AE-4198-B2AE-AEABFA30689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C3A39B3-8F54-46D6-BC0E-69D5D510645A}"/>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8211353C-AE03-4343-BD5B-AFB479D137B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A642E931-D3BD-4699-931C-0D02265DCDD7}"/>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F805C5CC-32B7-48FF-AAB7-17842EB1DD37}"/>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DB38FC8E-3F7C-4934-955A-D6542FE6E71F}"/>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6C15B0B-8627-49DF-AEEF-BBD8BA313E99}"/>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3C94082-6A02-4626-AEC5-A35177B62BB7}"/>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131F1DE8-B02C-4F25-898C-44F87ABF95E3}"/>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3BB456F0-4DF2-4506-8911-966773364202}"/>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23F71378-1B64-4291-BB56-ABAA57CF9015}"/>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8673565F-A0D5-498A-BA27-39967BEE8493}"/>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BEE27BF8-0C48-4347-BC7D-B020DA1BC291}"/>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9218E5B0-8887-4500-ACB7-76FE94541B6C}"/>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31204</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CD69DCFE-E1D0-404B-A038-CEA3BE4196B0}"/>
            </a:ext>
          </a:extLst>
        </xdr:cNvPr>
        <xdr:cNvCxnSpPr/>
      </xdr:nvCxnSpPr>
      <xdr:spPr>
        <a:xfrm>
          <a:off x="13703300" y="6717754"/>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7E7B0C71-8E83-4D7B-85D7-AD0F48CB31BA}"/>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85D091D0-B70E-46A6-9FAF-5D0AE2D0E4D6}"/>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31204</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19A14D35-4B35-4383-BDE4-DB2277997336}"/>
            </a:ext>
          </a:extLst>
        </xdr:cNvPr>
        <xdr:cNvCxnSpPr/>
      </xdr:nvCxnSpPr>
      <xdr:spPr>
        <a:xfrm flipV="1">
          <a:off x="12814300" y="6717754"/>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ABCB3249-F771-42C2-A752-BA277E5B8E55}"/>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2E6460B-9DF1-4D74-A444-D79B6508CFF6}"/>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564169E6-40B8-4F3C-8F1C-80A993831E92}"/>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6F516E2F-9960-4DAC-B601-7F66449D89DA}"/>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E51292FA-4771-4EF3-88F7-7CF6529CFF8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F6DD8B91-77DB-4C25-B247-754ABDF3791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F2E505D3-D31E-47FA-B5B5-987A0A35215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2A48E3E5-F53A-42D1-B180-9461CCA2270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5684E92F-615D-460D-8120-07CD655C760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E937960F-125C-46FA-9C08-1CF5436F8D9A}"/>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AD1CC3BF-8DBB-462C-B9A8-F2DEDE94E3CD}"/>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23D6FCCF-6683-4C95-9251-14FFAC1AB0CA}"/>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446D2E61-557F-47EC-8C48-438AF6A5ABE1}"/>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42BEE776-2328-4DF7-9B16-84126A94C66C}"/>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106E49CC-F2DF-499D-9E6E-F39262ADD08B}"/>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151854</xdr:rowOff>
    </xdr:from>
    <xdr:to>
      <xdr:col>72</xdr:col>
      <xdr:colOff>38100</xdr:colOff>
      <xdr:row>39</xdr:row>
      <xdr:rowOff>82004</xdr:rowOff>
    </xdr:to>
    <xdr:sp macro="" textlink="">
      <xdr:nvSpPr>
        <xdr:cNvPr id="542" name="楕円 541">
          <a:extLst>
            <a:ext uri="{FF2B5EF4-FFF2-40B4-BE49-F238E27FC236}">
              <a16:creationId xmlns:a16="http://schemas.microsoft.com/office/drawing/2014/main" id="{B3ACAA7E-4689-4490-A18D-09FC16CEB2A7}"/>
            </a:ext>
          </a:extLst>
        </xdr:cNvPr>
        <xdr:cNvSpPr/>
      </xdr:nvSpPr>
      <xdr:spPr>
        <a:xfrm>
          <a:off x="13652500" y="66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73131</xdr:rowOff>
    </xdr:from>
    <xdr:ext cx="469744" cy="259045"/>
    <xdr:sp macro="" textlink="">
      <xdr:nvSpPr>
        <xdr:cNvPr id="543" name="テキスト ボックス 542">
          <a:extLst>
            <a:ext uri="{FF2B5EF4-FFF2-40B4-BE49-F238E27FC236}">
              <a16:creationId xmlns:a16="http://schemas.microsoft.com/office/drawing/2014/main" id="{2DD218E2-F6FA-4C67-B5E6-4D8ADF33B236}"/>
            </a:ext>
          </a:extLst>
        </xdr:cNvPr>
        <xdr:cNvSpPr txBox="1"/>
      </xdr:nvSpPr>
      <xdr:spPr>
        <a:xfrm>
          <a:off x="13468428" y="67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BF10DB6E-BFA9-4834-91CB-350416A609A9}"/>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328AA6FA-9FC9-45C0-9EF7-A93F7B58CC12}"/>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1AF191FA-685D-4DE9-9B27-5F89CBD63072}"/>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FFB1076-2146-420A-B883-97275951183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7F429B4-AD53-4A1F-ABE7-1C9167C1169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A3509B1D-4ACB-4D03-8D60-202CC10B1AC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E13458BE-FD5C-4885-B652-FF438D00BD4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E7BD269A-700F-4FD2-819D-40DAAC4020B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4FA35DAD-7D22-4D80-9196-AD6F02CD3C2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C40197CE-735B-4A77-B512-D04DE9CF0AF8}"/>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82BA40F5-3199-4174-B253-CA3897D66C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70EABDE4-13ED-44A7-B021-176051E1447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B1C5F858-2569-49B8-AC3A-630B25BEAD29}"/>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9463369F-87C2-42E7-9749-EBD0A7359AB6}"/>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69AA01AD-0541-4BFC-A2F5-982D1B6E526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559CDC09-103D-4EE1-A3F0-7AAF39359CF7}"/>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51EA3F68-2EB6-490F-AA39-8AC0D9FE21D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6256B0B4-02AB-4F02-AD96-C101A1F7965D}"/>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38D9BD34-C11A-464C-AE18-0DA9D23E1524}"/>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6537C0AC-BC6B-42A1-A1A7-9D6F19A9E72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6C0773E1-5845-4AC4-B1C2-8611CCED5E81}"/>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EAE6D582-6DC1-42E6-A3A4-2A95A98C731F}"/>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2A1B928A-4059-48B6-98B6-0C32763519E5}"/>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E9F7549C-E33C-4958-8B4D-2C71FE6BE6D1}"/>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8552C8B6-4983-4481-92B4-E0215823224A}"/>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415416B3-BB3B-411C-B996-F65505594597}"/>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6A1E5770-42A2-4F4A-B6E0-1ECCD1A0C8CF}"/>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82D6C624-9232-41FB-93FD-4FC857A05756}"/>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CFC6524F-31EC-4913-B16A-0257A4D36BD6}"/>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1D1A0F5-F0F2-43E8-8E6C-7B4C5974A45B}"/>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4BA0B5D1-4266-457D-B407-F18781E2FC16}"/>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77D907BD-B8A1-41D3-998F-269CD5CAE148}"/>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F86D1B9D-6D22-4778-9126-4F2BB90923B1}"/>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30CE4DF2-347A-4048-95CB-12B2E72B433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EA8798A5-3EE8-45B2-A36E-EE2337484D5B}"/>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47FC68E9-BB01-4640-A516-505ADFE7A594}"/>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BACA5135-0840-4798-BA9B-F89365ECA59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6BAEC01F-D9F7-436B-A505-9211AB2255C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4C2DADE4-0B38-48F1-A4F2-3DEBC45DD0F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2E39B664-7529-46AA-88B8-21FDC21D13B8}"/>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DFE60C87-5E0F-4E5D-8CB4-7113735E879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C1798F20-FE28-4760-A5D4-AFEAC503A33B}"/>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F91D7402-EA47-4A07-9407-8A93310DF059}"/>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C7BB3286-7361-4EFB-81C8-936015A305EA}"/>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461F7F8B-A8C7-42D6-92E3-AA2C6E5A6669}"/>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D152E14F-7FDF-4D09-886B-57F8FD30B81F}"/>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36AB8D97-1480-4D61-AC76-2A4397E371F7}"/>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4C76DECD-62AE-4E6D-B890-136B7BC1A824}"/>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B428287F-5ADD-40BF-9157-B53DD04FFF31}"/>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156AE616-B3E5-496A-8D41-2AC8D5C2B087}"/>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86FF4994-4911-4311-A10C-4BB664DD63BF}"/>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36C21A3F-6FCB-4E06-863C-F2E5E266727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82F1CF2F-B73A-4905-90E6-8A048500FED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6D3D3360-3EEB-4B49-9DB0-1DC6463A056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D8BC98DA-93E8-403B-9467-9664898A3B4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4C8C2434-7253-4EA6-AD5F-E7CE7AC3C1A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56B8CD9A-F7BD-43F0-9BA5-D75C216910D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A4F9DF4F-D450-494C-B9B7-3B8B22C8D56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FB7AF55A-426D-464C-BBFD-BD8D03A45BD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B266A7B0-1586-4E98-912D-C8E3934FDF5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8BDDD67C-3633-43B1-BD96-90B86EAAE38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BF719663-A9C6-40FD-995B-C4D08D731BF3}"/>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4C227708-4B6B-4EB7-8AFF-D3C8237414C2}"/>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624C8A1F-F02D-4823-AE39-9BAA3331F12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9AFA393-19C8-4FD8-A762-278EBBFC9216}"/>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F4E53779-9387-4CC6-B91B-38505E6506CE}"/>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FED864C9-13A0-4393-AD95-1529C6951BCE}"/>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875203F9-FFBE-4869-8FF4-9ABA93295F48}"/>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7F2E9A8F-CDEB-42DA-8F51-881F8C6C47CD}"/>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7FD30B33-AA3D-475A-ACE3-BC5A601385C9}"/>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1802458C-F568-4957-9E1C-D86D0AA8F90D}"/>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29ACACFB-425E-417B-894C-0E304B3EC627}"/>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511E2870-B305-4505-996A-A8A1B0542FCE}"/>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E9071974-1012-45CE-9D30-9FC13F6190B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F7114C49-3FB6-46D7-9F9D-C90FA23ABBB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C9A5BC54-9538-402A-9A5E-99D03BA5277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2ECC1856-61AE-4F49-BD17-7098D01DD656}"/>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5D05E5B8-02D1-4157-8A37-B85A6D03EA6F}"/>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E1A98CD4-9C79-4295-AC47-5B8167F8BC35}"/>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A502DF20-A476-44D5-9CDB-CD25CC70324B}"/>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63B85754-9A10-4ECF-9D83-F39A6574DF6F}"/>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14901</xdr:rowOff>
    </xdr:from>
    <xdr:to>
      <xdr:col>85</xdr:col>
      <xdr:colOff>127000</xdr:colOff>
      <xdr:row>74</xdr:row>
      <xdr:rowOff>15652</xdr:rowOff>
    </xdr:to>
    <xdr:cxnSp macro="">
      <xdr:nvCxnSpPr>
        <xdr:cNvPr id="625" name="直線コネクタ 624">
          <a:extLst>
            <a:ext uri="{FF2B5EF4-FFF2-40B4-BE49-F238E27FC236}">
              <a16:creationId xmlns:a16="http://schemas.microsoft.com/office/drawing/2014/main" id="{27440BCA-CEE0-487D-BC5E-C2BD061496DD}"/>
            </a:ext>
          </a:extLst>
        </xdr:cNvPr>
        <xdr:cNvCxnSpPr/>
      </xdr:nvCxnSpPr>
      <xdr:spPr>
        <a:xfrm flipV="1">
          <a:off x="15481300" y="12702201"/>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D4F351F2-02FA-446C-B3A6-6C5E805140C9}"/>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6BB14A9-1BB9-451A-A357-350C4E444BFA}"/>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15652</xdr:rowOff>
    </xdr:from>
    <xdr:to>
      <xdr:col>81</xdr:col>
      <xdr:colOff>50800</xdr:colOff>
      <xdr:row>74</xdr:row>
      <xdr:rowOff>82370</xdr:rowOff>
    </xdr:to>
    <xdr:cxnSp macro="">
      <xdr:nvCxnSpPr>
        <xdr:cNvPr id="628" name="直線コネクタ 627">
          <a:extLst>
            <a:ext uri="{FF2B5EF4-FFF2-40B4-BE49-F238E27FC236}">
              <a16:creationId xmlns:a16="http://schemas.microsoft.com/office/drawing/2014/main" id="{8796BB7C-97A3-46FB-9739-139570AA7032}"/>
            </a:ext>
          </a:extLst>
        </xdr:cNvPr>
        <xdr:cNvCxnSpPr/>
      </xdr:nvCxnSpPr>
      <xdr:spPr>
        <a:xfrm flipV="1">
          <a:off x="14592300" y="12702952"/>
          <a:ext cx="8890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6A917CFA-639A-40E6-AB01-A0626D1CFDE7}"/>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BDB59FC5-8C48-456F-A703-71457D649B7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82370</xdr:rowOff>
    </xdr:from>
    <xdr:to>
      <xdr:col>76</xdr:col>
      <xdr:colOff>114300</xdr:colOff>
      <xdr:row>74</xdr:row>
      <xdr:rowOff>93882</xdr:rowOff>
    </xdr:to>
    <xdr:cxnSp macro="">
      <xdr:nvCxnSpPr>
        <xdr:cNvPr id="631" name="直線コネクタ 630">
          <a:extLst>
            <a:ext uri="{FF2B5EF4-FFF2-40B4-BE49-F238E27FC236}">
              <a16:creationId xmlns:a16="http://schemas.microsoft.com/office/drawing/2014/main" id="{E82441F9-9DE7-4A68-A9C6-C6F7948BFE8C}"/>
            </a:ext>
          </a:extLst>
        </xdr:cNvPr>
        <xdr:cNvCxnSpPr/>
      </xdr:nvCxnSpPr>
      <xdr:spPr>
        <a:xfrm flipV="1">
          <a:off x="13703300" y="12769670"/>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21478D8F-B52B-4DA5-A364-140B75814FF3}"/>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7AD4A957-22C1-456E-9B55-4388EAE4FAF9}"/>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41451</xdr:rowOff>
    </xdr:from>
    <xdr:to>
      <xdr:col>71</xdr:col>
      <xdr:colOff>177800</xdr:colOff>
      <xdr:row>74</xdr:row>
      <xdr:rowOff>93882</xdr:rowOff>
    </xdr:to>
    <xdr:cxnSp macro="">
      <xdr:nvCxnSpPr>
        <xdr:cNvPr id="634" name="直線コネクタ 633">
          <a:extLst>
            <a:ext uri="{FF2B5EF4-FFF2-40B4-BE49-F238E27FC236}">
              <a16:creationId xmlns:a16="http://schemas.microsoft.com/office/drawing/2014/main" id="{FFDE6C77-7C0F-4BC4-9C1A-10BFE6FC0E45}"/>
            </a:ext>
          </a:extLst>
        </xdr:cNvPr>
        <xdr:cNvCxnSpPr/>
      </xdr:nvCxnSpPr>
      <xdr:spPr>
        <a:xfrm>
          <a:off x="12814300" y="12728751"/>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9C7A1756-1112-4968-A2D9-A38854483166}"/>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6" name="テキスト ボックス 635">
          <a:extLst>
            <a:ext uri="{FF2B5EF4-FFF2-40B4-BE49-F238E27FC236}">
              <a16:creationId xmlns:a16="http://schemas.microsoft.com/office/drawing/2014/main" id="{B7001159-511C-46D0-B0FA-F2D48F52A9BF}"/>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F6B65D6B-1F69-428E-A026-65AC08E96BD9}"/>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6F6AC6BA-5994-425E-AA6E-76ACCD629D68}"/>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7B66B059-A001-449E-8ED2-AEB7112C2B0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5BF46D4F-1347-4328-B271-A929B013933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201F97ED-6DC5-4363-AC54-7F247EEE2C4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5BF6AD47-198A-4345-98E4-DA15E8F0E3F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C93173A6-DBC7-4132-A9CB-1849C52F11A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135551</xdr:rowOff>
    </xdr:from>
    <xdr:to>
      <xdr:col>85</xdr:col>
      <xdr:colOff>177800</xdr:colOff>
      <xdr:row>74</xdr:row>
      <xdr:rowOff>65701</xdr:rowOff>
    </xdr:to>
    <xdr:sp macro="" textlink="">
      <xdr:nvSpPr>
        <xdr:cNvPr id="644" name="楕円 643">
          <a:extLst>
            <a:ext uri="{FF2B5EF4-FFF2-40B4-BE49-F238E27FC236}">
              <a16:creationId xmlns:a16="http://schemas.microsoft.com/office/drawing/2014/main" id="{A578C1A0-3345-4525-A8B7-99DFC5C8B5C7}"/>
            </a:ext>
          </a:extLst>
        </xdr:cNvPr>
        <xdr:cNvSpPr/>
      </xdr:nvSpPr>
      <xdr:spPr>
        <a:xfrm>
          <a:off x="16268700" y="126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158428</xdr:rowOff>
    </xdr:from>
    <xdr:ext cx="534377" cy="259045"/>
    <xdr:sp macro="" textlink="">
      <xdr:nvSpPr>
        <xdr:cNvPr id="645" name="公債費該当値テキスト">
          <a:extLst>
            <a:ext uri="{FF2B5EF4-FFF2-40B4-BE49-F238E27FC236}">
              <a16:creationId xmlns:a16="http://schemas.microsoft.com/office/drawing/2014/main" id="{41FA6AC8-F450-4FB7-BB36-BD088A48A360}"/>
            </a:ext>
          </a:extLst>
        </xdr:cNvPr>
        <xdr:cNvSpPr txBox="1"/>
      </xdr:nvSpPr>
      <xdr:spPr>
        <a:xfrm>
          <a:off x="16370300" y="125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136302</xdr:rowOff>
    </xdr:from>
    <xdr:to>
      <xdr:col>81</xdr:col>
      <xdr:colOff>101600</xdr:colOff>
      <xdr:row>74</xdr:row>
      <xdr:rowOff>66452</xdr:rowOff>
    </xdr:to>
    <xdr:sp macro="" textlink="">
      <xdr:nvSpPr>
        <xdr:cNvPr id="646" name="楕円 645">
          <a:extLst>
            <a:ext uri="{FF2B5EF4-FFF2-40B4-BE49-F238E27FC236}">
              <a16:creationId xmlns:a16="http://schemas.microsoft.com/office/drawing/2014/main" id="{101A9363-CEC8-48A2-BEFD-85E873CE1036}"/>
            </a:ext>
          </a:extLst>
        </xdr:cNvPr>
        <xdr:cNvSpPr/>
      </xdr:nvSpPr>
      <xdr:spPr>
        <a:xfrm>
          <a:off x="15430500" y="126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82979</xdr:rowOff>
    </xdr:from>
    <xdr:ext cx="534377" cy="259045"/>
    <xdr:sp macro="" textlink="">
      <xdr:nvSpPr>
        <xdr:cNvPr id="647" name="テキスト ボックス 646">
          <a:extLst>
            <a:ext uri="{FF2B5EF4-FFF2-40B4-BE49-F238E27FC236}">
              <a16:creationId xmlns:a16="http://schemas.microsoft.com/office/drawing/2014/main" id="{36BD734B-E2CC-432E-99E9-E108AB8053BF}"/>
            </a:ext>
          </a:extLst>
        </xdr:cNvPr>
        <xdr:cNvSpPr txBox="1"/>
      </xdr:nvSpPr>
      <xdr:spPr>
        <a:xfrm>
          <a:off x="15214111" y="124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31570</xdr:rowOff>
    </xdr:from>
    <xdr:to>
      <xdr:col>76</xdr:col>
      <xdr:colOff>165100</xdr:colOff>
      <xdr:row>74</xdr:row>
      <xdr:rowOff>133170</xdr:rowOff>
    </xdr:to>
    <xdr:sp macro="" textlink="">
      <xdr:nvSpPr>
        <xdr:cNvPr id="648" name="楕円 647">
          <a:extLst>
            <a:ext uri="{FF2B5EF4-FFF2-40B4-BE49-F238E27FC236}">
              <a16:creationId xmlns:a16="http://schemas.microsoft.com/office/drawing/2014/main" id="{B8CB5B80-BE71-40EE-BE16-D2114CF5D38B}"/>
            </a:ext>
          </a:extLst>
        </xdr:cNvPr>
        <xdr:cNvSpPr/>
      </xdr:nvSpPr>
      <xdr:spPr>
        <a:xfrm>
          <a:off x="14541500" y="127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149697</xdr:rowOff>
    </xdr:from>
    <xdr:ext cx="534377" cy="259045"/>
    <xdr:sp macro="" textlink="">
      <xdr:nvSpPr>
        <xdr:cNvPr id="649" name="テキスト ボックス 648">
          <a:extLst>
            <a:ext uri="{FF2B5EF4-FFF2-40B4-BE49-F238E27FC236}">
              <a16:creationId xmlns:a16="http://schemas.microsoft.com/office/drawing/2014/main" id="{CC1ACD39-829F-4437-9132-2EEBF9F992EE}"/>
            </a:ext>
          </a:extLst>
        </xdr:cNvPr>
        <xdr:cNvSpPr txBox="1"/>
      </xdr:nvSpPr>
      <xdr:spPr>
        <a:xfrm>
          <a:off x="14325111" y="124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43082</xdr:rowOff>
    </xdr:from>
    <xdr:to>
      <xdr:col>72</xdr:col>
      <xdr:colOff>38100</xdr:colOff>
      <xdr:row>74</xdr:row>
      <xdr:rowOff>144682</xdr:rowOff>
    </xdr:to>
    <xdr:sp macro="" textlink="">
      <xdr:nvSpPr>
        <xdr:cNvPr id="650" name="楕円 649">
          <a:extLst>
            <a:ext uri="{FF2B5EF4-FFF2-40B4-BE49-F238E27FC236}">
              <a16:creationId xmlns:a16="http://schemas.microsoft.com/office/drawing/2014/main" id="{0744D1EF-0CB4-4411-A3FD-903E7C7599E8}"/>
            </a:ext>
          </a:extLst>
        </xdr:cNvPr>
        <xdr:cNvSpPr/>
      </xdr:nvSpPr>
      <xdr:spPr>
        <a:xfrm>
          <a:off x="13652500" y="127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161209</xdr:rowOff>
    </xdr:from>
    <xdr:ext cx="534377" cy="259045"/>
    <xdr:sp macro="" textlink="">
      <xdr:nvSpPr>
        <xdr:cNvPr id="651" name="テキスト ボックス 650">
          <a:extLst>
            <a:ext uri="{FF2B5EF4-FFF2-40B4-BE49-F238E27FC236}">
              <a16:creationId xmlns:a16="http://schemas.microsoft.com/office/drawing/2014/main" id="{ABCDA62C-FBE8-4C05-849C-F59D29153854}"/>
            </a:ext>
          </a:extLst>
        </xdr:cNvPr>
        <xdr:cNvSpPr txBox="1"/>
      </xdr:nvSpPr>
      <xdr:spPr>
        <a:xfrm>
          <a:off x="13436111" y="125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162101</xdr:rowOff>
    </xdr:from>
    <xdr:to>
      <xdr:col>67</xdr:col>
      <xdr:colOff>101600</xdr:colOff>
      <xdr:row>74</xdr:row>
      <xdr:rowOff>92251</xdr:rowOff>
    </xdr:to>
    <xdr:sp macro="" textlink="">
      <xdr:nvSpPr>
        <xdr:cNvPr id="652" name="楕円 651">
          <a:extLst>
            <a:ext uri="{FF2B5EF4-FFF2-40B4-BE49-F238E27FC236}">
              <a16:creationId xmlns:a16="http://schemas.microsoft.com/office/drawing/2014/main" id="{F7D20330-9AF2-46A9-BEE7-93864F6DCFDE}"/>
            </a:ext>
          </a:extLst>
        </xdr:cNvPr>
        <xdr:cNvSpPr/>
      </xdr:nvSpPr>
      <xdr:spPr>
        <a:xfrm>
          <a:off x="12763500" y="126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108778</xdr:rowOff>
    </xdr:from>
    <xdr:ext cx="534377" cy="259045"/>
    <xdr:sp macro="" textlink="">
      <xdr:nvSpPr>
        <xdr:cNvPr id="653" name="テキスト ボックス 652">
          <a:extLst>
            <a:ext uri="{FF2B5EF4-FFF2-40B4-BE49-F238E27FC236}">
              <a16:creationId xmlns:a16="http://schemas.microsoft.com/office/drawing/2014/main" id="{B490885B-6869-4227-BEBA-C01996CBD2F0}"/>
            </a:ext>
          </a:extLst>
        </xdr:cNvPr>
        <xdr:cNvSpPr txBox="1"/>
      </xdr:nvSpPr>
      <xdr:spPr>
        <a:xfrm>
          <a:off x="12547111" y="12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203CBEE3-1394-4A49-B2EF-DE56DD478B6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80E78FFB-9E30-429B-A794-78656E5547D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3ED1E69-D877-4F05-9E8F-C7AAB9AA839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4A1EAD51-79A0-4C04-961D-FDFF69028948}"/>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264DEB92-E46F-48BB-A40D-CDA7EE4BB54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80FB9FDE-E196-4899-B38C-10076E8B4AE6}"/>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8655011F-7174-432A-AE31-8AD1B71230F1}"/>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5B6709C5-864D-4D95-8831-A26A95A9D1E5}"/>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2A0F1772-D52B-459A-BE18-D9D5D01B46D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C6C1E284-D8C1-4DF7-90B7-E46E5B88FC9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5825D557-5838-4829-81E6-7450D121C5D5}"/>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92634C84-0539-40EF-BE8C-6C12BBA5A816}"/>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2B664E80-3EE9-4CD3-9C08-C00F5B80716D}"/>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903E00C8-1BFB-4BC9-9638-05E57566C3AC}"/>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963B384-9E54-40D6-A215-55BFDC751AAA}"/>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BF156F08-C806-42B0-AF81-08EB34383599}"/>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F3CE6674-E7C9-44B8-9168-B618DD809E42}"/>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DA7F4C1-6352-4E97-8AFF-03325670EC46}"/>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5FA65A2B-3A57-402D-B716-512C87BF499B}"/>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40539534-B943-4AA2-8745-80B2A51CDAAD}"/>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9FBB5AC9-6EEA-4427-B606-F9F7EDCC166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3862754-F2BC-4E43-B140-65DE2EC794BC}"/>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B3D518EC-1AAA-44E1-857E-42A700ACD34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DA0B2674-9A03-4E27-901F-28776EDD298D}"/>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7B8C7ACB-17BF-4F66-B82D-6C9075F9BE67}"/>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D0E782C2-CD5F-4337-88E5-17AB698D1B34}"/>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EAC2DDD5-DAA0-4DCE-814E-E9ADE532AF19}"/>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19C746B1-1E30-47ED-B702-84EE44A12F1D}"/>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98231</xdr:rowOff>
    </xdr:from>
    <xdr:to>
      <xdr:col>85</xdr:col>
      <xdr:colOff>127000</xdr:colOff>
      <xdr:row>98</xdr:row>
      <xdr:rowOff>111773</xdr:rowOff>
    </xdr:to>
    <xdr:cxnSp macro="">
      <xdr:nvCxnSpPr>
        <xdr:cNvPr id="682" name="直線コネクタ 681">
          <a:extLst>
            <a:ext uri="{FF2B5EF4-FFF2-40B4-BE49-F238E27FC236}">
              <a16:creationId xmlns:a16="http://schemas.microsoft.com/office/drawing/2014/main" id="{A69B7E3B-6F41-41CC-9DE0-47BC22190929}"/>
            </a:ext>
          </a:extLst>
        </xdr:cNvPr>
        <xdr:cNvCxnSpPr/>
      </xdr:nvCxnSpPr>
      <xdr:spPr>
        <a:xfrm flipV="1">
          <a:off x="15481300" y="16900331"/>
          <a:ext cx="8382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AFBA0476-2320-4CFA-8741-4350E5CF2CCA}"/>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DF6B7EC7-983A-4AEA-8664-71FD74CF6007}"/>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111773</xdr:rowOff>
    </xdr:from>
    <xdr:to>
      <xdr:col>81</xdr:col>
      <xdr:colOff>50800</xdr:colOff>
      <xdr:row>99</xdr:row>
      <xdr:rowOff>12560</xdr:rowOff>
    </xdr:to>
    <xdr:cxnSp macro="">
      <xdr:nvCxnSpPr>
        <xdr:cNvPr id="685" name="直線コネクタ 684">
          <a:extLst>
            <a:ext uri="{FF2B5EF4-FFF2-40B4-BE49-F238E27FC236}">
              <a16:creationId xmlns:a16="http://schemas.microsoft.com/office/drawing/2014/main" id="{3A0BD79C-43CE-489E-BFE0-C3FAE3F7FD16}"/>
            </a:ext>
          </a:extLst>
        </xdr:cNvPr>
        <xdr:cNvCxnSpPr/>
      </xdr:nvCxnSpPr>
      <xdr:spPr>
        <a:xfrm flipV="1">
          <a:off x="14592300" y="16913873"/>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33F164CC-86CC-484C-8D23-9A2A5340315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BBF1EB44-27AD-4FC9-B7D2-D5519EF43ED3}"/>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141224</xdr:rowOff>
    </xdr:from>
    <xdr:to>
      <xdr:col>76</xdr:col>
      <xdr:colOff>114300</xdr:colOff>
      <xdr:row>99</xdr:row>
      <xdr:rowOff>12560</xdr:rowOff>
    </xdr:to>
    <xdr:cxnSp macro="">
      <xdr:nvCxnSpPr>
        <xdr:cNvPr id="688" name="直線コネクタ 687">
          <a:extLst>
            <a:ext uri="{FF2B5EF4-FFF2-40B4-BE49-F238E27FC236}">
              <a16:creationId xmlns:a16="http://schemas.microsoft.com/office/drawing/2014/main" id="{4F677744-41BE-4ADA-AA6C-14E078989ED4}"/>
            </a:ext>
          </a:extLst>
        </xdr:cNvPr>
        <xdr:cNvCxnSpPr/>
      </xdr:nvCxnSpPr>
      <xdr:spPr>
        <a:xfrm>
          <a:off x="13703300" y="16943324"/>
          <a:ext cx="889000" cy="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F6777199-BF3C-461E-A4B8-01048049D803}"/>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74A913A2-F345-4EC7-923C-C79AC8CBA89F}"/>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141224</xdr:rowOff>
    </xdr:from>
    <xdr:to>
      <xdr:col>71</xdr:col>
      <xdr:colOff>177800</xdr:colOff>
      <xdr:row>98</xdr:row>
      <xdr:rowOff>150071</xdr:rowOff>
    </xdr:to>
    <xdr:cxnSp macro="">
      <xdr:nvCxnSpPr>
        <xdr:cNvPr id="691" name="直線コネクタ 690">
          <a:extLst>
            <a:ext uri="{FF2B5EF4-FFF2-40B4-BE49-F238E27FC236}">
              <a16:creationId xmlns:a16="http://schemas.microsoft.com/office/drawing/2014/main" id="{C35760D6-BF28-4890-9C53-F196109601AE}"/>
            </a:ext>
          </a:extLst>
        </xdr:cNvPr>
        <xdr:cNvCxnSpPr/>
      </xdr:nvCxnSpPr>
      <xdr:spPr>
        <a:xfrm flipV="1">
          <a:off x="12814300" y="16943324"/>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39151FE5-AC7F-493C-9067-548385AC890C}"/>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607330D2-CFAC-4693-816C-853345D73968}"/>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B4215298-3CB9-469E-8276-406AE51A541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4F4C5FF2-193B-4B9C-A448-E51F4E6FAC7F}"/>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FF4F297F-CFD0-4D10-878B-D9FD46E38C6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9482DDC0-D015-4226-BAFF-45F1DFAC1CCD}"/>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1C8424C8-F941-403A-AD9D-FE6BCCBBC08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61429C60-24A9-440F-B66A-83FDE8AEC538}"/>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63395BD7-9D42-41D0-BC0D-514DBFBBABA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47431</xdr:rowOff>
    </xdr:from>
    <xdr:to>
      <xdr:col>85</xdr:col>
      <xdr:colOff>177800</xdr:colOff>
      <xdr:row>98</xdr:row>
      <xdr:rowOff>149031</xdr:rowOff>
    </xdr:to>
    <xdr:sp macro="" textlink="">
      <xdr:nvSpPr>
        <xdr:cNvPr id="701" name="楕円 700">
          <a:extLst>
            <a:ext uri="{FF2B5EF4-FFF2-40B4-BE49-F238E27FC236}">
              <a16:creationId xmlns:a16="http://schemas.microsoft.com/office/drawing/2014/main" id="{D998C8BC-F6B5-4AE6-AE88-BA1D1DDFA72C}"/>
            </a:ext>
          </a:extLst>
        </xdr:cNvPr>
        <xdr:cNvSpPr/>
      </xdr:nvSpPr>
      <xdr:spPr>
        <a:xfrm>
          <a:off x="16268700" y="168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133808</xdr:rowOff>
    </xdr:from>
    <xdr:ext cx="534377" cy="259045"/>
    <xdr:sp macro="" textlink="">
      <xdr:nvSpPr>
        <xdr:cNvPr id="702" name="積立金該当値テキスト">
          <a:extLst>
            <a:ext uri="{FF2B5EF4-FFF2-40B4-BE49-F238E27FC236}">
              <a16:creationId xmlns:a16="http://schemas.microsoft.com/office/drawing/2014/main" id="{E32D0954-791C-4DB9-B1D6-0739E52A22A1}"/>
            </a:ext>
          </a:extLst>
        </xdr:cNvPr>
        <xdr:cNvSpPr txBox="1"/>
      </xdr:nvSpPr>
      <xdr:spPr>
        <a:xfrm>
          <a:off x="16370300" y="1676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60973</xdr:rowOff>
    </xdr:from>
    <xdr:to>
      <xdr:col>81</xdr:col>
      <xdr:colOff>101600</xdr:colOff>
      <xdr:row>98</xdr:row>
      <xdr:rowOff>162573</xdr:rowOff>
    </xdr:to>
    <xdr:sp macro="" textlink="">
      <xdr:nvSpPr>
        <xdr:cNvPr id="703" name="楕円 702">
          <a:extLst>
            <a:ext uri="{FF2B5EF4-FFF2-40B4-BE49-F238E27FC236}">
              <a16:creationId xmlns:a16="http://schemas.microsoft.com/office/drawing/2014/main" id="{570FD125-ED05-4AE7-B01F-5D149CEAF813}"/>
            </a:ext>
          </a:extLst>
        </xdr:cNvPr>
        <xdr:cNvSpPr/>
      </xdr:nvSpPr>
      <xdr:spPr>
        <a:xfrm>
          <a:off x="15430500" y="168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153700</xdr:rowOff>
    </xdr:from>
    <xdr:ext cx="534377" cy="259045"/>
    <xdr:sp macro="" textlink="">
      <xdr:nvSpPr>
        <xdr:cNvPr id="704" name="テキスト ボックス 703">
          <a:extLst>
            <a:ext uri="{FF2B5EF4-FFF2-40B4-BE49-F238E27FC236}">
              <a16:creationId xmlns:a16="http://schemas.microsoft.com/office/drawing/2014/main" id="{8314E97C-87E7-4366-BB1E-4EDFC8B7395A}"/>
            </a:ext>
          </a:extLst>
        </xdr:cNvPr>
        <xdr:cNvSpPr txBox="1"/>
      </xdr:nvSpPr>
      <xdr:spPr>
        <a:xfrm>
          <a:off x="15214111" y="169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133210</xdr:rowOff>
    </xdr:from>
    <xdr:to>
      <xdr:col>76</xdr:col>
      <xdr:colOff>165100</xdr:colOff>
      <xdr:row>99</xdr:row>
      <xdr:rowOff>63360</xdr:rowOff>
    </xdr:to>
    <xdr:sp macro="" textlink="">
      <xdr:nvSpPr>
        <xdr:cNvPr id="705" name="楕円 704">
          <a:extLst>
            <a:ext uri="{FF2B5EF4-FFF2-40B4-BE49-F238E27FC236}">
              <a16:creationId xmlns:a16="http://schemas.microsoft.com/office/drawing/2014/main" id="{CCAC8625-3F27-44B0-8038-E52B087A5F4B}"/>
            </a:ext>
          </a:extLst>
        </xdr:cNvPr>
        <xdr:cNvSpPr/>
      </xdr:nvSpPr>
      <xdr:spPr>
        <a:xfrm>
          <a:off x="14541500" y="169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54487</xdr:rowOff>
    </xdr:from>
    <xdr:ext cx="469744" cy="259045"/>
    <xdr:sp macro="" textlink="">
      <xdr:nvSpPr>
        <xdr:cNvPr id="706" name="テキスト ボックス 705">
          <a:extLst>
            <a:ext uri="{FF2B5EF4-FFF2-40B4-BE49-F238E27FC236}">
              <a16:creationId xmlns:a16="http://schemas.microsoft.com/office/drawing/2014/main" id="{ED24BBC4-3336-4323-89D2-222B03AB5FE0}"/>
            </a:ext>
          </a:extLst>
        </xdr:cNvPr>
        <xdr:cNvSpPr txBox="1"/>
      </xdr:nvSpPr>
      <xdr:spPr>
        <a:xfrm>
          <a:off x="14357428" y="170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90424</xdr:rowOff>
    </xdr:from>
    <xdr:to>
      <xdr:col>72</xdr:col>
      <xdr:colOff>38100</xdr:colOff>
      <xdr:row>99</xdr:row>
      <xdr:rowOff>20574</xdr:rowOff>
    </xdr:to>
    <xdr:sp macro="" textlink="">
      <xdr:nvSpPr>
        <xdr:cNvPr id="707" name="楕円 706">
          <a:extLst>
            <a:ext uri="{FF2B5EF4-FFF2-40B4-BE49-F238E27FC236}">
              <a16:creationId xmlns:a16="http://schemas.microsoft.com/office/drawing/2014/main" id="{3A6F905A-7914-4A05-9805-C189268A8DA6}"/>
            </a:ext>
          </a:extLst>
        </xdr:cNvPr>
        <xdr:cNvSpPr/>
      </xdr:nvSpPr>
      <xdr:spPr>
        <a:xfrm>
          <a:off x="13652500" y="168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11701</xdr:rowOff>
    </xdr:from>
    <xdr:ext cx="469744" cy="259045"/>
    <xdr:sp macro="" textlink="">
      <xdr:nvSpPr>
        <xdr:cNvPr id="708" name="テキスト ボックス 707">
          <a:extLst>
            <a:ext uri="{FF2B5EF4-FFF2-40B4-BE49-F238E27FC236}">
              <a16:creationId xmlns:a16="http://schemas.microsoft.com/office/drawing/2014/main" id="{89247E64-16FD-49F8-9508-8C4396E08CD1}"/>
            </a:ext>
          </a:extLst>
        </xdr:cNvPr>
        <xdr:cNvSpPr txBox="1"/>
      </xdr:nvSpPr>
      <xdr:spPr>
        <a:xfrm>
          <a:off x="13468428" y="1698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99271</xdr:rowOff>
    </xdr:from>
    <xdr:to>
      <xdr:col>67</xdr:col>
      <xdr:colOff>101600</xdr:colOff>
      <xdr:row>99</xdr:row>
      <xdr:rowOff>29421</xdr:rowOff>
    </xdr:to>
    <xdr:sp macro="" textlink="">
      <xdr:nvSpPr>
        <xdr:cNvPr id="709" name="楕円 708">
          <a:extLst>
            <a:ext uri="{FF2B5EF4-FFF2-40B4-BE49-F238E27FC236}">
              <a16:creationId xmlns:a16="http://schemas.microsoft.com/office/drawing/2014/main" id="{64AC9B6F-8CFA-4FBD-8B8D-81A37CC2F0AC}"/>
            </a:ext>
          </a:extLst>
        </xdr:cNvPr>
        <xdr:cNvSpPr/>
      </xdr:nvSpPr>
      <xdr:spPr>
        <a:xfrm>
          <a:off x="12763500" y="169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20548</xdr:rowOff>
    </xdr:from>
    <xdr:ext cx="469744" cy="259045"/>
    <xdr:sp macro="" textlink="">
      <xdr:nvSpPr>
        <xdr:cNvPr id="710" name="テキスト ボックス 709">
          <a:extLst>
            <a:ext uri="{FF2B5EF4-FFF2-40B4-BE49-F238E27FC236}">
              <a16:creationId xmlns:a16="http://schemas.microsoft.com/office/drawing/2014/main" id="{B88D0293-20EC-4F93-A099-09884C37A0C0}"/>
            </a:ext>
          </a:extLst>
        </xdr:cNvPr>
        <xdr:cNvSpPr txBox="1"/>
      </xdr:nvSpPr>
      <xdr:spPr>
        <a:xfrm>
          <a:off x="12579428" y="169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D2364912-65A6-4B15-8367-440F6792A27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42FDE910-FEE8-4CB4-ABEC-4F7E817295F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62546116-1E12-434D-A569-0530EFBD744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9DE15917-1C62-434C-9440-15B6ADBE71B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BA50B6A6-879B-4863-BBB5-61499C17DC3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89FC35BB-CADC-46F3-93AD-58F8882BA12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F642404E-DC1C-40AC-B86E-E9E5A4987443}"/>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6AF29BD9-0A05-455B-AB6D-400D2D026AA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8F2E6F2D-3EA9-4E42-8529-9DB720556169}"/>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6CC45D7E-FB51-4CF8-8F2D-6530AF095C6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3D7A8193-B53A-4450-813B-5737901E2FDC}"/>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4CF9F230-9130-45DD-BE5C-158C85E6B323}"/>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CCCF0078-3B07-4F9E-94BC-C99D5F14CAD3}"/>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F6C769BC-EEB5-415A-86BC-ED37740CE33C}"/>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502E517D-ECC4-4808-8348-C2384F60E374}"/>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4B0D6581-DD51-4D39-B46C-C82B77B64B6F}"/>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3ABD19F-7CCB-46F9-8E77-4EF0AE3725A9}"/>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B20E3B53-6338-4436-99C7-5B35A9D43F88}"/>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C7BAD542-43D9-4A7D-A1BC-3910CDD187B3}"/>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D4D2FF9F-E0CD-497F-B145-BA565E930975}"/>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69F9C828-9DEE-4B7E-9E1B-85D0BF32F72B}"/>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BB8F5F40-24D8-422F-8645-361F44D4ECDF}"/>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B742F47-33CD-4A70-B379-B9EAF500FB3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FF0C01B9-FC8D-4ABE-955C-AD4E463CEDD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10A2D764-C32D-4B1E-B78B-780893CB190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59952DB5-7F73-4079-A4C2-ADC0C9CAC9FD}"/>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7A40606-F472-47FF-8235-B8E3333CFA0E}"/>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1BA246F-9E6D-4A4D-BE34-6CF4B8364BAD}"/>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BCF326E1-C67D-4F08-8A0A-9C0B66EE51D2}"/>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3BF28625-AE88-4E37-9C73-39736318DFB1}"/>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4AE910C1-D543-4939-92C8-78526AF77C08}"/>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98A5F2B0-755F-4464-8E6B-23F8F2FDAE91}"/>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EFEF335-C22A-4045-AD16-ED011F5284B1}"/>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3CB5E4C9-DF27-4286-8CFA-F6EF4BC375F9}"/>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4DABF0DE-9F20-4BA8-8F27-97FBD13AA7BD}"/>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537EB521-4FCF-49C1-8A99-E04DDD777B0A}"/>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5AF6D78D-BEF4-4A2D-B48B-5931B1E5D2A2}"/>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40CE9404-A202-4A46-9517-D30B4AE481F7}"/>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1A19F658-7DE1-4817-86A2-E9C0D0227E13}"/>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58B330C7-DD20-435D-9150-6FECE1D628D1}"/>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491BDDA3-86B0-4B7F-9CAA-804B96270226}"/>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36326372-E3E0-4B98-8DB1-0105892E4D1B}"/>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4529DA9F-31FC-4666-B505-849C31D91497}"/>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1C5CBBE5-202F-4C2A-AE8C-F95AED8A1DB7}"/>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193173B3-1EA0-4B99-91AD-34B90C301AF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DE6BDA57-D882-40BA-A7FC-2679D440F09B}"/>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DFD36926-6B48-496D-B27E-3E4C2422070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3D18CD23-F832-4C80-952D-FFA995E5EF2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31703240-3BCA-4C8E-92BC-50FB9AEFB9B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66442633-D595-420C-8026-246CC04D61EF}"/>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15B90C3F-BC5D-4872-AEB7-AF5128146846}"/>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3B86DD55-FCEF-4DD1-8292-EAF9416C2FEE}"/>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DA34774D-1D82-4BDF-99A5-63DD0CB009C3}"/>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C6ADA30A-3474-4514-9261-751ADFE3F946}"/>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A25C705D-A5B6-4CE8-BC0B-4A7ADAE08D76}"/>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842E2457-BC70-4EA8-BDE4-E018EC53CDF9}"/>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40E827B-58A8-4E66-A5D1-0C993D452E09}"/>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CAE781F0-3F88-4E0D-83A2-5F316F34F3F5}"/>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6E506BDB-D354-42FB-BD00-400233A7AE82}"/>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66ABC0DD-75E9-466F-B8B8-39F094B43783}"/>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726908BD-37E4-4F22-8E17-A8F747B5507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B1367F9-A182-4EB9-B9A3-ADC64FEE75C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D25A4A54-4DBB-4B97-AB74-1BB75CE5C0E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4D152AD6-04E5-4D5A-98BC-D393784966A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D5097723-830D-430E-96B9-CADAEC544D9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9548702F-CEB0-4709-A18D-C05CF5D95D9D}"/>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E2BD4298-5C64-41BD-B33E-B20BE4B2AE8E}"/>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70603D0C-34FA-496D-A8EA-C0F0C25DDB48}"/>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FBA4D00A-3344-4CEE-A056-8BDA3F86AFD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EFD3448F-13CD-4F19-9810-D5222DA1F0FE}"/>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7C4B7611-9F3C-40CC-9627-2D2E79D0996C}"/>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BCB50822-3EFC-4F8F-A840-8FA0F040C747}"/>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981E9E00-7104-48B9-B465-E6FA89F8EE8E}"/>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D4A54D37-ABCC-48D8-89CA-D183C70A4503}"/>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CA215E3B-FAB5-4335-B7E1-C09649561B3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3A47C1C1-DF94-40C4-A1ED-748CDD303226}"/>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A65FCD52-425E-41D8-A660-59F3E6A74176}"/>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D96F2ADA-931D-46EB-877E-21DAAD71DA6B}"/>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441E1FF8-EB53-44D0-B02B-61231E158794}"/>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F176EFBF-5903-4AD9-9768-932F4E5ACBF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19E151F0-DE25-4E98-A59B-2503E3CE3778}"/>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F53794A2-0584-4C61-BDC4-9F09A5CBDB7C}"/>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7E9E87B-E812-467E-8D78-737613B115C7}"/>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FA430CE7-3E55-445D-8AF4-894F79339065}"/>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EE263771-28E6-4512-9283-3226DBB30BA5}"/>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43BC18D-B551-4B6C-AD0A-EE36C2A86399}"/>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794F43AE-B0F7-4CA7-B7F2-EF5298B961A5}"/>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B9527437-9741-44C8-AC7F-127417215672}"/>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3BFC4F73-9150-435A-A3EF-15C6EAC3EDDA}"/>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C207DE6A-37DE-402B-A291-49E43FDBDD07}"/>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EADD80DB-0A46-498A-A6C0-946ED11A7E3A}"/>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1A2A63E8-911C-457D-9B78-E6752B73F9F4}"/>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88C9D4B6-830A-4829-BAEC-F22EE2F90FEE}"/>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88966484-9888-44E9-B6DD-878931C8F03A}"/>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AAE18F60-76E8-4C74-93EE-3957E1BD6FBD}"/>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956AEECC-AE27-4885-B8CF-133E312278DB}"/>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A62DE501-3859-41B8-B151-06A126802C8B}"/>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D5DB1DB5-2AE0-463A-BF92-C8F1A6B240A5}"/>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39E45697-04B3-4C54-8DD8-827C1CED2CF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D40D68AC-C77A-4B99-8D25-2976DABAC2F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302CD141-0F01-4459-B24C-C6EEF6009693}"/>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6C443B4A-7D95-4B3B-A6C7-88353B38C40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20D67211-282A-42BE-8077-301DCB9C0AE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B30144DB-1FDF-4897-A32A-F4AED0B3CB71}"/>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6B4F84AD-300F-4D08-80AF-DB8BA1C0619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6FDAB7D7-C569-41CA-B405-24DCF721C88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B635AFCD-2E4C-4444-967A-3C059829A296}"/>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3EC9DBF2-4A69-48C3-9AF0-C54BBFA06C12}"/>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8C76C6FD-6061-45C3-9948-1427220316B6}"/>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1E1D3008-AE4C-48FF-8D53-75B40801C438}"/>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D0CF79BE-7E22-4C05-AD5D-0AD8B04DB2ED}"/>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1C936AB5-6277-44E5-AC09-51CDCB9A4503}"/>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CB7FEDBC-9E67-452B-951E-2E98CF5E2C3D}"/>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F61802B9-7F81-4344-90C9-E174F2C96D15}"/>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F2310E56-516B-4E76-A584-9782A6E862E4}"/>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2F95864C-C2A5-407A-8CB7-B41B8DC002C7}"/>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93FD00A7-42CC-44F2-9E6F-6F3CD38C76DE}"/>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E7266E2C-EAC6-4D15-8509-F570565B03B5}"/>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282087CF-9106-40AD-A4F0-6DC536EE132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B1939BE4-9498-4C1B-A776-EF8CEBC59E1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AFA765B8-A998-477F-8E51-9487B5090926}"/>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2851E31E-2A77-4C5D-B1FD-D9693904BC9A}"/>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48296931-616D-4961-9172-CFA7C2D79458}"/>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F2E8553-95F1-41C2-83A2-3726FF65A862}"/>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5208BB8E-0A7B-43E7-861C-D02058BDEEE1}"/>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A049F8DC-D26B-482B-97F2-4DD1F49AD07C}"/>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75E307BD-3B75-44E0-B9C6-378F3F88B8BC}"/>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3122C20A-13F2-46F8-9B92-4193C54A7974}"/>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83B49014-A618-4313-AF01-704852177E19}"/>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36E8232-A2C4-4DD7-8F79-B9979E8CDF7E}"/>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FA47A21D-1600-42A5-9992-FDC8E8F86AA5}"/>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F7A45AFA-5639-4955-BB7A-9DEAD044E7A2}"/>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A1E115F2-AA6A-430E-9845-B1C20D469D87}"/>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4AC11BF8-EF94-464C-B264-F0CA85827AF1}"/>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4E26A9B6-D979-4E90-850A-22DC1483F87D}"/>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A817763D-F43D-4F52-8E2C-B4C249BE41E2}"/>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88ECD419-0FEF-4F67-840D-F0D22B18AF2C}"/>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219DEF79-45AD-4FA4-992B-019C7246F2FF}"/>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A7102D1D-B297-4731-B67B-6F018EED590A}"/>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EFB3BAC2-31F1-4589-9A82-12D14B060D7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8ECFAD4D-A873-4A07-814F-7137A938D839}"/>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607030CE-146A-49DC-8655-4E086BEE6D96}"/>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98EE878D-CEA7-4251-984A-F84D42EEBC09}"/>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F338E9CC-82B6-409C-9E7E-CDF952E17272}"/>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F3C9BACD-C3D1-4943-8E27-FC929F8E3929}"/>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46413</xdr:rowOff>
    </xdr:from>
    <xdr:to>
      <xdr:col>116</xdr:col>
      <xdr:colOff>63500</xdr:colOff>
      <xdr:row>76</xdr:row>
      <xdr:rowOff>76949</xdr:rowOff>
    </xdr:to>
    <xdr:cxnSp macro="">
      <xdr:nvCxnSpPr>
        <xdr:cNvPr id="856" name="直線コネクタ 855">
          <a:extLst>
            <a:ext uri="{FF2B5EF4-FFF2-40B4-BE49-F238E27FC236}">
              <a16:creationId xmlns:a16="http://schemas.microsoft.com/office/drawing/2014/main" id="{DD0AEF3F-9A02-4032-9AC6-49BF2AFD74DE}"/>
            </a:ext>
          </a:extLst>
        </xdr:cNvPr>
        <xdr:cNvCxnSpPr/>
      </xdr:nvCxnSpPr>
      <xdr:spPr>
        <a:xfrm>
          <a:off x="21323300" y="13076613"/>
          <a:ext cx="838200" cy="3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23D6FD77-D9D6-4395-89DE-D10B7FD03E7E}"/>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822BDAA4-26FA-48E4-9F96-FD953ED3DAD9}"/>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46413</xdr:rowOff>
    </xdr:from>
    <xdr:to>
      <xdr:col>111</xdr:col>
      <xdr:colOff>177800</xdr:colOff>
      <xdr:row>76</xdr:row>
      <xdr:rowOff>92590</xdr:rowOff>
    </xdr:to>
    <xdr:cxnSp macro="">
      <xdr:nvCxnSpPr>
        <xdr:cNvPr id="859" name="直線コネクタ 858">
          <a:extLst>
            <a:ext uri="{FF2B5EF4-FFF2-40B4-BE49-F238E27FC236}">
              <a16:creationId xmlns:a16="http://schemas.microsoft.com/office/drawing/2014/main" id="{D7544B05-E2C2-4B3E-A024-6E1883BE9E03}"/>
            </a:ext>
          </a:extLst>
        </xdr:cNvPr>
        <xdr:cNvCxnSpPr/>
      </xdr:nvCxnSpPr>
      <xdr:spPr>
        <a:xfrm flipV="1">
          <a:off x="20434300" y="1307661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F32F97E2-26D6-4E3F-9780-069907703DEE}"/>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38E3EFC9-2312-455A-BBB1-4C14CCADFCA5}"/>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92590</xdr:rowOff>
    </xdr:from>
    <xdr:to>
      <xdr:col>107</xdr:col>
      <xdr:colOff>50800</xdr:colOff>
      <xdr:row>76</xdr:row>
      <xdr:rowOff>150921</xdr:rowOff>
    </xdr:to>
    <xdr:cxnSp macro="">
      <xdr:nvCxnSpPr>
        <xdr:cNvPr id="862" name="直線コネクタ 861">
          <a:extLst>
            <a:ext uri="{FF2B5EF4-FFF2-40B4-BE49-F238E27FC236}">
              <a16:creationId xmlns:a16="http://schemas.microsoft.com/office/drawing/2014/main" id="{9E39CECD-E470-4F40-93B1-CB37A181A933}"/>
            </a:ext>
          </a:extLst>
        </xdr:cNvPr>
        <xdr:cNvCxnSpPr/>
      </xdr:nvCxnSpPr>
      <xdr:spPr>
        <a:xfrm flipV="1">
          <a:off x="19545300" y="13122790"/>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A2964B6B-3295-41AE-96F0-FBCBE5CD09FD}"/>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30C7BE1E-8563-42E9-BD9D-7198ADF6B699}"/>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150921</xdr:rowOff>
    </xdr:from>
    <xdr:to>
      <xdr:col>102</xdr:col>
      <xdr:colOff>114300</xdr:colOff>
      <xdr:row>77</xdr:row>
      <xdr:rowOff>34544</xdr:rowOff>
    </xdr:to>
    <xdr:cxnSp macro="">
      <xdr:nvCxnSpPr>
        <xdr:cNvPr id="865" name="直線コネクタ 864">
          <a:extLst>
            <a:ext uri="{FF2B5EF4-FFF2-40B4-BE49-F238E27FC236}">
              <a16:creationId xmlns:a16="http://schemas.microsoft.com/office/drawing/2014/main" id="{55B78781-81B0-4D7A-BA8E-778BF0DC610B}"/>
            </a:ext>
          </a:extLst>
        </xdr:cNvPr>
        <xdr:cNvCxnSpPr/>
      </xdr:nvCxnSpPr>
      <xdr:spPr>
        <a:xfrm flipV="1">
          <a:off x="18656300" y="13181121"/>
          <a:ext cx="889000" cy="5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B3FC4AF-A784-4EA6-906C-67EF60D387D1}"/>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901DD020-B8E1-4C8B-984B-97AF5107BDEB}"/>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B948485C-B1A3-4058-ACAA-0FECA14B6B01}"/>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9A5CC12A-E406-4DD3-86B9-867EDDF61032}"/>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72046853-17BA-4315-8D72-38FED74F0C0B}"/>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692E8F32-1295-4975-B054-46ED4791F9F4}"/>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F69E2DD0-2F6E-4BBE-B9EC-DAE7397A3ED4}"/>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78C1F376-D856-4360-AC40-33FAC175B3C7}"/>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B5C59DD0-CBBD-4F00-8D4F-BA3E8393778C}"/>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26149</xdr:rowOff>
    </xdr:from>
    <xdr:to>
      <xdr:col>116</xdr:col>
      <xdr:colOff>114300</xdr:colOff>
      <xdr:row>76</xdr:row>
      <xdr:rowOff>127749</xdr:rowOff>
    </xdr:to>
    <xdr:sp macro="" textlink="">
      <xdr:nvSpPr>
        <xdr:cNvPr id="875" name="楕円 874">
          <a:extLst>
            <a:ext uri="{FF2B5EF4-FFF2-40B4-BE49-F238E27FC236}">
              <a16:creationId xmlns:a16="http://schemas.microsoft.com/office/drawing/2014/main" id="{E57BE1F0-2264-44CA-888E-E48B8A2E170D}"/>
            </a:ext>
          </a:extLst>
        </xdr:cNvPr>
        <xdr:cNvSpPr/>
      </xdr:nvSpPr>
      <xdr:spPr>
        <a:xfrm>
          <a:off x="22110700" y="130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49027</xdr:rowOff>
    </xdr:from>
    <xdr:ext cx="534377" cy="259045"/>
    <xdr:sp macro="" textlink="">
      <xdr:nvSpPr>
        <xdr:cNvPr id="876" name="繰出金該当値テキスト">
          <a:extLst>
            <a:ext uri="{FF2B5EF4-FFF2-40B4-BE49-F238E27FC236}">
              <a16:creationId xmlns:a16="http://schemas.microsoft.com/office/drawing/2014/main" id="{14206D2F-E420-4192-BC7E-59349D13494E}"/>
            </a:ext>
          </a:extLst>
        </xdr:cNvPr>
        <xdr:cNvSpPr txBox="1"/>
      </xdr:nvSpPr>
      <xdr:spPr>
        <a:xfrm>
          <a:off x="22212300" y="129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167063</xdr:rowOff>
    </xdr:from>
    <xdr:to>
      <xdr:col>112</xdr:col>
      <xdr:colOff>38100</xdr:colOff>
      <xdr:row>76</xdr:row>
      <xdr:rowOff>97213</xdr:rowOff>
    </xdr:to>
    <xdr:sp macro="" textlink="">
      <xdr:nvSpPr>
        <xdr:cNvPr id="877" name="楕円 876">
          <a:extLst>
            <a:ext uri="{FF2B5EF4-FFF2-40B4-BE49-F238E27FC236}">
              <a16:creationId xmlns:a16="http://schemas.microsoft.com/office/drawing/2014/main" id="{F6192604-3574-4575-826F-ED24A1A60202}"/>
            </a:ext>
          </a:extLst>
        </xdr:cNvPr>
        <xdr:cNvSpPr/>
      </xdr:nvSpPr>
      <xdr:spPr>
        <a:xfrm>
          <a:off x="21272500" y="130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113739</xdr:rowOff>
    </xdr:from>
    <xdr:ext cx="534377" cy="259045"/>
    <xdr:sp macro="" textlink="">
      <xdr:nvSpPr>
        <xdr:cNvPr id="878" name="テキスト ボックス 877">
          <a:extLst>
            <a:ext uri="{FF2B5EF4-FFF2-40B4-BE49-F238E27FC236}">
              <a16:creationId xmlns:a16="http://schemas.microsoft.com/office/drawing/2014/main" id="{6396CC0B-C6D6-4D46-9214-E3711FC39394}"/>
            </a:ext>
          </a:extLst>
        </xdr:cNvPr>
        <xdr:cNvSpPr txBox="1"/>
      </xdr:nvSpPr>
      <xdr:spPr>
        <a:xfrm>
          <a:off x="21056111" y="12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41790</xdr:rowOff>
    </xdr:from>
    <xdr:to>
      <xdr:col>107</xdr:col>
      <xdr:colOff>101600</xdr:colOff>
      <xdr:row>76</xdr:row>
      <xdr:rowOff>143390</xdr:rowOff>
    </xdr:to>
    <xdr:sp macro="" textlink="">
      <xdr:nvSpPr>
        <xdr:cNvPr id="879" name="楕円 878">
          <a:extLst>
            <a:ext uri="{FF2B5EF4-FFF2-40B4-BE49-F238E27FC236}">
              <a16:creationId xmlns:a16="http://schemas.microsoft.com/office/drawing/2014/main" id="{9FAF9829-A910-4C11-9EF3-9C80872D842A}"/>
            </a:ext>
          </a:extLst>
        </xdr:cNvPr>
        <xdr:cNvSpPr/>
      </xdr:nvSpPr>
      <xdr:spPr>
        <a:xfrm>
          <a:off x="20383500" y="130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159917</xdr:rowOff>
    </xdr:from>
    <xdr:ext cx="534377" cy="259045"/>
    <xdr:sp macro="" textlink="">
      <xdr:nvSpPr>
        <xdr:cNvPr id="880" name="テキスト ボックス 879">
          <a:extLst>
            <a:ext uri="{FF2B5EF4-FFF2-40B4-BE49-F238E27FC236}">
              <a16:creationId xmlns:a16="http://schemas.microsoft.com/office/drawing/2014/main" id="{D5F23734-7CD5-485F-B0F4-521E92F8229C}"/>
            </a:ext>
          </a:extLst>
        </xdr:cNvPr>
        <xdr:cNvSpPr txBox="1"/>
      </xdr:nvSpPr>
      <xdr:spPr>
        <a:xfrm>
          <a:off x="20167111" y="128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100121</xdr:rowOff>
    </xdr:from>
    <xdr:to>
      <xdr:col>102</xdr:col>
      <xdr:colOff>165100</xdr:colOff>
      <xdr:row>77</xdr:row>
      <xdr:rowOff>30271</xdr:rowOff>
    </xdr:to>
    <xdr:sp macro="" textlink="">
      <xdr:nvSpPr>
        <xdr:cNvPr id="881" name="楕円 880">
          <a:extLst>
            <a:ext uri="{FF2B5EF4-FFF2-40B4-BE49-F238E27FC236}">
              <a16:creationId xmlns:a16="http://schemas.microsoft.com/office/drawing/2014/main" id="{DFDB4095-5C85-4D3E-A9CC-94DBC13C193E}"/>
            </a:ext>
          </a:extLst>
        </xdr:cNvPr>
        <xdr:cNvSpPr/>
      </xdr:nvSpPr>
      <xdr:spPr>
        <a:xfrm>
          <a:off x="19494500" y="131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46797</xdr:rowOff>
    </xdr:from>
    <xdr:ext cx="534377" cy="259045"/>
    <xdr:sp macro="" textlink="">
      <xdr:nvSpPr>
        <xdr:cNvPr id="882" name="テキスト ボックス 881">
          <a:extLst>
            <a:ext uri="{FF2B5EF4-FFF2-40B4-BE49-F238E27FC236}">
              <a16:creationId xmlns:a16="http://schemas.microsoft.com/office/drawing/2014/main" id="{06C5F8C5-A8AC-48D0-85D2-6F251BB60AA7}"/>
            </a:ext>
          </a:extLst>
        </xdr:cNvPr>
        <xdr:cNvSpPr txBox="1"/>
      </xdr:nvSpPr>
      <xdr:spPr>
        <a:xfrm>
          <a:off x="19278111" y="129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155194</xdr:rowOff>
    </xdr:from>
    <xdr:to>
      <xdr:col>98</xdr:col>
      <xdr:colOff>38100</xdr:colOff>
      <xdr:row>77</xdr:row>
      <xdr:rowOff>85344</xdr:rowOff>
    </xdr:to>
    <xdr:sp macro="" textlink="">
      <xdr:nvSpPr>
        <xdr:cNvPr id="883" name="楕円 882">
          <a:extLst>
            <a:ext uri="{FF2B5EF4-FFF2-40B4-BE49-F238E27FC236}">
              <a16:creationId xmlns:a16="http://schemas.microsoft.com/office/drawing/2014/main" id="{D35B1B0C-D313-4636-91E3-E49CB94CAF67}"/>
            </a:ext>
          </a:extLst>
        </xdr:cNvPr>
        <xdr:cNvSpPr/>
      </xdr:nvSpPr>
      <xdr:spPr>
        <a:xfrm>
          <a:off x="18605500" y="131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76471</xdr:rowOff>
    </xdr:from>
    <xdr:ext cx="534377" cy="259045"/>
    <xdr:sp macro="" textlink="">
      <xdr:nvSpPr>
        <xdr:cNvPr id="884" name="テキスト ボックス 883">
          <a:extLst>
            <a:ext uri="{FF2B5EF4-FFF2-40B4-BE49-F238E27FC236}">
              <a16:creationId xmlns:a16="http://schemas.microsoft.com/office/drawing/2014/main" id="{70D96C42-DD7C-45D1-A76A-D39807EFA47C}"/>
            </a:ext>
          </a:extLst>
        </xdr:cNvPr>
        <xdr:cNvSpPr txBox="1"/>
      </xdr:nvSpPr>
      <xdr:spPr>
        <a:xfrm>
          <a:off x="18389111" y="132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C432E6E0-8731-4B56-AED5-FA50DB45ECCC}"/>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6331C3C2-903F-4A7A-ACE1-E61D027B9486}"/>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B603BEBE-C6C4-41C5-8D52-1C9677C6447F}"/>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FC1497A5-7CF3-4F29-8C03-4A8F95414D5B}"/>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F18DFFCA-2EA9-457A-9AB0-E6EF8D9F89CA}"/>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55276642-8D64-4240-95AE-F261F7D072A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7E4CCF58-FF36-4AD1-BFC3-E3C28F82361E}"/>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3DA39553-C768-4E59-A265-10EA3D5E01EB}"/>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5CEA87FE-DAA0-476A-A2B9-F25AD06EF053}"/>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BEB3F285-D3DB-40E7-ACCD-4995D697FBA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868447E5-DBD4-4276-8991-AE5DF88FC0CD}"/>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583F83EB-DBA2-4E12-A32E-7E71B71CFD2E}"/>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40290841-CD88-44DA-9DD6-5725F74BC62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79401E63-0CD2-4387-87E6-3B19F4CF82D1}"/>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A0A768EF-14A1-4F62-9EE8-F165B3888A4B}"/>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E0D1B401-165F-484D-A15C-AA21FCF3603F}"/>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26E7C3D-827A-4BF9-9424-CCDCF768939A}"/>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AEDD0624-A371-472C-B60C-59F20BE05C32}"/>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AF29FF83-05C6-49F1-81E1-32720AAD5A8A}"/>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34511B4-FDE0-426C-8A4D-0FDE026E145A}"/>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41A57189-1433-42A4-816E-B7A72EAAD00E}"/>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F9EEC2BF-0126-41E7-9BD5-18F2DCC67644}"/>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5E9B26A2-FDA7-4CCB-9763-B2C5F77816CE}"/>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FEAEFCDA-A24F-4802-B6F1-3FBA54843745}"/>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8F05F6C9-7CE5-40C5-A1E6-DE5A6D781792}"/>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ACED901-7E9B-4BFA-8E3C-856C4C031C3F}"/>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F020D2BD-D0E4-48C4-82D9-595CEAAE72E2}"/>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752C60D5-E22D-45F9-BEB0-7AB715F8E71E}"/>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12BAC0D1-ED75-4457-8352-599CFE0084E4}"/>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4C136EF-98D9-4266-BF6C-495E7B41B1F7}"/>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59B87ED2-5FB8-4775-BD72-48BFA32848DF}"/>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7BBC94A8-50A3-4B52-99F4-494A64613E88}"/>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96A965BC-8C3D-487B-851E-D55DC3C76CE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96748953-12D2-47F4-B5A3-88054245CF5D}"/>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8BB157B4-0E29-4958-86A2-BE0D2556195F}"/>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4F2DB076-8758-4A9E-BAA3-8031BC0274EB}"/>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986C030B-D747-419E-9CB9-93FF928BAF34}"/>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506896DD-7162-41BC-B5CC-B2AF2BB4A2E6}"/>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46DA3AD9-4053-4C6A-B49C-99D51C782C04}"/>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9F680FCF-32C5-4F48-90DF-586F153E8412}"/>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97A223AB-8C5D-4BED-9D26-57C0071B99E7}"/>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977F6F6F-453B-4EF6-883B-97705302DE2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17EBDABC-982F-46BD-B4EB-F2610511DE1E}"/>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CB24EA90-EB69-43CC-ADC6-E8BE972E94F1}"/>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D84969F4-7C4C-4C26-B4C9-6EABBF5EB5A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8FDDBC63-E848-4D6E-87F3-5B6EFF21B3B7}"/>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2A1B3740-018A-4A7B-921F-03F8FF20975C}"/>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82B38C7E-768A-471B-AF03-BC98E06880C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EBE8F4DA-8693-4018-9A2C-907A1C850D35}"/>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BBD3B30-7638-4402-ACA1-58026C61996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A1CED648-A886-4D32-B4DA-05F70775B85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DB9E12B8-07E3-43CD-9357-998D1017D45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424,631</a:t>
          </a:r>
          <a:r>
            <a:rPr kumimoji="1" lang="ja-JP" altLang="en-US" sz="1200">
              <a:latin typeface="ＭＳ Ｐゴシック" panose="020B0600070205080204" pitchFamily="50" charset="-128"/>
              <a:ea typeface="ＭＳ Ｐゴシック" panose="020B0600070205080204" pitchFamily="50" charset="-128"/>
            </a:rPr>
            <a:t>円となった。主な構成項目である人件費は住民一人当たり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81,699</a:t>
          </a:r>
          <a:r>
            <a:rPr kumimoji="1" lang="ja-JP" altLang="en-US" sz="1200">
              <a:latin typeface="ＭＳ Ｐゴシック" panose="020B0600070205080204" pitchFamily="50" charset="-128"/>
              <a:ea typeface="ＭＳ Ｐゴシック" panose="020B0600070205080204" pitchFamily="50" charset="-128"/>
            </a:rPr>
            <a:t>円となっており、令和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増加している要因としてはマイナンバーカード交付事務関係の会計年度任用職員の増加や、再任用職員の増加による人員の増加が挙げられる。また類似団体平均を大きく上回っているのは本町では直営事業が多く、職員数が多いことが要因となっており、行政サービスの提供方法の差異によるものと言える。繰出金については、国民健康保険特別会計繰出金の減少に伴い、住民一人当たりのコストは減少しているが、高齢化の進展に伴い、介護保険特別会計および後期高齢者医療特別会計繰出金が増加している状況である。これらの繰出金は今後も高齢化の進展が見込まれることから増加することが想定される。物件費のコストは住民一人当たり</a:t>
          </a:r>
          <a:r>
            <a:rPr kumimoji="1" lang="en-US" altLang="ja-JP" sz="1200">
              <a:latin typeface="ＭＳ Ｐゴシック" panose="020B0600070205080204" pitchFamily="50" charset="-128"/>
              <a:ea typeface="ＭＳ Ｐゴシック" panose="020B0600070205080204" pitchFamily="50" charset="-128"/>
            </a:rPr>
            <a:t>66,601</a:t>
          </a:r>
          <a:r>
            <a:rPr kumimoji="1" lang="ja-JP" altLang="en-US" sz="1200">
              <a:latin typeface="ＭＳ Ｐゴシック" panose="020B0600070205080204" pitchFamily="50" charset="-128"/>
              <a:ea typeface="ＭＳ Ｐゴシック" panose="020B0600070205080204" pitchFamily="50" charset="-128"/>
            </a:rPr>
            <a:t>円となり、令和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年度と比較すると</a:t>
          </a:r>
          <a:r>
            <a:rPr kumimoji="1" lang="en-US" altLang="ja-JP" sz="1200">
              <a:latin typeface="ＭＳ Ｐゴシック" panose="020B0600070205080204" pitchFamily="50" charset="-128"/>
              <a:ea typeface="ＭＳ Ｐゴシック" panose="020B0600070205080204" pitchFamily="50" charset="-128"/>
            </a:rPr>
            <a:t>10,350</a:t>
          </a:r>
          <a:r>
            <a:rPr kumimoji="1" lang="ja-JP" altLang="en-US" sz="1200">
              <a:latin typeface="ＭＳ Ｐゴシック" panose="020B0600070205080204" pitchFamily="50" charset="-128"/>
              <a:ea typeface="ＭＳ Ｐゴシック" panose="020B0600070205080204" pitchFamily="50" charset="-128"/>
            </a:rPr>
            <a:t>円の増加となった。これは、令和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新型コロナウイルス感染拡大に起因して学校等給食費の免除を行ったこと、また家庭ごみの増加によるごみ処理経費の増加が要因として挙げられる。公債費については、依然として厳しい水準にあることから、今後は交付税算入のない起債の新規発行を抑制し、土地の売却など財源に余裕が生じた場合には繰上償還を推進する。補助費等につい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年度は特別定額給付金の影響により一時的に大きく増加しているため、令和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大幅に減少している。ごみ処理の広域化による建設費用に係る一部事務組合の分担金が多額見込まれることから、今後は例年の水準より大幅に増加することが想定される。普通建設事業費（うち新規整備）のコストは住民一人当たり</a:t>
          </a:r>
          <a:r>
            <a:rPr kumimoji="1" lang="en-US" altLang="ja-JP" sz="1200">
              <a:latin typeface="ＭＳ Ｐゴシック" panose="020B0600070205080204" pitchFamily="50" charset="-128"/>
              <a:ea typeface="ＭＳ Ｐゴシック" panose="020B0600070205080204" pitchFamily="50" charset="-128"/>
            </a:rPr>
            <a:t>18,112</a:t>
          </a:r>
          <a:r>
            <a:rPr kumimoji="1" lang="ja-JP" altLang="en-US" sz="1200">
              <a:latin typeface="ＭＳ Ｐゴシック" panose="020B0600070205080204" pitchFamily="50" charset="-128"/>
              <a:ea typeface="ＭＳ Ｐゴシック" panose="020B0600070205080204" pitchFamily="50" charset="-128"/>
            </a:rPr>
            <a:t>円となり、令和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年度と比較すると</a:t>
          </a:r>
          <a:r>
            <a:rPr kumimoji="1" lang="en-US" altLang="ja-JP" sz="1200">
              <a:latin typeface="ＭＳ Ｐゴシック" panose="020B0600070205080204" pitchFamily="50" charset="-128"/>
              <a:ea typeface="ＭＳ Ｐゴシック" panose="020B0600070205080204" pitchFamily="50" charset="-128"/>
            </a:rPr>
            <a:t>13,354</a:t>
          </a:r>
          <a:r>
            <a:rPr kumimoji="1" lang="ja-JP" altLang="en-US" sz="1200">
              <a:latin typeface="ＭＳ Ｐゴシック" panose="020B0600070205080204" pitchFamily="50" charset="-128"/>
              <a:ea typeface="ＭＳ Ｐゴシック" panose="020B0600070205080204" pitchFamily="50" charset="-128"/>
            </a:rPr>
            <a:t>円の増加となった。これは、塵芥焼却場の解体に伴い令和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年度に不燃ごみ等中継施設建設工事に着手したことが要因として挙げられる。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0823EB-4956-4308-B77A-E33287C12FF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8C74745-419D-48E9-8B71-76821683589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D567A3B-25A8-4AC1-AC27-32DBA76C3EE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29888B9-0DDB-482A-9334-5099E138651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奈良県上牧町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849E44-9CBB-43A8-B1E2-802E582C02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4B8788-F231-4257-A025-E92FBE26DB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A0E7EC-E2CB-408E-9C6C-519C0D0AC3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5A2A84-E5CE-42C1-BCE9-02BC4C2EE1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9DE865-CB37-47A8-BDBF-E5ACEAD99D0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7BE0D86-7554-4446-BF0E-C6BA720ED1F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21,910
21,725
6.14
9,892,038
9,303,676
354,562
5,473,383
10,743,554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0ACA5C-EA6E-4B53-9820-9057CEF468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E1D81AE-4F2D-4229-8AAF-9A02EA2FDE6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C59BC3-A025-4446-B3E3-85E1BEC3A9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65F224-C691-4326-9D18-FF7C7D8F51E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6A086D-87AA-45ED-9FE9-EA547E3A3F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AB8BD07-6EB6-4FF2-856F-8F685BED875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8748A98-F281-4E17-88E9-18933F2F865D}"/>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94E715E-2D20-49F9-AA7D-B70AE35534C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CCD1F02-7639-49C4-9E68-CA6ECAA7753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524E1D-5759-423D-BBC6-86BB71C84D3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1E8A5AD-5BEE-4128-A27E-7F0A2876140F}"/>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D215239-8EA3-4E6B-AC76-B677FBCA152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C32CF74F-33F5-4E21-B6FB-490C72C62B4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3548C9B-3D20-4CB5-8D65-E35B127AB56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9FA63E-C9DC-4250-AA02-702E9C624D1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0AE420D-F85B-4CAD-A39F-AD1CE107697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30381B-1624-43F1-A59B-C275418E04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4C1D598-E5FB-4005-A771-91086585A5B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2EF3772-DB11-4547-ABE6-5CD8DCC9DF44}"/>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E2D53462-69CC-4D9A-8BCC-E4D7D6B8EBE9}"/>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57CD01B-7001-4E2F-8571-C90A7A32B77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6609A90-C1E3-4C6E-8AB9-5CEB7A6D25B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1FA4826-5FC6-460A-B080-AC2FE04BE85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C5BB0A5-F5BA-494F-BBBD-B381D9EAA7C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41C6A9BC-465F-48A2-AB87-A7F8C916062F}"/>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CE1AAB8-53DB-4EA1-84FB-A79ECB070B73}"/>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A15D01D-BBBB-4681-A91B-9A5CCD82506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9FA04C9-0012-431B-8587-BFA1B7DE561F}"/>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4477279-4F0F-4311-A8BC-8283FF8FCB98}"/>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5BC0E15-3DD6-4DBD-81EE-D872399EF3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2D9CB0C7-942C-4BB9-B094-6E67E50BAFE5}"/>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F9CB2947-192A-4588-B0CA-5A292766B983}"/>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66ACD38B-6350-4ECA-A49E-5C1E7F035375}"/>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4A1B24F1-F969-4FD3-B1F9-9A41D219433A}"/>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FE7656F9-4317-4A02-BF70-07381D13A245}"/>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2B0A0AD-8ED9-4E25-A32F-4D474D0A55C3}"/>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AF2EDEEA-9BD3-400A-8EAD-BCC898F27F4E}"/>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C14AC594-93BB-413E-97C6-A1068874DAA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714A1ED9-C17C-4BB3-89B6-6505E8FF3F54}"/>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3C5CE440-453A-465C-AF68-8EB53666A7AB}"/>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C483935-C5A6-4E28-81DA-F7740B27A011}"/>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DE0866FA-1362-473A-AB20-FD882DA001C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491E6838-B751-40E0-9369-26BD9F31444B}"/>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800EA8FC-EC12-4FE7-B1B7-4A499AACD11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CA3DBE41-5868-4AD4-A732-17FB46160084}"/>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D5025B-6E80-42CD-8A6A-D7AD98681C3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DF888DBE-AAA3-4B32-9F13-2F6671E4E4D6}"/>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F51C1D34-504F-4F93-B102-1CD6A6F68A6F}"/>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904A9239-9363-4F80-9569-D39F61586EC6}"/>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44450</xdr:rowOff>
    </xdr:from>
    <xdr:to>
      <xdr:col>24</xdr:col>
      <xdr:colOff>63500</xdr:colOff>
      <xdr:row>33</xdr:row>
      <xdr:rowOff>115316</xdr:rowOff>
    </xdr:to>
    <xdr:cxnSp macro="">
      <xdr:nvCxnSpPr>
        <xdr:cNvPr id="61" name="直線コネクタ 60">
          <a:extLst>
            <a:ext uri="{FF2B5EF4-FFF2-40B4-BE49-F238E27FC236}">
              <a16:creationId xmlns:a16="http://schemas.microsoft.com/office/drawing/2014/main" id="{81A37B5C-4903-4C69-8438-57AD7C6E4A47}"/>
            </a:ext>
          </a:extLst>
        </xdr:cNvPr>
        <xdr:cNvCxnSpPr/>
      </xdr:nvCxnSpPr>
      <xdr:spPr>
        <a:xfrm flipV="1">
          <a:off x="3797300" y="5359400"/>
          <a:ext cx="838200" cy="4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300AE769-74D2-4DB9-8BDC-FB0ACF43DBD8}"/>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DED53DA-7E34-4A70-AC51-1D1AF34F59DE}"/>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115316</xdr:rowOff>
    </xdr:from>
    <xdr:to>
      <xdr:col>19</xdr:col>
      <xdr:colOff>177800</xdr:colOff>
      <xdr:row>33</xdr:row>
      <xdr:rowOff>130175</xdr:rowOff>
    </xdr:to>
    <xdr:cxnSp macro="">
      <xdr:nvCxnSpPr>
        <xdr:cNvPr id="64" name="直線コネクタ 63">
          <a:extLst>
            <a:ext uri="{FF2B5EF4-FFF2-40B4-BE49-F238E27FC236}">
              <a16:creationId xmlns:a16="http://schemas.microsoft.com/office/drawing/2014/main" id="{164BE324-7FA1-4A07-88B5-BD7741E29BEE}"/>
            </a:ext>
          </a:extLst>
        </xdr:cNvPr>
        <xdr:cNvCxnSpPr/>
      </xdr:nvCxnSpPr>
      <xdr:spPr>
        <a:xfrm flipV="1">
          <a:off x="2908300" y="577316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FDE22ADD-2B2F-458C-81E4-7D145967588C}"/>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D1B8A99A-DF8E-4B08-9BE6-4C97DA424B11}"/>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116078</xdr:rowOff>
    </xdr:from>
    <xdr:to>
      <xdr:col>15</xdr:col>
      <xdr:colOff>50800</xdr:colOff>
      <xdr:row>33</xdr:row>
      <xdr:rowOff>130175</xdr:rowOff>
    </xdr:to>
    <xdr:cxnSp macro="">
      <xdr:nvCxnSpPr>
        <xdr:cNvPr id="67" name="直線コネクタ 66">
          <a:extLst>
            <a:ext uri="{FF2B5EF4-FFF2-40B4-BE49-F238E27FC236}">
              <a16:creationId xmlns:a16="http://schemas.microsoft.com/office/drawing/2014/main" id="{60A93417-AC66-4017-94ED-DBD30A8EA399}"/>
            </a:ext>
          </a:extLst>
        </xdr:cNvPr>
        <xdr:cNvCxnSpPr/>
      </xdr:nvCxnSpPr>
      <xdr:spPr>
        <a:xfrm>
          <a:off x="2019300" y="577392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4A8E965D-F5E4-49E1-8F9A-B1647C0A859E}"/>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E6190F91-3764-451A-99E1-A79847B5680E}"/>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116078</xdr:rowOff>
    </xdr:from>
    <xdr:to>
      <xdr:col>10</xdr:col>
      <xdr:colOff>114300</xdr:colOff>
      <xdr:row>33</xdr:row>
      <xdr:rowOff>128651</xdr:rowOff>
    </xdr:to>
    <xdr:cxnSp macro="">
      <xdr:nvCxnSpPr>
        <xdr:cNvPr id="70" name="直線コネクタ 69">
          <a:extLst>
            <a:ext uri="{FF2B5EF4-FFF2-40B4-BE49-F238E27FC236}">
              <a16:creationId xmlns:a16="http://schemas.microsoft.com/office/drawing/2014/main" id="{4D06C169-1C43-487B-95FE-770DC5D1BAAF}"/>
            </a:ext>
          </a:extLst>
        </xdr:cNvPr>
        <xdr:cNvCxnSpPr/>
      </xdr:nvCxnSpPr>
      <xdr:spPr>
        <a:xfrm flipV="1">
          <a:off x="1130300" y="577392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387E8236-ADB0-4BD4-9697-4E390B0F7391}"/>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F3837BCA-A7BB-4E34-8D50-0D20FEE34DBD}"/>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8017D5D-2016-40BF-9780-28CFAF0B74F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CD2A028A-B0F1-4494-B141-A9A4A019EB4C}"/>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DE0C379-E735-4408-B2E6-CAB5C387824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1A46F42-622D-400F-AB03-0EC0F0C9CB7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9327230-15FD-411A-8171-5452D9F7512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10815AC-2358-461A-B85C-3F2A6B483E1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3BDBFCDE-9CEE-41BE-86A6-3E4ECBD9BB16}"/>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165100</xdr:rowOff>
    </xdr:from>
    <xdr:to>
      <xdr:col>24</xdr:col>
      <xdr:colOff>114300</xdr:colOff>
      <xdr:row>31</xdr:row>
      <xdr:rowOff>95250</xdr:rowOff>
    </xdr:to>
    <xdr:sp macro="" textlink="">
      <xdr:nvSpPr>
        <xdr:cNvPr id="80" name="楕円 79">
          <a:extLst>
            <a:ext uri="{FF2B5EF4-FFF2-40B4-BE49-F238E27FC236}">
              <a16:creationId xmlns:a16="http://schemas.microsoft.com/office/drawing/2014/main" id="{E9B2BD03-E59E-4992-BCC8-424F16D2DAD2}"/>
            </a:ext>
          </a:extLst>
        </xdr:cNvPr>
        <xdr:cNvSpPr/>
      </xdr:nvSpPr>
      <xdr:spPr>
        <a:xfrm>
          <a:off x="4584700" y="53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80027</xdr:rowOff>
    </xdr:from>
    <xdr:ext cx="469744" cy="259045"/>
    <xdr:sp macro="" textlink="">
      <xdr:nvSpPr>
        <xdr:cNvPr id="81" name="議会費該当値テキスト">
          <a:extLst>
            <a:ext uri="{FF2B5EF4-FFF2-40B4-BE49-F238E27FC236}">
              <a16:creationId xmlns:a16="http://schemas.microsoft.com/office/drawing/2014/main" id="{F5DD8BFA-BD51-4F69-8C05-0E2FB0631618}"/>
            </a:ext>
          </a:extLst>
        </xdr:cNvPr>
        <xdr:cNvSpPr txBox="1"/>
      </xdr:nvSpPr>
      <xdr:spPr>
        <a:xfrm>
          <a:off x="4686300" y="52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64516</xdr:rowOff>
    </xdr:from>
    <xdr:to>
      <xdr:col>20</xdr:col>
      <xdr:colOff>38100</xdr:colOff>
      <xdr:row>33</xdr:row>
      <xdr:rowOff>166116</xdr:rowOff>
    </xdr:to>
    <xdr:sp macro="" textlink="">
      <xdr:nvSpPr>
        <xdr:cNvPr id="82" name="楕円 81">
          <a:extLst>
            <a:ext uri="{FF2B5EF4-FFF2-40B4-BE49-F238E27FC236}">
              <a16:creationId xmlns:a16="http://schemas.microsoft.com/office/drawing/2014/main" id="{8317FEB0-CD33-4604-8882-43ACCE1556C9}"/>
            </a:ext>
          </a:extLst>
        </xdr:cNvPr>
        <xdr:cNvSpPr/>
      </xdr:nvSpPr>
      <xdr:spPr>
        <a:xfrm>
          <a:off x="3746500" y="57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11193</xdr:rowOff>
    </xdr:from>
    <xdr:ext cx="469744" cy="259045"/>
    <xdr:sp macro="" textlink="">
      <xdr:nvSpPr>
        <xdr:cNvPr id="83" name="テキスト ボックス 82">
          <a:extLst>
            <a:ext uri="{FF2B5EF4-FFF2-40B4-BE49-F238E27FC236}">
              <a16:creationId xmlns:a16="http://schemas.microsoft.com/office/drawing/2014/main" id="{4E4CC7D9-4FF8-4C5F-967E-1CEACE20CA07}"/>
            </a:ext>
          </a:extLst>
        </xdr:cNvPr>
        <xdr:cNvSpPr txBox="1"/>
      </xdr:nvSpPr>
      <xdr:spPr>
        <a:xfrm>
          <a:off x="3562428" y="549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79375</xdr:rowOff>
    </xdr:from>
    <xdr:to>
      <xdr:col>15</xdr:col>
      <xdr:colOff>101600</xdr:colOff>
      <xdr:row>34</xdr:row>
      <xdr:rowOff>9525</xdr:rowOff>
    </xdr:to>
    <xdr:sp macro="" textlink="">
      <xdr:nvSpPr>
        <xdr:cNvPr id="84" name="楕円 83">
          <a:extLst>
            <a:ext uri="{FF2B5EF4-FFF2-40B4-BE49-F238E27FC236}">
              <a16:creationId xmlns:a16="http://schemas.microsoft.com/office/drawing/2014/main" id="{0FEF098A-C1E8-40F4-AF33-DBA35FAB48BA}"/>
            </a:ext>
          </a:extLst>
        </xdr:cNvPr>
        <xdr:cNvSpPr/>
      </xdr:nvSpPr>
      <xdr:spPr>
        <a:xfrm>
          <a:off x="28575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26052</xdr:rowOff>
    </xdr:from>
    <xdr:ext cx="469744" cy="259045"/>
    <xdr:sp macro="" textlink="">
      <xdr:nvSpPr>
        <xdr:cNvPr id="85" name="テキスト ボックス 84">
          <a:extLst>
            <a:ext uri="{FF2B5EF4-FFF2-40B4-BE49-F238E27FC236}">
              <a16:creationId xmlns:a16="http://schemas.microsoft.com/office/drawing/2014/main" id="{6323479B-0651-4F58-9EDE-B177BBD58899}"/>
            </a:ext>
          </a:extLst>
        </xdr:cNvPr>
        <xdr:cNvSpPr txBox="1"/>
      </xdr:nvSpPr>
      <xdr:spPr>
        <a:xfrm>
          <a:off x="2673428" y="55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65278</xdr:rowOff>
    </xdr:from>
    <xdr:to>
      <xdr:col>10</xdr:col>
      <xdr:colOff>165100</xdr:colOff>
      <xdr:row>33</xdr:row>
      <xdr:rowOff>166878</xdr:rowOff>
    </xdr:to>
    <xdr:sp macro="" textlink="">
      <xdr:nvSpPr>
        <xdr:cNvPr id="86" name="楕円 85">
          <a:extLst>
            <a:ext uri="{FF2B5EF4-FFF2-40B4-BE49-F238E27FC236}">
              <a16:creationId xmlns:a16="http://schemas.microsoft.com/office/drawing/2014/main" id="{3C080CA4-09AB-4452-9787-770B26995267}"/>
            </a:ext>
          </a:extLst>
        </xdr:cNvPr>
        <xdr:cNvSpPr/>
      </xdr:nvSpPr>
      <xdr:spPr>
        <a:xfrm>
          <a:off x="1968500" y="57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11955</xdr:rowOff>
    </xdr:from>
    <xdr:ext cx="469744" cy="259045"/>
    <xdr:sp macro="" textlink="">
      <xdr:nvSpPr>
        <xdr:cNvPr id="87" name="テキスト ボックス 86">
          <a:extLst>
            <a:ext uri="{FF2B5EF4-FFF2-40B4-BE49-F238E27FC236}">
              <a16:creationId xmlns:a16="http://schemas.microsoft.com/office/drawing/2014/main" id="{1C9ED9DF-07A9-4CA7-8BA1-144019E87861}"/>
            </a:ext>
          </a:extLst>
        </xdr:cNvPr>
        <xdr:cNvSpPr txBox="1"/>
      </xdr:nvSpPr>
      <xdr:spPr>
        <a:xfrm>
          <a:off x="1784428" y="549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77851</xdr:rowOff>
    </xdr:from>
    <xdr:to>
      <xdr:col>6</xdr:col>
      <xdr:colOff>38100</xdr:colOff>
      <xdr:row>34</xdr:row>
      <xdr:rowOff>8001</xdr:rowOff>
    </xdr:to>
    <xdr:sp macro="" textlink="">
      <xdr:nvSpPr>
        <xdr:cNvPr id="88" name="楕円 87">
          <a:extLst>
            <a:ext uri="{FF2B5EF4-FFF2-40B4-BE49-F238E27FC236}">
              <a16:creationId xmlns:a16="http://schemas.microsoft.com/office/drawing/2014/main" id="{802FF9AA-141F-4601-9A6C-E6F2F837DB8B}"/>
            </a:ext>
          </a:extLst>
        </xdr:cNvPr>
        <xdr:cNvSpPr/>
      </xdr:nvSpPr>
      <xdr:spPr>
        <a:xfrm>
          <a:off x="10795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24528</xdr:rowOff>
    </xdr:from>
    <xdr:ext cx="469744" cy="259045"/>
    <xdr:sp macro="" textlink="">
      <xdr:nvSpPr>
        <xdr:cNvPr id="89" name="テキスト ボックス 88">
          <a:extLst>
            <a:ext uri="{FF2B5EF4-FFF2-40B4-BE49-F238E27FC236}">
              <a16:creationId xmlns:a16="http://schemas.microsoft.com/office/drawing/2014/main" id="{A218FAC3-746D-4C9A-B4EA-E8664BF596FC}"/>
            </a:ext>
          </a:extLst>
        </xdr:cNvPr>
        <xdr:cNvSpPr txBox="1"/>
      </xdr:nvSpPr>
      <xdr:spPr>
        <a:xfrm>
          <a:off x="895428" y="551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12F9CFB3-B68C-4C95-9821-CC6A8C725D0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F246CAB9-483F-4AF2-A460-6EB77E38DA6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6127B58F-49BA-43B3-842E-72AD0864D837}"/>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A50A8409-3FC6-4419-8F97-28DD26D2E42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E428FCE8-D6F0-4761-B37F-55E2CDBC7C8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C0659B1D-F607-43AB-A11F-A87D1AF5C17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DBC2C9B9-54D7-4407-B033-2BD783612F17}"/>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CDBD5E09-0729-45A3-8557-740F48321D7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890D5F2E-842F-4E4D-BA91-6032520EAEE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D369EDAE-1E3A-4900-B018-A277FA3A611C}"/>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3CC2555E-EAFF-45A6-992F-3B27746281FF}"/>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FE39E463-E8DD-4D4B-868B-BAE1A4BAC393}"/>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DD9816D8-FF4E-4981-858F-6D3833CC8ABC}"/>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C50B57E4-139D-433F-88F7-94A4DAAA8A85}"/>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AD733C11-E2E7-4F0E-ACD4-68C09A76F62F}"/>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9A64C94E-0AD7-47B9-A124-E668A3D5DE41}"/>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B746D336-E038-45F1-B49D-FFEC4813E6DC}"/>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29BDEAE3-3553-4D98-9932-72A6F70E9C7A}"/>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8F0605C7-0689-4AB5-8589-925BB3D0601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83AB62D1-3F78-4517-876F-F787E3637969}"/>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A5012E25-B79C-4D20-B780-3FEE2A22E99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39B28ADD-8B97-46A6-AECD-771F633CA4AA}"/>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3213797C-B9F9-4EB1-93E9-AEF04AA3181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BDB28A8D-5562-4CB2-9C23-0A066256803E}"/>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69FD70D2-21BE-4144-8B11-6AE186FCB054}"/>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7C4F09C2-1D25-46F3-B6CA-8E5B57219744}"/>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21FB062F-FE78-4C2A-8091-9459056B6D0F}"/>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8F3571C7-1C67-4C26-98CB-23EB8A970DEA}"/>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148067</xdr:rowOff>
    </xdr:from>
    <xdr:to>
      <xdr:col>24</xdr:col>
      <xdr:colOff>63500</xdr:colOff>
      <xdr:row>57</xdr:row>
      <xdr:rowOff>164408</xdr:rowOff>
    </xdr:to>
    <xdr:cxnSp macro="">
      <xdr:nvCxnSpPr>
        <xdr:cNvPr id="118" name="直線コネクタ 117">
          <a:extLst>
            <a:ext uri="{FF2B5EF4-FFF2-40B4-BE49-F238E27FC236}">
              <a16:creationId xmlns:a16="http://schemas.microsoft.com/office/drawing/2014/main" id="{D3C9557D-DF4C-4D91-8BF1-3127E3F75494}"/>
            </a:ext>
          </a:extLst>
        </xdr:cNvPr>
        <xdr:cNvCxnSpPr/>
      </xdr:nvCxnSpPr>
      <xdr:spPr>
        <a:xfrm>
          <a:off x="3797300" y="9577817"/>
          <a:ext cx="838200" cy="35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DC5170C4-30DA-49FE-B08E-9274A1B8E6D8}"/>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24F1E31C-849A-4205-8417-AD7A82CA4C92}"/>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148067</xdr:rowOff>
    </xdr:from>
    <xdr:to>
      <xdr:col>19</xdr:col>
      <xdr:colOff>177800</xdr:colOff>
      <xdr:row>58</xdr:row>
      <xdr:rowOff>46420</xdr:rowOff>
    </xdr:to>
    <xdr:cxnSp macro="">
      <xdr:nvCxnSpPr>
        <xdr:cNvPr id="121" name="直線コネクタ 120">
          <a:extLst>
            <a:ext uri="{FF2B5EF4-FFF2-40B4-BE49-F238E27FC236}">
              <a16:creationId xmlns:a16="http://schemas.microsoft.com/office/drawing/2014/main" id="{B6A6BFAC-75CF-43E8-ACCB-9D07BEB65569}"/>
            </a:ext>
          </a:extLst>
        </xdr:cNvPr>
        <xdr:cNvCxnSpPr/>
      </xdr:nvCxnSpPr>
      <xdr:spPr>
        <a:xfrm flipV="1">
          <a:off x="2908300" y="9577817"/>
          <a:ext cx="889000" cy="4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EABEB5C1-2253-47CD-91C2-94FB7C5D683F}"/>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2E3AAAEE-F0DE-492E-A83B-307892058ED9}"/>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35032</xdr:rowOff>
    </xdr:from>
    <xdr:to>
      <xdr:col>15</xdr:col>
      <xdr:colOff>50800</xdr:colOff>
      <xdr:row>58</xdr:row>
      <xdr:rowOff>46420</xdr:rowOff>
    </xdr:to>
    <xdr:cxnSp macro="">
      <xdr:nvCxnSpPr>
        <xdr:cNvPr id="124" name="直線コネクタ 123">
          <a:extLst>
            <a:ext uri="{FF2B5EF4-FFF2-40B4-BE49-F238E27FC236}">
              <a16:creationId xmlns:a16="http://schemas.microsoft.com/office/drawing/2014/main" id="{B42B42A4-6538-41DB-B03A-F8CFE3BCCDFE}"/>
            </a:ext>
          </a:extLst>
        </xdr:cNvPr>
        <xdr:cNvCxnSpPr/>
      </xdr:nvCxnSpPr>
      <xdr:spPr>
        <a:xfrm>
          <a:off x="2019300" y="9979132"/>
          <a:ext cx="889000" cy="1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F21DFDD2-76AA-4EE7-8208-ED55B2104569}"/>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492148A2-0DBF-4AB2-819E-085725206765}"/>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28044</xdr:rowOff>
    </xdr:from>
    <xdr:to>
      <xdr:col>10</xdr:col>
      <xdr:colOff>114300</xdr:colOff>
      <xdr:row>58</xdr:row>
      <xdr:rowOff>35032</xdr:rowOff>
    </xdr:to>
    <xdr:cxnSp macro="">
      <xdr:nvCxnSpPr>
        <xdr:cNvPr id="127" name="直線コネクタ 126">
          <a:extLst>
            <a:ext uri="{FF2B5EF4-FFF2-40B4-BE49-F238E27FC236}">
              <a16:creationId xmlns:a16="http://schemas.microsoft.com/office/drawing/2014/main" id="{4AF2CC48-3800-4801-8749-D0B81AD4D82C}"/>
            </a:ext>
          </a:extLst>
        </xdr:cNvPr>
        <xdr:cNvCxnSpPr/>
      </xdr:nvCxnSpPr>
      <xdr:spPr>
        <a:xfrm>
          <a:off x="1130300" y="9972144"/>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C4B790C9-260C-4A73-95DA-5537F38E2988}"/>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814C0526-014B-4657-9DF5-008C705A75B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6122BBB-9712-486C-9192-D9ADB9FE851E}"/>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82FD61A7-0620-4E29-A85E-EF9909B7AC1C}"/>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6A0F0F1-BA9C-4219-9E0F-F7EC1AD552D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1C13A7E-D1C1-44C6-88D9-73430D57F4F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D6A462F-9236-4335-B869-157DF90779B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66311031-E233-4203-B43C-D8183869384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B2BD5B2-AFFD-4998-B9A8-C41008C9917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113608</xdr:rowOff>
    </xdr:from>
    <xdr:to>
      <xdr:col>24</xdr:col>
      <xdr:colOff>114300</xdr:colOff>
      <xdr:row>58</xdr:row>
      <xdr:rowOff>43758</xdr:rowOff>
    </xdr:to>
    <xdr:sp macro="" textlink="">
      <xdr:nvSpPr>
        <xdr:cNvPr id="137" name="楕円 136">
          <a:extLst>
            <a:ext uri="{FF2B5EF4-FFF2-40B4-BE49-F238E27FC236}">
              <a16:creationId xmlns:a16="http://schemas.microsoft.com/office/drawing/2014/main" id="{50AA1827-81F5-4642-8AD6-70C00A34F35D}"/>
            </a:ext>
          </a:extLst>
        </xdr:cNvPr>
        <xdr:cNvSpPr/>
      </xdr:nvSpPr>
      <xdr:spPr>
        <a:xfrm>
          <a:off x="4584700" y="98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DD92F285-09DF-4F72-A3EF-DB9CA2B0740D}"/>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97267</xdr:rowOff>
    </xdr:from>
    <xdr:to>
      <xdr:col>20</xdr:col>
      <xdr:colOff>38100</xdr:colOff>
      <xdr:row>56</xdr:row>
      <xdr:rowOff>27417</xdr:rowOff>
    </xdr:to>
    <xdr:sp macro="" textlink="">
      <xdr:nvSpPr>
        <xdr:cNvPr id="139" name="楕円 138">
          <a:extLst>
            <a:ext uri="{FF2B5EF4-FFF2-40B4-BE49-F238E27FC236}">
              <a16:creationId xmlns:a16="http://schemas.microsoft.com/office/drawing/2014/main" id="{D47EBC75-FD58-40FC-ABF4-47B41B258BAB}"/>
            </a:ext>
          </a:extLst>
        </xdr:cNvPr>
        <xdr:cNvSpPr/>
      </xdr:nvSpPr>
      <xdr:spPr>
        <a:xfrm>
          <a:off x="3746500" y="95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18544</xdr:rowOff>
    </xdr:from>
    <xdr:ext cx="599010" cy="259045"/>
    <xdr:sp macro="" textlink="">
      <xdr:nvSpPr>
        <xdr:cNvPr id="140" name="テキスト ボックス 139">
          <a:extLst>
            <a:ext uri="{FF2B5EF4-FFF2-40B4-BE49-F238E27FC236}">
              <a16:creationId xmlns:a16="http://schemas.microsoft.com/office/drawing/2014/main" id="{B199DF75-8D45-4995-AF4D-3BDF8053DFA6}"/>
            </a:ext>
          </a:extLst>
        </xdr:cNvPr>
        <xdr:cNvSpPr txBox="1"/>
      </xdr:nvSpPr>
      <xdr:spPr>
        <a:xfrm>
          <a:off x="3497795" y="961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167070</xdr:rowOff>
    </xdr:from>
    <xdr:to>
      <xdr:col>15</xdr:col>
      <xdr:colOff>101600</xdr:colOff>
      <xdr:row>58</xdr:row>
      <xdr:rowOff>97220</xdr:rowOff>
    </xdr:to>
    <xdr:sp macro="" textlink="">
      <xdr:nvSpPr>
        <xdr:cNvPr id="141" name="楕円 140">
          <a:extLst>
            <a:ext uri="{FF2B5EF4-FFF2-40B4-BE49-F238E27FC236}">
              <a16:creationId xmlns:a16="http://schemas.microsoft.com/office/drawing/2014/main" id="{5B9F6AC5-D249-4538-BFE7-DBBBFA1D3E09}"/>
            </a:ext>
          </a:extLst>
        </xdr:cNvPr>
        <xdr:cNvSpPr/>
      </xdr:nvSpPr>
      <xdr:spPr>
        <a:xfrm>
          <a:off x="2857500" y="99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88347</xdr:rowOff>
    </xdr:from>
    <xdr:ext cx="534377" cy="259045"/>
    <xdr:sp macro="" textlink="">
      <xdr:nvSpPr>
        <xdr:cNvPr id="142" name="テキスト ボックス 141">
          <a:extLst>
            <a:ext uri="{FF2B5EF4-FFF2-40B4-BE49-F238E27FC236}">
              <a16:creationId xmlns:a16="http://schemas.microsoft.com/office/drawing/2014/main" id="{FB0BE791-16FB-469D-A76C-74160E91D72C}"/>
            </a:ext>
          </a:extLst>
        </xdr:cNvPr>
        <xdr:cNvSpPr txBox="1"/>
      </xdr:nvSpPr>
      <xdr:spPr>
        <a:xfrm>
          <a:off x="2641111" y="1003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155682</xdr:rowOff>
    </xdr:from>
    <xdr:to>
      <xdr:col>10</xdr:col>
      <xdr:colOff>165100</xdr:colOff>
      <xdr:row>58</xdr:row>
      <xdr:rowOff>85832</xdr:rowOff>
    </xdr:to>
    <xdr:sp macro="" textlink="">
      <xdr:nvSpPr>
        <xdr:cNvPr id="143" name="楕円 142">
          <a:extLst>
            <a:ext uri="{FF2B5EF4-FFF2-40B4-BE49-F238E27FC236}">
              <a16:creationId xmlns:a16="http://schemas.microsoft.com/office/drawing/2014/main" id="{F814B200-B52A-46C4-9329-81A96DA3CD2A}"/>
            </a:ext>
          </a:extLst>
        </xdr:cNvPr>
        <xdr:cNvSpPr/>
      </xdr:nvSpPr>
      <xdr:spPr>
        <a:xfrm>
          <a:off x="1968500" y="99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76959</xdr:rowOff>
    </xdr:from>
    <xdr:ext cx="534377" cy="259045"/>
    <xdr:sp macro="" textlink="">
      <xdr:nvSpPr>
        <xdr:cNvPr id="144" name="テキスト ボックス 143">
          <a:extLst>
            <a:ext uri="{FF2B5EF4-FFF2-40B4-BE49-F238E27FC236}">
              <a16:creationId xmlns:a16="http://schemas.microsoft.com/office/drawing/2014/main" id="{8C89991C-3838-4E14-BC43-96C5365897C2}"/>
            </a:ext>
          </a:extLst>
        </xdr:cNvPr>
        <xdr:cNvSpPr txBox="1"/>
      </xdr:nvSpPr>
      <xdr:spPr>
        <a:xfrm>
          <a:off x="1752111" y="1002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148694</xdr:rowOff>
    </xdr:from>
    <xdr:to>
      <xdr:col>6</xdr:col>
      <xdr:colOff>38100</xdr:colOff>
      <xdr:row>58</xdr:row>
      <xdr:rowOff>78844</xdr:rowOff>
    </xdr:to>
    <xdr:sp macro="" textlink="">
      <xdr:nvSpPr>
        <xdr:cNvPr id="145" name="楕円 144">
          <a:extLst>
            <a:ext uri="{FF2B5EF4-FFF2-40B4-BE49-F238E27FC236}">
              <a16:creationId xmlns:a16="http://schemas.microsoft.com/office/drawing/2014/main" id="{DDD97F53-3A8D-4669-A680-440D0DD35888}"/>
            </a:ext>
          </a:extLst>
        </xdr:cNvPr>
        <xdr:cNvSpPr/>
      </xdr:nvSpPr>
      <xdr:spPr>
        <a:xfrm>
          <a:off x="1079500" y="99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69971</xdr:rowOff>
    </xdr:from>
    <xdr:ext cx="534377" cy="259045"/>
    <xdr:sp macro="" textlink="">
      <xdr:nvSpPr>
        <xdr:cNvPr id="146" name="テキスト ボックス 145">
          <a:extLst>
            <a:ext uri="{FF2B5EF4-FFF2-40B4-BE49-F238E27FC236}">
              <a16:creationId xmlns:a16="http://schemas.microsoft.com/office/drawing/2014/main" id="{25546C6B-511C-4B86-9C82-72A1FAE33FB6}"/>
            </a:ext>
          </a:extLst>
        </xdr:cNvPr>
        <xdr:cNvSpPr txBox="1"/>
      </xdr:nvSpPr>
      <xdr:spPr>
        <a:xfrm>
          <a:off x="863111" y="10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87FF0A7D-E7B2-40E1-8A32-D4173203146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B027EF24-DB10-4916-9A01-E2C6F3A20F5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5A54356C-6F02-4020-9ED2-B2156DBC6BF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30D328A8-F5B5-40A6-A82B-0274B111397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ADD62B79-EA75-46D2-8176-A3FEC6693B1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B36F55A6-4DB6-44C7-8C3D-CF4A7F7D9E4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748D9AF5-D080-41FF-9811-B875244811B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B1EB8253-CD7E-4316-B1B6-F4EEF286C57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DC9DE7C1-48FD-4310-BD08-7776DD98271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40BA72FC-725D-4C54-8D34-3E70B3BCCF4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8CA5FB64-15B7-4C0D-AA02-C8F5E3702B36}"/>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92A0F170-0A1E-4E69-B472-E0FAC9E4A4F4}"/>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EE03221-B2A4-4813-B8C1-5D25CBC0FA7A}"/>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ABD1D62F-9A69-4242-ADAB-FFCCBFB44E0D}"/>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6973E2BB-76FF-4698-ADF4-88723A045F79}"/>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3BC3F22D-38D6-49BE-BF27-41B2687E823C}"/>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AA0227E6-403B-4A82-9E81-C374BCFD7809}"/>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12088898-B69A-4D4C-A795-B10516AF4D5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938AD553-ECE6-4468-A153-98EC402F9335}"/>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C17C30DE-A702-4F54-A6A9-7D38AA69546A}"/>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E59F7037-0E38-4AB1-867A-EBF76DDA0F27}"/>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33EFCBC4-62FE-4655-BE82-0657F75C42A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7C5B51BE-6BA6-4FFF-88ED-18FFAA97B466}"/>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10CC8973-8D21-4A06-A9D1-B13448791CC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ADC58631-261D-4588-B215-027C0880BC8D}"/>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405A4D46-911F-4BF3-9FBF-41274D9920C9}"/>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E14A1DE1-FA0F-47E9-9F58-3952CCBD3847}"/>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B79FCA5F-60DE-4054-B456-DAE0E7F8DB62}"/>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F7AF83F2-35FC-4F83-AD74-A07A27BBF547}"/>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30886</xdr:rowOff>
    </xdr:from>
    <xdr:to>
      <xdr:col>24</xdr:col>
      <xdr:colOff>63500</xdr:colOff>
      <xdr:row>78</xdr:row>
      <xdr:rowOff>50645</xdr:rowOff>
    </xdr:to>
    <xdr:cxnSp macro="">
      <xdr:nvCxnSpPr>
        <xdr:cNvPr id="176" name="直線コネクタ 175">
          <a:extLst>
            <a:ext uri="{FF2B5EF4-FFF2-40B4-BE49-F238E27FC236}">
              <a16:creationId xmlns:a16="http://schemas.microsoft.com/office/drawing/2014/main" id="{3A85D60F-D1D5-414E-B2F2-0F70A6744A1B}"/>
            </a:ext>
          </a:extLst>
        </xdr:cNvPr>
        <xdr:cNvCxnSpPr/>
      </xdr:nvCxnSpPr>
      <xdr:spPr>
        <a:xfrm flipV="1">
          <a:off x="3797300" y="13232536"/>
          <a:ext cx="838200" cy="19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F250E283-3877-4D19-AA0A-F8B16F6CC6B7}"/>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29C02118-B017-4FE1-B267-4417C90D553E}"/>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50645</xdr:rowOff>
    </xdr:from>
    <xdr:to>
      <xdr:col>19</xdr:col>
      <xdr:colOff>177800</xdr:colOff>
      <xdr:row>78</xdr:row>
      <xdr:rowOff>115728</xdr:rowOff>
    </xdr:to>
    <xdr:cxnSp macro="">
      <xdr:nvCxnSpPr>
        <xdr:cNvPr id="179" name="直線コネクタ 178">
          <a:extLst>
            <a:ext uri="{FF2B5EF4-FFF2-40B4-BE49-F238E27FC236}">
              <a16:creationId xmlns:a16="http://schemas.microsoft.com/office/drawing/2014/main" id="{8A2C4B07-7352-4039-8145-22C722D3C527}"/>
            </a:ext>
          </a:extLst>
        </xdr:cNvPr>
        <xdr:cNvCxnSpPr/>
      </xdr:nvCxnSpPr>
      <xdr:spPr>
        <a:xfrm flipV="1">
          <a:off x="2908300" y="13423745"/>
          <a:ext cx="889000" cy="6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3CA96EF8-B12D-4BB9-BEC8-E1EB8BC085DC}"/>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B76593F6-16DB-413C-82F9-0EFF343CA494}"/>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115728</xdr:rowOff>
    </xdr:from>
    <xdr:to>
      <xdr:col>15</xdr:col>
      <xdr:colOff>50800</xdr:colOff>
      <xdr:row>78</xdr:row>
      <xdr:rowOff>168176</xdr:rowOff>
    </xdr:to>
    <xdr:cxnSp macro="">
      <xdr:nvCxnSpPr>
        <xdr:cNvPr id="182" name="直線コネクタ 181">
          <a:extLst>
            <a:ext uri="{FF2B5EF4-FFF2-40B4-BE49-F238E27FC236}">
              <a16:creationId xmlns:a16="http://schemas.microsoft.com/office/drawing/2014/main" id="{4C7FBD43-5D3B-459E-A753-5C7596ACE022}"/>
            </a:ext>
          </a:extLst>
        </xdr:cNvPr>
        <xdr:cNvCxnSpPr/>
      </xdr:nvCxnSpPr>
      <xdr:spPr>
        <a:xfrm flipV="1">
          <a:off x="2019300" y="13488828"/>
          <a:ext cx="8890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D85BD1AE-85D5-4207-9C38-844D0D66FFCE}"/>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E0C1803E-2E3E-4863-800B-B2617FC69C24}"/>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168176</xdr:rowOff>
    </xdr:from>
    <xdr:to>
      <xdr:col>10</xdr:col>
      <xdr:colOff>114300</xdr:colOff>
      <xdr:row>79</xdr:row>
      <xdr:rowOff>13946</xdr:rowOff>
    </xdr:to>
    <xdr:cxnSp macro="">
      <xdr:nvCxnSpPr>
        <xdr:cNvPr id="185" name="直線コネクタ 184">
          <a:extLst>
            <a:ext uri="{FF2B5EF4-FFF2-40B4-BE49-F238E27FC236}">
              <a16:creationId xmlns:a16="http://schemas.microsoft.com/office/drawing/2014/main" id="{9C031E31-B28F-42DB-B48E-9B000ADE989B}"/>
            </a:ext>
          </a:extLst>
        </xdr:cNvPr>
        <xdr:cNvCxnSpPr/>
      </xdr:nvCxnSpPr>
      <xdr:spPr>
        <a:xfrm flipV="1">
          <a:off x="1130300" y="13541276"/>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62966EB7-6BF3-4D9E-AA08-9609EF2139A8}"/>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CBB124E-1108-49D6-B8E7-ACD5172A8605}"/>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E5DE3321-6424-4AE3-922E-4CF49D97D143}"/>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87F0C088-3422-45F1-AB96-7EA0BEC3D4E7}"/>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B460F161-45D6-4333-8F03-E5305ECE2D1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7337016-9613-4D3F-A0D3-CB13D03CBCD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767E72DD-5299-4F12-BA03-14765EC3403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ED00A8F-BF21-4EAF-9354-2FA15971D49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2C1FCB4A-644E-4B11-A348-C6CA3D23A92F}"/>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151536</xdr:rowOff>
    </xdr:from>
    <xdr:to>
      <xdr:col>24</xdr:col>
      <xdr:colOff>114300</xdr:colOff>
      <xdr:row>77</xdr:row>
      <xdr:rowOff>81686</xdr:rowOff>
    </xdr:to>
    <xdr:sp macro="" textlink="">
      <xdr:nvSpPr>
        <xdr:cNvPr id="195" name="楕円 194">
          <a:extLst>
            <a:ext uri="{FF2B5EF4-FFF2-40B4-BE49-F238E27FC236}">
              <a16:creationId xmlns:a16="http://schemas.microsoft.com/office/drawing/2014/main" id="{ADC85105-DE33-4330-8C45-14E23848BB54}"/>
            </a:ext>
          </a:extLst>
        </xdr:cNvPr>
        <xdr:cNvSpPr/>
      </xdr:nvSpPr>
      <xdr:spPr>
        <a:xfrm>
          <a:off x="4584700" y="131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129963</xdr:rowOff>
    </xdr:from>
    <xdr:ext cx="599010" cy="259045"/>
    <xdr:sp macro="" textlink="">
      <xdr:nvSpPr>
        <xdr:cNvPr id="196" name="民生費該当値テキスト">
          <a:extLst>
            <a:ext uri="{FF2B5EF4-FFF2-40B4-BE49-F238E27FC236}">
              <a16:creationId xmlns:a16="http://schemas.microsoft.com/office/drawing/2014/main" id="{03290463-EB4F-41F4-A4B2-DF40DE4D3E2F}"/>
            </a:ext>
          </a:extLst>
        </xdr:cNvPr>
        <xdr:cNvSpPr txBox="1"/>
      </xdr:nvSpPr>
      <xdr:spPr>
        <a:xfrm>
          <a:off x="4686300"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171295</xdr:rowOff>
    </xdr:from>
    <xdr:to>
      <xdr:col>20</xdr:col>
      <xdr:colOff>38100</xdr:colOff>
      <xdr:row>78</xdr:row>
      <xdr:rowOff>101445</xdr:rowOff>
    </xdr:to>
    <xdr:sp macro="" textlink="">
      <xdr:nvSpPr>
        <xdr:cNvPr id="197" name="楕円 196">
          <a:extLst>
            <a:ext uri="{FF2B5EF4-FFF2-40B4-BE49-F238E27FC236}">
              <a16:creationId xmlns:a16="http://schemas.microsoft.com/office/drawing/2014/main" id="{59058F66-9FEB-45BA-9136-1CD7CACF5BFC}"/>
            </a:ext>
          </a:extLst>
        </xdr:cNvPr>
        <xdr:cNvSpPr/>
      </xdr:nvSpPr>
      <xdr:spPr>
        <a:xfrm>
          <a:off x="3746500" y="133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92572</xdr:rowOff>
    </xdr:from>
    <xdr:ext cx="599010" cy="259045"/>
    <xdr:sp macro="" textlink="">
      <xdr:nvSpPr>
        <xdr:cNvPr id="198" name="テキスト ボックス 197">
          <a:extLst>
            <a:ext uri="{FF2B5EF4-FFF2-40B4-BE49-F238E27FC236}">
              <a16:creationId xmlns:a16="http://schemas.microsoft.com/office/drawing/2014/main" id="{158E5546-5E22-45A4-A4AC-60642AAE8D88}"/>
            </a:ext>
          </a:extLst>
        </xdr:cNvPr>
        <xdr:cNvSpPr txBox="1"/>
      </xdr:nvSpPr>
      <xdr:spPr>
        <a:xfrm>
          <a:off x="3497795" y="1346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64928</xdr:rowOff>
    </xdr:from>
    <xdr:to>
      <xdr:col>15</xdr:col>
      <xdr:colOff>101600</xdr:colOff>
      <xdr:row>78</xdr:row>
      <xdr:rowOff>166528</xdr:rowOff>
    </xdr:to>
    <xdr:sp macro="" textlink="">
      <xdr:nvSpPr>
        <xdr:cNvPr id="199" name="楕円 198">
          <a:extLst>
            <a:ext uri="{FF2B5EF4-FFF2-40B4-BE49-F238E27FC236}">
              <a16:creationId xmlns:a16="http://schemas.microsoft.com/office/drawing/2014/main" id="{C43C6386-6F09-4282-9A5C-BC6514C43787}"/>
            </a:ext>
          </a:extLst>
        </xdr:cNvPr>
        <xdr:cNvSpPr/>
      </xdr:nvSpPr>
      <xdr:spPr>
        <a:xfrm>
          <a:off x="2857500" y="134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157655</xdr:rowOff>
    </xdr:from>
    <xdr:ext cx="599010" cy="259045"/>
    <xdr:sp macro="" textlink="">
      <xdr:nvSpPr>
        <xdr:cNvPr id="200" name="テキスト ボックス 199">
          <a:extLst>
            <a:ext uri="{FF2B5EF4-FFF2-40B4-BE49-F238E27FC236}">
              <a16:creationId xmlns:a16="http://schemas.microsoft.com/office/drawing/2014/main" id="{521C19D1-FAA2-494C-8845-21A7F33191F7}"/>
            </a:ext>
          </a:extLst>
        </xdr:cNvPr>
        <xdr:cNvSpPr txBox="1"/>
      </xdr:nvSpPr>
      <xdr:spPr>
        <a:xfrm>
          <a:off x="2608795" y="1353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117376</xdr:rowOff>
    </xdr:from>
    <xdr:to>
      <xdr:col>10</xdr:col>
      <xdr:colOff>165100</xdr:colOff>
      <xdr:row>79</xdr:row>
      <xdr:rowOff>47526</xdr:rowOff>
    </xdr:to>
    <xdr:sp macro="" textlink="">
      <xdr:nvSpPr>
        <xdr:cNvPr id="201" name="楕円 200">
          <a:extLst>
            <a:ext uri="{FF2B5EF4-FFF2-40B4-BE49-F238E27FC236}">
              <a16:creationId xmlns:a16="http://schemas.microsoft.com/office/drawing/2014/main" id="{C7F1B2BB-0BF7-44DE-B1D1-7E15AB544081}"/>
            </a:ext>
          </a:extLst>
        </xdr:cNvPr>
        <xdr:cNvSpPr/>
      </xdr:nvSpPr>
      <xdr:spPr>
        <a:xfrm>
          <a:off x="1968500" y="1349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38653</xdr:rowOff>
    </xdr:from>
    <xdr:ext cx="599010" cy="259045"/>
    <xdr:sp macro="" textlink="">
      <xdr:nvSpPr>
        <xdr:cNvPr id="202" name="テキスト ボックス 201">
          <a:extLst>
            <a:ext uri="{FF2B5EF4-FFF2-40B4-BE49-F238E27FC236}">
              <a16:creationId xmlns:a16="http://schemas.microsoft.com/office/drawing/2014/main" id="{C9B4DC35-336B-4405-AB71-5C8F8D778C28}"/>
            </a:ext>
          </a:extLst>
        </xdr:cNvPr>
        <xdr:cNvSpPr txBox="1"/>
      </xdr:nvSpPr>
      <xdr:spPr>
        <a:xfrm>
          <a:off x="1719795" y="1358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134596</xdr:rowOff>
    </xdr:from>
    <xdr:to>
      <xdr:col>6</xdr:col>
      <xdr:colOff>38100</xdr:colOff>
      <xdr:row>79</xdr:row>
      <xdr:rowOff>64746</xdr:rowOff>
    </xdr:to>
    <xdr:sp macro="" textlink="">
      <xdr:nvSpPr>
        <xdr:cNvPr id="203" name="楕円 202">
          <a:extLst>
            <a:ext uri="{FF2B5EF4-FFF2-40B4-BE49-F238E27FC236}">
              <a16:creationId xmlns:a16="http://schemas.microsoft.com/office/drawing/2014/main" id="{5115D2FD-5036-4140-A615-B3DBC6AA8ECA}"/>
            </a:ext>
          </a:extLst>
        </xdr:cNvPr>
        <xdr:cNvSpPr/>
      </xdr:nvSpPr>
      <xdr:spPr>
        <a:xfrm>
          <a:off x="1079500" y="135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55873</xdr:rowOff>
    </xdr:from>
    <xdr:ext cx="599010" cy="259045"/>
    <xdr:sp macro="" textlink="">
      <xdr:nvSpPr>
        <xdr:cNvPr id="204" name="テキスト ボックス 203">
          <a:extLst>
            <a:ext uri="{FF2B5EF4-FFF2-40B4-BE49-F238E27FC236}">
              <a16:creationId xmlns:a16="http://schemas.microsoft.com/office/drawing/2014/main" id="{B94311C3-A14C-4E61-A70E-2DC81DB0E5FD}"/>
            </a:ext>
          </a:extLst>
        </xdr:cNvPr>
        <xdr:cNvSpPr txBox="1"/>
      </xdr:nvSpPr>
      <xdr:spPr>
        <a:xfrm>
          <a:off x="830795" y="13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81A484E0-9E7A-4F8F-976A-E82C0C182A0E}"/>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6FA8DD63-852F-4AB9-9C90-751626C8ED8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D2895C9A-68A4-4CD0-8291-8DA734F55088}"/>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8B9B4766-54BD-4D7C-85C5-37714075995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12DC3A29-6C45-410D-9F96-D55C37BCEFF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6DFC5FCA-358B-496F-886F-AF35685C49D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9FAD8023-A492-46BA-90FD-92845E09314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B4A1A4C2-8D57-4CC9-B425-AA67AFE06C6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CE1B9E22-990C-4F0F-B12A-FBDDE87FEFF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6F1BCA7-7F63-4E6E-AAFD-9B6F4B556CA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48DEB3C9-8C3A-4BDE-971F-B9BAD2EED05A}"/>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56E1BF2D-D461-48FB-BFDB-FD9AFE338476}"/>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F342709B-2A3F-4DFB-8A29-D88B4BB61075}"/>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D0481435-A158-429E-BCA7-FFD84744D471}"/>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8EB0ADFB-CF8D-4A23-953D-2CD587CFEAA2}"/>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30BAD652-72B0-4AD5-BA5A-62A8186DCFF5}"/>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D1223781-EE34-4B79-A30C-0FBDB3BA4E88}"/>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B4BA4CD3-7D4E-454E-BE42-3376CC8A26B8}"/>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8504BD76-E6DF-4A65-BC02-39E3EF5CF98E}"/>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52A7A58A-1566-4FF7-9DF1-6120F27EFC3E}"/>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1AC23EC3-1F2A-4F7A-8E4F-28A223E817E7}"/>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67AC5AC5-F7F7-495C-BC79-64B7C1837DA2}"/>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F4C886F3-350F-4831-90E5-7D03A836813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15E2F473-0A89-4E53-8AE6-36BC05D38238}"/>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28EBC43E-AE3E-4B06-99F6-CBED4BD6D53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B8A2F145-1C5B-4879-95FD-C166ECE3A2E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E6CE571F-4FDB-4408-95F9-C3AB25954077}"/>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470414DF-F969-4647-8CD4-4B518639198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360CA7F7-1D41-4D29-B118-98B39930695A}"/>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6EBB88B6-206D-41C4-B649-CD1CF4335126}"/>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7C9666C9-F5BB-4BC6-9564-99F727FE3F78}"/>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127242</xdr:rowOff>
    </xdr:from>
    <xdr:to>
      <xdr:col>24</xdr:col>
      <xdr:colOff>63500</xdr:colOff>
      <xdr:row>97</xdr:row>
      <xdr:rowOff>152305</xdr:rowOff>
    </xdr:to>
    <xdr:cxnSp macro="">
      <xdr:nvCxnSpPr>
        <xdr:cNvPr id="236" name="直線コネクタ 235">
          <a:extLst>
            <a:ext uri="{FF2B5EF4-FFF2-40B4-BE49-F238E27FC236}">
              <a16:creationId xmlns:a16="http://schemas.microsoft.com/office/drawing/2014/main" id="{25D9C900-BA64-4032-8782-620BE51B9532}"/>
            </a:ext>
          </a:extLst>
        </xdr:cNvPr>
        <xdr:cNvCxnSpPr/>
      </xdr:nvCxnSpPr>
      <xdr:spPr>
        <a:xfrm flipV="1">
          <a:off x="3797300" y="16414992"/>
          <a:ext cx="838200" cy="36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B1F29ED0-FF2E-4BF7-B6E8-FFB749E2CB9D}"/>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9036218-151C-40D3-9309-7115672C6D01}"/>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152305</xdr:rowOff>
    </xdr:from>
    <xdr:to>
      <xdr:col>19</xdr:col>
      <xdr:colOff>177800</xdr:colOff>
      <xdr:row>98</xdr:row>
      <xdr:rowOff>44422</xdr:rowOff>
    </xdr:to>
    <xdr:cxnSp macro="">
      <xdr:nvCxnSpPr>
        <xdr:cNvPr id="239" name="直線コネクタ 238">
          <a:extLst>
            <a:ext uri="{FF2B5EF4-FFF2-40B4-BE49-F238E27FC236}">
              <a16:creationId xmlns:a16="http://schemas.microsoft.com/office/drawing/2014/main" id="{D3022319-8ACE-472A-8D84-C99DDDDE0466}"/>
            </a:ext>
          </a:extLst>
        </xdr:cNvPr>
        <xdr:cNvCxnSpPr/>
      </xdr:nvCxnSpPr>
      <xdr:spPr>
        <a:xfrm flipV="1">
          <a:off x="2908300" y="16782955"/>
          <a:ext cx="8890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415FC189-417D-4948-9637-7B70B6B176D7}"/>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EEAF1D95-E75E-4BCE-990E-91E758E24F1C}"/>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42969</xdr:rowOff>
    </xdr:from>
    <xdr:to>
      <xdr:col>15</xdr:col>
      <xdr:colOff>50800</xdr:colOff>
      <xdr:row>98</xdr:row>
      <xdr:rowOff>44422</xdr:rowOff>
    </xdr:to>
    <xdr:cxnSp macro="">
      <xdr:nvCxnSpPr>
        <xdr:cNvPr id="242" name="直線コネクタ 241">
          <a:extLst>
            <a:ext uri="{FF2B5EF4-FFF2-40B4-BE49-F238E27FC236}">
              <a16:creationId xmlns:a16="http://schemas.microsoft.com/office/drawing/2014/main" id="{149DD4E0-85BD-4484-86CD-5137FB041BB4}"/>
            </a:ext>
          </a:extLst>
        </xdr:cNvPr>
        <xdr:cNvCxnSpPr/>
      </xdr:nvCxnSpPr>
      <xdr:spPr>
        <a:xfrm>
          <a:off x="2019300" y="16845069"/>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72F66BB5-423A-4484-9FB7-33E6D692D80B}"/>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1D85638C-5CAD-46EF-8D51-5E60316EEFDE}"/>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10328</xdr:rowOff>
    </xdr:from>
    <xdr:to>
      <xdr:col>10</xdr:col>
      <xdr:colOff>114300</xdr:colOff>
      <xdr:row>98</xdr:row>
      <xdr:rowOff>42969</xdr:rowOff>
    </xdr:to>
    <xdr:cxnSp macro="">
      <xdr:nvCxnSpPr>
        <xdr:cNvPr id="245" name="直線コネクタ 244">
          <a:extLst>
            <a:ext uri="{FF2B5EF4-FFF2-40B4-BE49-F238E27FC236}">
              <a16:creationId xmlns:a16="http://schemas.microsoft.com/office/drawing/2014/main" id="{8287C029-C737-4E05-B1A0-35D342B886ED}"/>
            </a:ext>
          </a:extLst>
        </xdr:cNvPr>
        <xdr:cNvCxnSpPr/>
      </xdr:nvCxnSpPr>
      <xdr:spPr>
        <a:xfrm>
          <a:off x="1130300" y="16812428"/>
          <a:ext cx="8890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FD9700F9-DB60-40D6-BB55-8C7A6CE8F00F}"/>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5384092E-9FD4-41C9-8578-BA0C47B45643}"/>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35B6EF9C-6C7C-4214-8BEC-815943E5A0A1}"/>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83BB61AC-EDF8-4B55-8C37-1E1BFA0544F8}"/>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ABECDAB4-B9CB-42E6-B4DF-D8A99159B45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3E8BA903-925A-4BD6-913E-77894AA6DA0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ED692BB4-B26D-4941-93E0-57D77060926B}"/>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88A498D7-0707-4645-B0D2-628E10832F6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2C83D200-AEB6-4BC9-A42D-43F69B3C20EE}"/>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76442</xdr:rowOff>
    </xdr:from>
    <xdr:to>
      <xdr:col>24</xdr:col>
      <xdr:colOff>114300</xdr:colOff>
      <xdr:row>96</xdr:row>
      <xdr:rowOff>6592</xdr:rowOff>
    </xdr:to>
    <xdr:sp macro="" textlink="">
      <xdr:nvSpPr>
        <xdr:cNvPr id="255" name="楕円 254">
          <a:extLst>
            <a:ext uri="{FF2B5EF4-FFF2-40B4-BE49-F238E27FC236}">
              <a16:creationId xmlns:a16="http://schemas.microsoft.com/office/drawing/2014/main" id="{98A53679-B482-411B-B41A-84246D82A030}"/>
            </a:ext>
          </a:extLst>
        </xdr:cNvPr>
        <xdr:cNvSpPr/>
      </xdr:nvSpPr>
      <xdr:spPr>
        <a:xfrm>
          <a:off x="4584700" y="163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99319</xdr:rowOff>
    </xdr:from>
    <xdr:ext cx="534377" cy="259045"/>
    <xdr:sp macro="" textlink="">
      <xdr:nvSpPr>
        <xdr:cNvPr id="256" name="衛生費該当値テキスト">
          <a:extLst>
            <a:ext uri="{FF2B5EF4-FFF2-40B4-BE49-F238E27FC236}">
              <a16:creationId xmlns:a16="http://schemas.microsoft.com/office/drawing/2014/main" id="{AEC1522F-CE48-4F62-9F1F-642A593DF226}"/>
            </a:ext>
          </a:extLst>
        </xdr:cNvPr>
        <xdr:cNvSpPr txBox="1"/>
      </xdr:nvSpPr>
      <xdr:spPr>
        <a:xfrm>
          <a:off x="4686300" y="162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101505</xdr:rowOff>
    </xdr:from>
    <xdr:to>
      <xdr:col>20</xdr:col>
      <xdr:colOff>38100</xdr:colOff>
      <xdr:row>98</xdr:row>
      <xdr:rowOff>31655</xdr:rowOff>
    </xdr:to>
    <xdr:sp macro="" textlink="">
      <xdr:nvSpPr>
        <xdr:cNvPr id="257" name="楕円 256">
          <a:extLst>
            <a:ext uri="{FF2B5EF4-FFF2-40B4-BE49-F238E27FC236}">
              <a16:creationId xmlns:a16="http://schemas.microsoft.com/office/drawing/2014/main" id="{5634A063-7437-4047-98CE-E8E7301A216C}"/>
            </a:ext>
          </a:extLst>
        </xdr:cNvPr>
        <xdr:cNvSpPr/>
      </xdr:nvSpPr>
      <xdr:spPr>
        <a:xfrm>
          <a:off x="3746500" y="167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48182</xdr:rowOff>
    </xdr:from>
    <xdr:ext cx="534377" cy="259045"/>
    <xdr:sp macro="" textlink="">
      <xdr:nvSpPr>
        <xdr:cNvPr id="258" name="テキスト ボックス 257">
          <a:extLst>
            <a:ext uri="{FF2B5EF4-FFF2-40B4-BE49-F238E27FC236}">
              <a16:creationId xmlns:a16="http://schemas.microsoft.com/office/drawing/2014/main" id="{45B93F4F-70C1-484E-9EF1-F047082CDADC}"/>
            </a:ext>
          </a:extLst>
        </xdr:cNvPr>
        <xdr:cNvSpPr txBox="1"/>
      </xdr:nvSpPr>
      <xdr:spPr>
        <a:xfrm>
          <a:off x="3530111" y="165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165072</xdr:rowOff>
    </xdr:from>
    <xdr:to>
      <xdr:col>15</xdr:col>
      <xdr:colOff>101600</xdr:colOff>
      <xdr:row>98</xdr:row>
      <xdr:rowOff>95222</xdr:rowOff>
    </xdr:to>
    <xdr:sp macro="" textlink="">
      <xdr:nvSpPr>
        <xdr:cNvPr id="259" name="楕円 258">
          <a:extLst>
            <a:ext uri="{FF2B5EF4-FFF2-40B4-BE49-F238E27FC236}">
              <a16:creationId xmlns:a16="http://schemas.microsoft.com/office/drawing/2014/main" id="{A22CDA5E-5ECF-4B46-93FD-00E8C45471A9}"/>
            </a:ext>
          </a:extLst>
        </xdr:cNvPr>
        <xdr:cNvSpPr/>
      </xdr:nvSpPr>
      <xdr:spPr>
        <a:xfrm>
          <a:off x="2857500" y="167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111749</xdr:rowOff>
    </xdr:from>
    <xdr:ext cx="534377" cy="259045"/>
    <xdr:sp macro="" textlink="">
      <xdr:nvSpPr>
        <xdr:cNvPr id="260" name="テキスト ボックス 259">
          <a:extLst>
            <a:ext uri="{FF2B5EF4-FFF2-40B4-BE49-F238E27FC236}">
              <a16:creationId xmlns:a16="http://schemas.microsoft.com/office/drawing/2014/main" id="{797F8B06-7332-405A-A3AF-380EB1BB7359}"/>
            </a:ext>
          </a:extLst>
        </xdr:cNvPr>
        <xdr:cNvSpPr txBox="1"/>
      </xdr:nvSpPr>
      <xdr:spPr>
        <a:xfrm>
          <a:off x="2641111" y="165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163619</xdr:rowOff>
    </xdr:from>
    <xdr:to>
      <xdr:col>10</xdr:col>
      <xdr:colOff>165100</xdr:colOff>
      <xdr:row>98</xdr:row>
      <xdr:rowOff>93769</xdr:rowOff>
    </xdr:to>
    <xdr:sp macro="" textlink="">
      <xdr:nvSpPr>
        <xdr:cNvPr id="261" name="楕円 260">
          <a:extLst>
            <a:ext uri="{FF2B5EF4-FFF2-40B4-BE49-F238E27FC236}">
              <a16:creationId xmlns:a16="http://schemas.microsoft.com/office/drawing/2014/main" id="{CF52AFAB-186C-4ECB-ADE9-7AF7B9DE4B37}"/>
            </a:ext>
          </a:extLst>
        </xdr:cNvPr>
        <xdr:cNvSpPr/>
      </xdr:nvSpPr>
      <xdr:spPr>
        <a:xfrm>
          <a:off x="1968500" y="167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110296</xdr:rowOff>
    </xdr:from>
    <xdr:ext cx="534377" cy="259045"/>
    <xdr:sp macro="" textlink="">
      <xdr:nvSpPr>
        <xdr:cNvPr id="262" name="テキスト ボックス 261">
          <a:extLst>
            <a:ext uri="{FF2B5EF4-FFF2-40B4-BE49-F238E27FC236}">
              <a16:creationId xmlns:a16="http://schemas.microsoft.com/office/drawing/2014/main" id="{E78A54E6-9694-4D04-A59C-CFAA01721C37}"/>
            </a:ext>
          </a:extLst>
        </xdr:cNvPr>
        <xdr:cNvSpPr txBox="1"/>
      </xdr:nvSpPr>
      <xdr:spPr>
        <a:xfrm>
          <a:off x="1752111" y="1656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130978</xdr:rowOff>
    </xdr:from>
    <xdr:to>
      <xdr:col>6</xdr:col>
      <xdr:colOff>38100</xdr:colOff>
      <xdr:row>98</xdr:row>
      <xdr:rowOff>61128</xdr:rowOff>
    </xdr:to>
    <xdr:sp macro="" textlink="">
      <xdr:nvSpPr>
        <xdr:cNvPr id="263" name="楕円 262">
          <a:extLst>
            <a:ext uri="{FF2B5EF4-FFF2-40B4-BE49-F238E27FC236}">
              <a16:creationId xmlns:a16="http://schemas.microsoft.com/office/drawing/2014/main" id="{1CADED99-8FCA-4BF6-B8C8-6E546690BEE5}"/>
            </a:ext>
          </a:extLst>
        </xdr:cNvPr>
        <xdr:cNvSpPr/>
      </xdr:nvSpPr>
      <xdr:spPr>
        <a:xfrm>
          <a:off x="1079500" y="167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77655</xdr:rowOff>
    </xdr:from>
    <xdr:ext cx="534377" cy="259045"/>
    <xdr:sp macro="" textlink="">
      <xdr:nvSpPr>
        <xdr:cNvPr id="264" name="テキスト ボックス 263">
          <a:extLst>
            <a:ext uri="{FF2B5EF4-FFF2-40B4-BE49-F238E27FC236}">
              <a16:creationId xmlns:a16="http://schemas.microsoft.com/office/drawing/2014/main" id="{158B453A-632A-4B12-B127-1A84C9C3A293}"/>
            </a:ext>
          </a:extLst>
        </xdr:cNvPr>
        <xdr:cNvSpPr txBox="1"/>
      </xdr:nvSpPr>
      <xdr:spPr>
        <a:xfrm>
          <a:off x="863111" y="1653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DE2E1637-3519-4936-AF9C-ACEBE30C482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B3323A59-12C9-4916-9F78-11D545CDC76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80A2DA11-271D-4207-B86C-BB64DEC1134B}"/>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289ABA68-3D64-468D-A3BC-ED7C28FA618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7A12E4D-F4FD-43DF-9212-C8046BE772B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DD767D6F-2EAF-40ED-BD2F-481DAC2644B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D2348F39-55A7-45DB-8417-9B2086E699B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9BE4748B-106E-4EE5-87F5-55457BA0424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4D9626B4-6E79-4648-9411-C1611C48C03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3951C1DC-E8E7-485D-8A02-6C8F1C5E94A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F6158461-F6DE-493D-8400-2F8C0B9ED187}"/>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109E8E22-4449-420B-AF6B-41D333B2B788}"/>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45190775-CEC1-444E-993C-55DAF291A7CE}"/>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36FF077E-C05D-4C65-933B-F37217A4F09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175B8DE2-33F9-41E4-A7AA-6EB8FE2BA1D8}"/>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5DEC7C74-5CC4-4687-AD49-44730251212E}"/>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9D863D13-E789-4B05-B8D5-5D2EDE233669}"/>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971389C6-F52D-41A0-BC40-77182873B668}"/>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BA3C2123-9536-47CC-8480-2010A499B752}"/>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6876A66C-F9EE-4158-A001-84158AEA1F01}"/>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E84A13E3-BB20-42A1-BA47-E5AB7DE2A37D}"/>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2FE897AC-CC74-4622-BB45-79E0383EA7D7}"/>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D42FB2A2-F1FE-4690-9F07-381786F7204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4ECC51EE-CCF9-4FB0-A2E1-CCF03AE5906A}"/>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EFB4BC3-0A37-4421-B7D7-CE91F35B7B1F}"/>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DB1C8FE2-A454-415C-9340-DB4CB2425EBE}"/>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F9C6245C-56EE-41D5-87DA-24161FEDB10B}"/>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538962E-0A20-432B-9517-CB3AF8DADE8C}"/>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16B6C09B-E3A9-454F-B8D4-A0928BF129DB}"/>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DA4C8109-05EA-408A-A9D3-95E643806ECB}"/>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60016</xdr:rowOff>
    </xdr:from>
    <xdr:to>
      <xdr:col>55</xdr:col>
      <xdr:colOff>0</xdr:colOff>
      <xdr:row>38</xdr:row>
      <xdr:rowOff>121412</xdr:rowOff>
    </xdr:to>
    <xdr:cxnSp macro="">
      <xdr:nvCxnSpPr>
        <xdr:cNvPr id="295" name="直線コネクタ 294">
          <a:extLst>
            <a:ext uri="{FF2B5EF4-FFF2-40B4-BE49-F238E27FC236}">
              <a16:creationId xmlns:a16="http://schemas.microsoft.com/office/drawing/2014/main" id="{1977305B-D249-4CDD-A0BC-6D3BB50977D4}"/>
            </a:ext>
          </a:extLst>
        </xdr:cNvPr>
        <xdr:cNvCxnSpPr/>
      </xdr:nvCxnSpPr>
      <xdr:spPr>
        <a:xfrm flipV="1">
          <a:off x="9639300" y="6575116"/>
          <a:ext cx="8382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7750C81D-8F02-48F0-AE74-29E4AEA88DF3}"/>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3F2EA192-73BF-4CC1-83B8-4231F2642C8F}"/>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121412</xdr:rowOff>
    </xdr:from>
    <xdr:to>
      <xdr:col>50</xdr:col>
      <xdr:colOff>114300</xdr:colOff>
      <xdr:row>38</xdr:row>
      <xdr:rowOff>122392</xdr:rowOff>
    </xdr:to>
    <xdr:cxnSp macro="">
      <xdr:nvCxnSpPr>
        <xdr:cNvPr id="298" name="直線コネクタ 297">
          <a:extLst>
            <a:ext uri="{FF2B5EF4-FFF2-40B4-BE49-F238E27FC236}">
              <a16:creationId xmlns:a16="http://schemas.microsoft.com/office/drawing/2014/main" id="{8857BF58-41F1-4E9B-AEA5-8E187B0D7647}"/>
            </a:ext>
          </a:extLst>
        </xdr:cNvPr>
        <xdr:cNvCxnSpPr/>
      </xdr:nvCxnSpPr>
      <xdr:spPr>
        <a:xfrm flipV="1">
          <a:off x="8750300" y="663651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2891619E-A162-48D7-BC03-C20838B84184}"/>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E8ADBD4-A677-436D-AFB0-3C6FD5B81BA6}"/>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122392</xdr:rowOff>
    </xdr:from>
    <xdr:to>
      <xdr:col>45</xdr:col>
      <xdr:colOff>177800</xdr:colOff>
      <xdr:row>38</xdr:row>
      <xdr:rowOff>130229</xdr:rowOff>
    </xdr:to>
    <xdr:cxnSp macro="">
      <xdr:nvCxnSpPr>
        <xdr:cNvPr id="301" name="直線コネクタ 300">
          <a:extLst>
            <a:ext uri="{FF2B5EF4-FFF2-40B4-BE49-F238E27FC236}">
              <a16:creationId xmlns:a16="http://schemas.microsoft.com/office/drawing/2014/main" id="{7C894CCE-79B2-4C50-B758-A2785501F1E1}"/>
            </a:ext>
          </a:extLst>
        </xdr:cNvPr>
        <xdr:cNvCxnSpPr/>
      </xdr:nvCxnSpPr>
      <xdr:spPr>
        <a:xfrm flipV="1">
          <a:off x="7861300" y="6637492"/>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16995082-91E0-4505-866A-9511B3FA3EB1}"/>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4B900C45-7351-4059-BC70-70289B69A2AB}"/>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130229</xdr:rowOff>
    </xdr:from>
    <xdr:to>
      <xdr:col>41</xdr:col>
      <xdr:colOff>50800</xdr:colOff>
      <xdr:row>38</xdr:row>
      <xdr:rowOff>141986</xdr:rowOff>
    </xdr:to>
    <xdr:cxnSp macro="">
      <xdr:nvCxnSpPr>
        <xdr:cNvPr id="304" name="直線コネクタ 303">
          <a:extLst>
            <a:ext uri="{FF2B5EF4-FFF2-40B4-BE49-F238E27FC236}">
              <a16:creationId xmlns:a16="http://schemas.microsoft.com/office/drawing/2014/main" id="{9B2332BC-66EF-4D6E-A252-623A0EC77CED}"/>
            </a:ext>
          </a:extLst>
        </xdr:cNvPr>
        <xdr:cNvCxnSpPr/>
      </xdr:nvCxnSpPr>
      <xdr:spPr>
        <a:xfrm flipV="1">
          <a:off x="6972300" y="6645329"/>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C45C93AF-D691-4143-9EAF-D792DF5B9163}"/>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E62259E-C76C-44EF-8381-79C4D7B4C5DD}"/>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F702E299-F2B4-498F-BAC4-A3F80C2968C6}"/>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F3286-6828-40A5-B35A-AC8D3C95C006}"/>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987984F7-E463-47CE-B82A-FD191E2551C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E6BF3E57-FE89-48FE-A16C-A91D5EF77D9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3FECE739-DFB8-4664-91BB-61C1AE75671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9621F450-0F22-49FE-B3F3-BB2AD130BF6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DA472D41-B8ED-4FDF-ACF0-FE75471037D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xdr:rowOff>
    </xdr:from>
    <xdr:to>
      <xdr:col>55</xdr:col>
      <xdr:colOff>50800</xdr:colOff>
      <xdr:row>38</xdr:row>
      <xdr:rowOff>110816</xdr:rowOff>
    </xdr:to>
    <xdr:sp macro="" textlink="">
      <xdr:nvSpPr>
        <xdr:cNvPr id="314" name="楕円 313">
          <a:extLst>
            <a:ext uri="{FF2B5EF4-FFF2-40B4-BE49-F238E27FC236}">
              <a16:creationId xmlns:a16="http://schemas.microsoft.com/office/drawing/2014/main" id="{40323ABF-6D6A-416C-AA12-3FBD0A171E7A}"/>
            </a:ext>
          </a:extLst>
        </xdr:cNvPr>
        <xdr:cNvSpPr/>
      </xdr:nvSpPr>
      <xdr:spPr>
        <a:xfrm>
          <a:off x="10426700" y="652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32093</xdr:rowOff>
    </xdr:from>
    <xdr:ext cx="378565" cy="259045"/>
    <xdr:sp macro="" textlink="">
      <xdr:nvSpPr>
        <xdr:cNvPr id="315" name="労働費該当値テキスト">
          <a:extLst>
            <a:ext uri="{FF2B5EF4-FFF2-40B4-BE49-F238E27FC236}">
              <a16:creationId xmlns:a16="http://schemas.microsoft.com/office/drawing/2014/main" id="{5CC77DDF-2874-4301-AE96-B321AF7FB934}"/>
            </a:ext>
          </a:extLst>
        </xdr:cNvPr>
        <xdr:cNvSpPr txBox="1"/>
      </xdr:nvSpPr>
      <xdr:spPr>
        <a:xfrm>
          <a:off x="10528300" y="637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70612</xdr:rowOff>
    </xdr:from>
    <xdr:to>
      <xdr:col>50</xdr:col>
      <xdr:colOff>165100</xdr:colOff>
      <xdr:row>39</xdr:row>
      <xdr:rowOff>762</xdr:rowOff>
    </xdr:to>
    <xdr:sp macro="" textlink="">
      <xdr:nvSpPr>
        <xdr:cNvPr id="316" name="楕円 315">
          <a:extLst>
            <a:ext uri="{FF2B5EF4-FFF2-40B4-BE49-F238E27FC236}">
              <a16:creationId xmlns:a16="http://schemas.microsoft.com/office/drawing/2014/main" id="{6D378169-396B-45E3-B9CD-252772E65055}"/>
            </a:ext>
          </a:extLst>
        </xdr:cNvPr>
        <xdr:cNvSpPr/>
      </xdr:nvSpPr>
      <xdr:spPr>
        <a:xfrm>
          <a:off x="9588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17289</xdr:rowOff>
    </xdr:from>
    <xdr:ext cx="378565" cy="259045"/>
    <xdr:sp macro="" textlink="">
      <xdr:nvSpPr>
        <xdr:cNvPr id="317" name="テキスト ボックス 316">
          <a:extLst>
            <a:ext uri="{FF2B5EF4-FFF2-40B4-BE49-F238E27FC236}">
              <a16:creationId xmlns:a16="http://schemas.microsoft.com/office/drawing/2014/main" id="{0BDE75C3-721F-45B4-BB6E-EB23F0D78FAE}"/>
            </a:ext>
          </a:extLst>
        </xdr:cNvPr>
        <xdr:cNvSpPr txBox="1"/>
      </xdr:nvSpPr>
      <xdr:spPr>
        <a:xfrm>
          <a:off x="9450017" y="636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71592</xdr:rowOff>
    </xdr:from>
    <xdr:to>
      <xdr:col>46</xdr:col>
      <xdr:colOff>38100</xdr:colOff>
      <xdr:row>39</xdr:row>
      <xdr:rowOff>1742</xdr:rowOff>
    </xdr:to>
    <xdr:sp macro="" textlink="">
      <xdr:nvSpPr>
        <xdr:cNvPr id="318" name="楕円 317">
          <a:extLst>
            <a:ext uri="{FF2B5EF4-FFF2-40B4-BE49-F238E27FC236}">
              <a16:creationId xmlns:a16="http://schemas.microsoft.com/office/drawing/2014/main" id="{8A263009-F3C5-4721-BDB5-61BEE532A14B}"/>
            </a:ext>
          </a:extLst>
        </xdr:cNvPr>
        <xdr:cNvSpPr/>
      </xdr:nvSpPr>
      <xdr:spPr>
        <a:xfrm>
          <a:off x="8699500" y="6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18269</xdr:rowOff>
    </xdr:from>
    <xdr:ext cx="378565" cy="259045"/>
    <xdr:sp macro="" textlink="">
      <xdr:nvSpPr>
        <xdr:cNvPr id="319" name="テキスト ボックス 318">
          <a:extLst>
            <a:ext uri="{FF2B5EF4-FFF2-40B4-BE49-F238E27FC236}">
              <a16:creationId xmlns:a16="http://schemas.microsoft.com/office/drawing/2014/main" id="{46A0AEFA-974A-48E4-9C64-C38B18B4256F}"/>
            </a:ext>
          </a:extLst>
        </xdr:cNvPr>
        <xdr:cNvSpPr txBox="1"/>
      </xdr:nvSpPr>
      <xdr:spPr>
        <a:xfrm>
          <a:off x="8561017" y="636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79429</xdr:rowOff>
    </xdr:from>
    <xdr:to>
      <xdr:col>41</xdr:col>
      <xdr:colOff>101600</xdr:colOff>
      <xdr:row>39</xdr:row>
      <xdr:rowOff>9579</xdr:rowOff>
    </xdr:to>
    <xdr:sp macro="" textlink="">
      <xdr:nvSpPr>
        <xdr:cNvPr id="320" name="楕円 319">
          <a:extLst>
            <a:ext uri="{FF2B5EF4-FFF2-40B4-BE49-F238E27FC236}">
              <a16:creationId xmlns:a16="http://schemas.microsoft.com/office/drawing/2014/main" id="{CCE27120-06E9-438F-BE8E-0C39F0DF4C70}"/>
            </a:ext>
          </a:extLst>
        </xdr:cNvPr>
        <xdr:cNvSpPr/>
      </xdr:nvSpPr>
      <xdr:spPr>
        <a:xfrm>
          <a:off x="7810500" y="659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26106</xdr:rowOff>
    </xdr:from>
    <xdr:ext cx="378565" cy="259045"/>
    <xdr:sp macro="" textlink="">
      <xdr:nvSpPr>
        <xdr:cNvPr id="321" name="テキスト ボックス 320">
          <a:extLst>
            <a:ext uri="{FF2B5EF4-FFF2-40B4-BE49-F238E27FC236}">
              <a16:creationId xmlns:a16="http://schemas.microsoft.com/office/drawing/2014/main" id="{92120B35-98E0-4EF5-B7E6-767B552F28FA}"/>
            </a:ext>
          </a:extLst>
        </xdr:cNvPr>
        <xdr:cNvSpPr txBox="1"/>
      </xdr:nvSpPr>
      <xdr:spPr>
        <a:xfrm>
          <a:off x="7672017" y="6369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91186</xdr:rowOff>
    </xdr:from>
    <xdr:to>
      <xdr:col>36</xdr:col>
      <xdr:colOff>165100</xdr:colOff>
      <xdr:row>39</xdr:row>
      <xdr:rowOff>21336</xdr:rowOff>
    </xdr:to>
    <xdr:sp macro="" textlink="">
      <xdr:nvSpPr>
        <xdr:cNvPr id="322" name="楕円 321">
          <a:extLst>
            <a:ext uri="{FF2B5EF4-FFF2-40B4-BE49-F238E27FC236}">
              <a16:creationId xmlns:a16="http://schemas.microsoft.com/office/drawing/2014/main" id="{AE4646D2-3427-4173-97A5-BB914226958F}"/>
            </a:ext>
          </a:extLst>
        </xdr:cNvPr>
        <xdr:cNvSpPr/>
      </xdr:nvSpPr>
      <xdr:spPr>
        <a:xfrm>
          <a:off x="6921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12463</xdr:rowOff>
    </xdr:from>
    <xdr:ext cx="378565" cy="259045"/>
    <xdr:sp macro="" textlink="">
      <xdr:nvSpPr>
        <xdr:cNvPr id="323" name="テキスト ボックス 322">
          <a:extLst>
            <a:ext uri="{FF2B5EF4-FFF2-40B4-BE49-F238E27FC236}">
              <a16:creationId xmlns:a16="http://schemas.microsoft.com/office/drawing/2014/main" id="{9F109628-1388-42A6-B178-D8E9B615FF8D}"/>
            </a:ext>
          </a:extLst>
        </xdr:cNvPr>
        <xdr:cNvSpPr txBox="1"/>
      </xdr:nvSpPr>
      <xdr:spPr>
        <a:xfrm>
          <a:off x="6783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111962E5-1DAA-4DDE-A56D-0BE4B23B97A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F8EC7B25-F4F6-4DDF-A13D-208BAA8A5CB3}"/>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D87637B6-5C0A-433A-8B66-E8540454377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C2217C98-5DCC-4E2E-95FD-6671B90A6BF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BB6707EE-35FA-4211-9662-EB602F29AC9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7F64F60D-4610-40E1-B2D7-9666BCB354E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8D82D89B-448B-4979-8E07-F051C519934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3273705E-AA4D-4606-AB46-67CEACF609E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CEDF0ED3-DF09-46C3-931E-FF034ED07148}"/>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7761DB32-226E-43F8-9EAD-96D197AD6CFB}"/>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5CCA5C71-399F-4831-9D34-25DF7DCD22B3}"/>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EFDDB7A2-870A-4639-8B88-5885A416C8E9}"/>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49CE5C36-3F3A-47AC-9184-1B4386D87E41}"/>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9AF533DA-2E1B-401A-BB10-05CB7C01AA97}"/>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99672D1B-99AD-481B-A2B0-2B4D9392C4B6}"/>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F4E4C03A-82A7-459B-94C9-EA37F30E9E82}"/>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B715D7E3-FE7A-4EF8-AC13-DBB4E58E81F7}"/>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A5300253-8F57-482C-B356-0C03D1CB13BA}"/>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A5C31F9C-5826-4148-9B36-533DC7808A93}"/>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6A13C9DB-7A2A-42B9-991C-303F778E5FB5}"/>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AFB6FAC5-E773-4D4C-8C06-0C73892A40D4}"/>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3278A18C-0C4B-4EBA-984B-91D714E3859F}"/>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84F0DAA0-2ECD-4E39-9D28-2C4349B9A4B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ECD51B6C-6681-4018-89B3-9924B32034D5}"/>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EEC4B9E6-C316-4934-81E8-96C7F434D83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285101F5-EEE7-46DE-8D24-A0995F4BCFE7}"/>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BADDC825-8987-4F0A-B8C4-7B7A09C72822}"/>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C3275441-D36E-4578-9722-7FC635D18698}"/>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8886248F-40F6-41ED-BAF4-BC7595D47BA6}"/>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82DE90F8-2320-46F9-9E0B-7318B01F54AF}"/>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63723</xdr:rowOff>
    </xdr:from>
    <xdr:to>
      <xdr:col>55</xdr:col>
      <xdr:colOff>0</xdr:colOff>
      <xdr:row>59</xdr:row>
      <xdr:rowOff>79938</xdr:rowOff>
    </xdr:to>
    <xdr:cxnSp macro="">
      <xdr:nvCxnSpPr>
        <xdr:cNvPr id="354" name="直線コネクタ 353">
          <a:extLst>
            <a:ext uri="{FF2B5EF4-FFF2-40B4-BE49-F238E27FC236}">
              <a16:creationId xmlns:a16="http://schemas.microsoft.com/office/drawing/2014/main" id="{9B3EED7E-BD1C-4486-A671-957176B4F001}"/>
            </a:ext>
          </a:extLst>
        </xdr:cNvPr>
        <xdr:cNvCxnSpPr/>
      </xdr:nvCxnSpPr>
      <xdr:spPr>
        <a:xfrm>
          <a:off x="9639300" y="10179273"/>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60E8BDD1-72DE-40CD-B348-67C19CB71554}"/>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C7E48FC3-EC90-49A8-AEAD-4851A093205E}"/>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61911</xdr:rowOff>
    </xdr:from>
    <xdr:to>
      <xdr:col>50</xdr:col>
      <xdr:colOff>114300</xdr:colOff>
      <xdr:row>59</xdr:row>
      <xdr:rowOff>63723</xdr:rowOff>
    </xdr:to>
    <xdr:cxnSp macro="">
      <xdr:nvCxnSpPr>
        <xdr:cNvPr id="357" name="直線コネクタ 356">
          <a:extLst>
            <a:ext uri="{FF2B5EF4-FFF2-40B4-BE49-F238E27FC236}">
              <a16:creationId xmlns:a16="http://schemas.microsoft.com/office/drawing/2014/main" id="{AD589FD8-5B07-43A8-A104-1DBFE97D7B05}"/>
            </a:ext>
          </a:extLst>
        </xdr:cNvPr>
        <xdr:cNvCxnSpPr/>
      </xdr:nvCxnSpPr>
      <xdr:spPr>
        <a:xfrm>
          <a:off x="8750300" y="10177461"/>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AE980084-364A-42F4-B802-A2385187E9C1}"/>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83D2DF6E-45D2-4D6B-A1E2-EFACC9CDC6D2}"/>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61911</xdr:rowOff>
    </xdr:from>
    <xdr:to>
      <xdr:col>45</xdr:col>
      <xdr:colOff>177800</xdr:colOff>
      <xdr:row>59</xdr:row>
      <xdr:rowOff>62254</xdr:rowOff>
    </xdr:to>
    <xdr:cxnSp macro="">
      <xdr:nvCxnSpPr>
        <xdr:cNvPr id="360" name="直線コネクタ 359">
          <a:extLst>
            <a:ext uri="{FF2B5EF4-FFF2-40B4-BE49-F238E27FC236}">
              <a16:creationId xmlns:a16="http://schemas.microsoft.com/office/drawing/2014/main" id="{590DC8B6-6674-473E-9CA7-7CF3CF4679E0}"/>
            </a:ext>
          </a:extLst>
        </xdr:cNvPr>
        <xdr:cNvCxnSpPr/>
      </xdr:nvCxnSpPr>
      <xdr:spPr>
        <a:xfrm flipV="1">
          <a:off x="7861300" y="1017746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B46A7A1C-3BDE-4831-AD8B-C0F1D2994C16}"/>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748A8A24-C9DE-48B0-9A9E-D425CFB44F8B}"/>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62254</xdr:rowOff>
    </xdr:from>
    <xdr:to>
      <xdr:col>41</xdr:col>
      <xdr:colOff>50800</xdr:colOff>
      <xdr:row>59</xdr:row>
      <xdr:rowOff>79284</xdr:rowOff>
    </xdr:to>
    <xdr:cxnSp macro="">
      <xdr:nvCxnSpPr>
        <xdr:cNvPr id="363" name="直線コネクタ 362">
          <a:extLst>
            <a:ext uri="{FF2B5EF4-FFF2-40B4-BE49-F238E27FC236}">
              <a16:creationId xmlns:a16="http://schemas.microsoft.com/office/drawing/2014/main" id="{4D7F1522-7809-4413-8661-9BBA0BA8E30D}"/>
            </a:ext>
          </a:extLst>
        </xdr:cNvPr>
        <xdr:cNvCxnSpPr/>
      </xdr:nvCxnSpPr>
      <xdr:spPr>
        <a:xfrm flipV="1">
          <a:off x="6972300" y="10177804"/>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8732696A-BA8E-4291-B30E-5BF4DDA8AEB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4BDC6659-CB87-41DF-83AC-032FBF48F759}"/>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EF12E9B1-4905-45C3-8CB7-A4102C5B0C36}"/>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6429215F-1D78-40B4-B2C7-1071106F60F6}"/>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D0C337AB-D751-4C6A-B074-0AB417C0CD0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95EAC1EF-1B12-4A89-BB22-D9E2AD5416F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F312FB54-6125-439E-A32E-6D1C4C2CE0E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10A7A0B1-54AA-4B37-9DBB-3D605966C07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7B342108-C312-4F37-9BDF-AD751F18992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29138</xdr:rowOff>
    </xdr:from>
    <xdr:to>
      <xdr:col>55</xdr:col>
      <xdr:colOff>50800</xdr:colOff>
      <xdr:row>59</xdr:row>
      <xdr:rowOff>130738</xdr:rowOff>
    </xdr:to>
    <xdr:sp macro="" textlink="">
      <xdr:nvSpPr>
        <xdr:cNvPr id="373" name="楕円 372">
          <a:extLst>
            <a:ext uri="{FF2B5EF4-FFF2-40B4-BE49-F238E27FC236}">
              <a16:creationId xmlns:a16="http://schemas.microsoft.com/office/drawing/2014/main" id="{09F5905D-FE57-4019-B5A2-B38914EFF970}"/>
            </a:ext>
          </a:extLst>
        </xdr:cNvPr>
        <xdr:cNvSpPr/>
      </xdr:nvSpPr>
      <xdr:spPr>
        <a:xfrm>
          <a:off x="10426700" y="101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115515</xdr:rowOff>
    </xdr:from>
    <xdr:ext cx="469744" cy="259045"/>
    <xdr:sp macro="" textlink="">
      <xdr:nvSpPr>
        <xdr:cNvPr id="374" name="農林水産業費該当値テキスト">
          <a:extLst>
            <a:ext uri="{FF2B5EF4-FFF2-40B4-BE49-F238E27FC236}">
              <a16:creationId xmlns:a16="http://schemas.microsoft.com/office/drawing/2014/main" id="{4C0D2F9F-4D2A-4C54-A1BD-B525CCB8901B}"/>
            </a:ext>
          </a:extLst>
        </xdr:cNvPr>
        <xdr:cNvSpPr txBox="1"/>
      </xdr:nvSpPr>
      <xdr:spPr>
        <a:xfrm>
          <a:off x="10528300" y="100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12923</xdr:rowOff>
    </xdr:from>
    <xdr:to>
      <xdr:col>50</xdr:col>
      <xdr:colOff>165100</xdr:colOff>
      <xdr:row>59</xdr:row>
      <xdr:rowOff>114523</xdr:rowOff>
    </xdr:to>
    <xdr:sp macro="" textlink="">
      <xdr:nvSpPr>
        <xdr:cNvPr id="375" name="楕円 374">
          <a:extLst>
            <a:ext uri="{FF2B5EF4-FFF2-40B4-BE49-F238E27FC236}">
              <a16:creationId xmlns:a16="http://schemas.microsoft.com/office/drawing/2014/main" id="{EE97E7B8-DB85-4A12-BA56-41D9041C3C51}"/>
            </a:ext>
          </a:extLst>
        </xdr:cNvPr>
        <xdr:cNvSpPr/>
      </xdr:nvSpPr>
      <xdr:spPr>
        <a:xfrm>
          <a:off x="9588500" y="10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105650</xdr:rowOff>
    </xdr:from>
    <xdr:ext cx="469744" cy="259045"/>
    <xdr:sp macro="" textlink="">
      <xdr:nvSpPr>
        <xdr:cNvPr id="376" name="テキスト ボックス 375">
          <a:extLst>
            <a:ext uri="{FF2B5EF4-FFF2-40B4-BE49-F238E27FC236}">
              <a16:creationId xmlns:a16="http://schemas.microsoft.com/office/drawing/2014/main" id="{1853D725-5C6F-485B-9B41-75B4F8FA278E}"/>
            </a:ext>
          </a:extLst>
        </xdr:cNvPr>
        <xdr:cNvSpPr txBox="1"/>
      </xdr:nvSpPr>
      <xdr:spPr>
        <a:xfrm>
          <a:off x="9404428" y="1022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11111</xdr:rowOff>
    </xdr:from>
    <xdr:to>
      <xdr:col>46</xdr:col>
      <xdr:colOff>38100</xdr:colOff>
      <xdr:row>59</xdr:row>
      <xdr:rowOff>112711</xdr:rowOff>
    </xdr:to>
    <xdr:sp macro="" textlink="">
      <xdr:nvSpPr>
        <xdr:cNvPr id="377" name="楕円 376">
          <a:extLst>
            <a:ext uri="{FF2B5EF4-FFF2-40B4-BE49-F238E27FC236}">
              <a16:creationId xmlns:a16="http://schemas.microsoft.com/office/drawing/2014/main" id="{AA4010C1-8912-4A0A-B68D-6B60D5344F48}"/>
            </a:ext>
          </a:extLst>
        </xdr:cNvPr>
        <xdr:cNvSpPr/>
      </xdr:nvSpPr>
      <xdr:spPr>
        <a:xfrm>
          <a:off x="8699500" y="10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103838</xdr:rowOff>
    </xdr:from>
    <xdr:ext cx="469744" cy="259045"/>
    <xdr:sp macro="" textlink="">
      <xdr:nvSpPr>
        <xdr:cNvPr id="378" name="テキスト ボックス 377">
          <a:extLst>
            <a:ext uri="{FF2B5EF4-FFF2-40B4-BE49-F238E27FC236}">
              <a16:creationId xmlns:a16="http://schemas.microsoft.com/office/drawing/2014/main" id="{69B2BDD7-C71F-4F72-AE94-40841E0695B4}"/>
            </a:ext>
          </a:extLst>
        </xdr:cNvPr>
        <xdr:cNvSpPr txBox="1"/>
      </xdr:nvSpPr>
      <xdr:spPr>
        <a:xfrm>
          <a:off x="8515428" y="102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11454</xdr:rowOff>
    </xdr:from>
    <xdr:to>
      <xdr:col>41</xdr:col>
      <xdr:colOff>101600</xdr:colOff>
      <xdr:row>59</xdr:row>
      <xdr:rowOff>113054</xdr:rowOff>
    </xdr:to>
    <xdr:sp macro="" textlink="">
      <xdr:nvSpPr>
        <xdr:cNvPr id="379" name="楕円 378">
          <a:extLst>
            <a:ext uri="{FF2B5EF4-FFF2-40B4-BE49-F238E27FC236}">
              <a16:creationId xmlns:a16="http://schemas.microsoft.com/office/drawing/2014/main" id="{C6F99056-D576-4B89-9099-7078D9AF8E35}"/>
            </a:ext>
          </a:extLst>
        </xdr:cNvPr>
        <xdr:cNvSpPr/>
      </xdr:nvSpPr>
      <xdr:spPr>
        <a:xfrm>
          <a:off x="7810500" y="101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104181</xdr:rowOff>
    </xdr:from>
    <xdr:ext cx="469744" cy="259045"/>
    <xdr:sp macro="" textlink="">
      <xdr:nvSpPr>
        <xdr:cNvPr id="380" name="テキスト ボックス 379">
          <a:extLst>
            <a:ext uri="{FF2B5EF4-FFF2-40B4-BE49-F238E27FC236}">
              <a16:creationId xmlns:a16="http://schemas.microsoft.com/office/drawing/2014/main" id="{C5E9FC36-1C3C-4DEE-8D08-D2C7D4E6229B}"/>
            </a:ext>
          </a:extLst>
        </xdr:cNvPr>
        <xdr:cNvSpPr txBox="1"/>
      </xdr:nvSpPr>
      <xdr:spPr>
        <a:xfrm>
          <a:off x="7626428" y="1021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28484</xdr:rowOff>
    </xdr:from>
    <xdr:to>
      <xdr:col>36</xdr:col>
      <xdr:colOff>165100</xdr:colOff>
      <xdr:row>59</xdr:row>
      <xdr:rowOff>130084</xdr:rowOff>
    </xdr:to>
    <xdr:sp macro="" textlink="">
      <xdr:nvSpPr>
        <xdr:cNvPr id="381" name="楕円 380">
          <a:extLst>
            <a:ext uri="{FF2B5EF4-FFF2-40B4-BE49-F238E27FC236}">
              <a16:creationId xmlns:a16="http://schemas.microsoft.com/office/drawing/2014/main" id="{DA35AACC-2223-41BC-82E0-D251E870D84E}"/>
            </a:ext>
          </a:extLst>
        </xdr:cNvPr>
        <xdr:cNvSpPr/>
      </xdr:nvSpPr>
      <xdr:spPr>
        <a:xfrm>
          <a:off x="6921500" y="101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121211</xdr:rowOff>
    </xdr:from>
    <xdr:ext cx="469744" cy="259045"/>
    <xdr:sp macro="" textlink="">
      <xdr:nvSpPr>
        <xdr:cNvPr id="382" name="テキスト ボックス 381">
          <a:extLst>
            <a:ext uri="{FF2B5EF4-FFF2-40B4-BE49-F238E27FC236}">
              <a16:creationId xmlns:a16="http://schemas.microsoft.com/office/drawing/2014/main" id="{99CA1232-777E-437D-B51B-C88EF1CB7986}"/>
            </a:ext>
          </a:extLst>
        </xdr:cNvPr>
        <xdr:cNvSpPr txBox="1"/>
      </xdr:nvSpPr>
      <xdr:spPr>
        <a:xfrm>
          <a:off x="6737428"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7D825D22-25F3-462F-B229-4E454F85ABE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87938B64-BA34-4729-A258-2FA54DA2DE4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8B3D3304-925C-4F4D-BEAC-767A870A708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F5F6772B-CD72-4D27-9125-783D41A3CBA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381BF5FA-2EAF-4324-9437-E7B3875D7B1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B8C95CCC-D9F1-4464-9A71-CE4A6CDB37CA}"/>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E643B4A5-63B3-4E20-8FC1-AAC0D373D6E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DE4C96D3-5C2E-4A56-876F-92FF1A7E349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6B8E35E-F5C8-47DB-A4AC-69C777355E76}"/>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929146ED-C03E-4D90-A1E0-313FE19AEE9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883EE3C4-6ECD-4FF3-9573-05CA422FDC04}"/>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5BF3F6D4-CCE2-4D11-BD65-AD0AD1C04C22}"/>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FE8CFCD0-6F16-42F9-A8CF-BC2A88300A88}"/>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D2EFCF7F-E3E2-4777-9DCB-E446F86D4DF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35A06B48-587E-4914-BBEE-A5176742F6BC}"/>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F4B75731-9D85-40D2-97FE-44EB0E86EFA6}"/>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188B02A4-3279-4E4F-BD38-B66C53D9AA8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3B5FAC1C-C3B0-4799-B405-39A34CBCCC95}"/>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A7644147-7475-490E-857C-D0AB9D6FF18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3DACE64B-9838-41BA-835E-0858D153C355}"/>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832809C-C2C6-46E1-B140-B315FCFED42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151DA717-5DA7-4986-9C51-4ADAF6FC9481}"/>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C2D9B3B4-5D32-4461-B67D-2B263D687652}"/>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609B7BE-BB7B-42D2-B336-491D994E799E}"/>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AF8245BD-85C7-4029-9442-4E5BCF1BBB83}"/>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3C86563F-A9AC-421D-8C75-6EBDF4BA8057}"/>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120086</xdr:rowOff>
    </xdr:from>
    <xdr:to>
      <xdr:col>55</xdr:col>
      <xdr:colOff>0</xdr:colOff>
      <xdr:row>77</xdr:row>
      <xdr:rowOff>168001</xdr:rowOff>
    </xdr:to>
    <xdr:cxnSp macro="">
      <xdr:nvCxnSpPr>
        <xdr:cNvPr id="409" name="直線コネクタ 408">
          <a:extLst>
            <a:ext uri="{FF2B5EF4-FFF2-40B4-BE49-F238E27FC236}">
              <a16:creationId xmlns:a16="http://schemas.microsoft.com/office/drawing/2014/main" id="{2D4B2231-BA6B-4AC5-926D-E92C35832552}"/>
            </a:ext>
          </a:extLst>
        </xdr:cNvPr>
        <xdr:cNvCxnSpPr/>
      </xdr:nvCxnSpPr>
      <xdr:spPr>
        <a:xfrm>
          <a:off x="9639300" y="12978836"/>
          <a:ext cx="838200" cy="39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F52B86BC-E474-407F-9E67-B8E515373E0A}"/>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F0D3C0B6-6270-4390-892E-705F6BF3C4B1}"/>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120086</xdr:rowOff>
    </xdr:from>
    <xdr:to>
      <xdr:col>50</xdr:col>
      <xdr:colOff>114300</xdr:colOff>
      <xdr:row>78</xdr:row>
      <xdr:rowOff>90232</xdr:rowOff>
    </xdr:to>
    <xdr:cxnSp macro="">
      <xdr:nvCxnSpPr>
        <xdr:cNvPr id="412" name="直線コネクタ 411">
          <a:extLst>
            <a:ext uri="{FF2B5EF4-FFF2-40B4-BE49-F238E27FC236}">
              <a16:creationId xmlns:a16="http://schemas.microsoft.com/office/drawing/2014/main" id="{76B16F47-628C-4047-AAEA-41898E3E5045}"/>
            </a:ext>
          </a:extLst>
        </xdr:cNvPr>
        <xdr:cNvCxnSpPr/>
      </xdr:nvCxnSpPr>
      <xdr:spPr>
        <a:xfrm flipV="1">
          <a:off x="8750300" y="12978836"/>
          <a:ext cx="889000" cy="48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B81FADAA-794A-423B-9F61-FFA5FA9C32E6}"/>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652517D3-0379-47DD-B880-25B4CFB47797}"/>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90232</xdr:rowOff>
    </xdr:from>
    <xdr:to>
      <xdr:col>45</xdr:col>
      <xdr:colOff>177800</xdr:colOff>
      <xdr:row>78</xdr:row>
      <xdr:rowOff>137185</xdr:rowOff>
    </xdr:to>
    <xdr:cxnSp macro="">
      <xdr:nvCxnSpPr>
        <xdr:cNvPr id="415" name="直線コネクタ 414">
          <a:extLst>
            <a:ext uri="{FF2B5EF4-FFF2-40B4-BE49-F238E27FC236}">
              <a16:creationId xmlns:a16="http://schemas.microsoft.com/office/drawing/2014/main" id="{BF5E0375-DC93-47D5-B8C1-35E62224CEEB}"/>
            </a:ext>
          </a:extLst>
        </xdr:cNvPr>
        <xdr:cNvCxnSpPr/>
      </xdr:nvCxnSpPr>
      <xdr:spPr>
        <a:xfrm flipV="1">
          <a:off x="7861300" y="13463332"/>
          <a:ext cx="889000" cy="4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A9BCEAF0-6AA6-4C5D-B047-9835236C57E6}"/>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B8ADEFAC-3013-4DBC-AD29-65B791B8B5A2}"/>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135037</xdr:rowOff>
    </xdr:from>
    <xdr:to>
      <xdr:col>41</xdr:col>
      <xdr:colOff>50800</xdr:colOff>
      <xdr:row>78</xdr:row>
      <xdr:rowOff>137185</xdr:rowOff>
    </xdr:to>
    <xdr:cxnSp macro="">
      <xdr:nvCxnSpPr>
        <xdr:cNvPr id="418" name="直線コネクタ 417">
          <a:extLst>
            <a:ext uri="{FF2B5EF4-FFF2-40B4-BE49-F238E27FC236}">
              <a16:creationId xmlns:a16="http://schemas.microsoft.com/office/drawing/2014/main" id="{F81D9D10-D288-42EA-A6C9-9D8892B15E95}"/>
            </a:ext>
          </a:extLst>
        </xdr:cNvPr>
        <xdr:cNvCxnSpPr/>
      </xdr:nvCxnSpPr>
      <xdr:spPr>
        <a:xfrm>
          <a:off x="6972300" y="13508137"/>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8901FD9E-CA0E-45AC-A1D1-FA9CD3637B5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F53BE27B-2E88-465F-9ECE-F38F2250477D}"/>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5C28738F-3D4D-4DD8-88FA-C2583F4BFA91}"/>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C8A1C2A-85B6-423F-81F3-581509DE2E61}"/>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D2881099-59BE-4BE0-AAF9-270A3720A81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C5C29728-A42F-4378-AA40-28CF5C90379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F7018B89-4144-4462-8AE7-5659142FB1F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2BCF74F6-01D9-46D0-97C5-3BFBA8787E8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C6E8EE93-B3D6-476D-95A7-7463A7E22DF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117201</xdr:rowOff>
    </xdr:from>
    <xdr:to>
      <xdr:col>55</xdr:col>
      <xdr:colOff>50800</xdr:colOff>
      <xdr:row>78</xdr:row>
      <xdr:rowOff>47351</xdr:rowOff>
    </xdr:to>
    <xdr:sp macro="" textlink="">
      <xdr:nvSpPr>
        <xdr:cNvPr id="428" name="楕円 427">
          <a:extLst>
            <a:ext uri="{FF2B5EF4-FFF2-40B4-BE49-F238E27FC236}">
              <a16:creationId xmlns:a16="http://schemas.microsoft.com/office/drawing/2014/main" id="{46CC60CE-24DB-44A7-838C-F46BC70D0159}"/>
            </a:ext>
          </a:extLst>
        </xdr:cNvPr>
        <xdr:cNvSpPr/>
      </xdr:nvSpPr>
      <xdr:spPr>
        <a:xfrm>
          <a:off x="10426700" y="133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32128</xdr:rowOff>
    </xdr:from>
    <xdr:ext cx="469744" cy="259045"/>
    <xdr:sp macro="" textlink="">
      <xdr:nvSpPr>
        <xdr:cNvPr id="429" name="商工費該当値テキスト">
          <a:extLst>
            <a:ext uri="{FF2B5EF4-FFF2-40B4-BE49-F238E27FC236}">
              <a16:creationId xmlns:a16="http://schemas.microsoft.com/office/drawing/2014/main" id="{EB4C4C3D-0CD7-495C-A346-1730CC648E7C}"/>
            </a:ext>
          </a:extLst>
        </xdr:cNvPr>
        <xdr:cNvSpPr txBox="1"/>
      </xdr:nvSpPr>
      <xdr:spPr>
        <a:xfrm>
          <a:off x="10528300" y="1323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69286</xdr:rowOff>
    </xdr:from>
    <xdr:to>
      <xdr:col>50</xdr:col>
      <xdr:colOff>165100</xdr:colOff>
      <xdr:row>75</xdr:row>
      <xdr:rowOff>170886</xdr:rowOff>
    </xdr:to>
    <xdr:sp macro="" textlink="">
      <xdr:nvSpPr>
        <xdr:cNvPr id="430" name="楕円 429">
          <a:extLst>
            <a:ext uri="{FF2B5EF4-FFF2-40B4-BE49-F238E27FC236}">
              <a16:creationId xmlns:a16="http://schemas.microsoft.com/office/drawing/2014/main" id="{BFFF499F-8106-4E49-B74B-DF6369262C88}"/>
            </a:ext>
          </a:extLst>
        </xdr:cNvPr>
        <xdr:cNvSpPr/>
      </xdr:nvSpPr>
      <xdr:spPr>
        <a:xfrm>
          <a:off x="9588500" y="129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15963</xdr:rowOff>
    </xdr:from>
    <xdr:ext cx="534377" cy="259045"/>
    <xdr:sp macro="" textlink="">
      <xdr:nvSpPr>
        <xdr:cNvPr id="431" name="テキスト ボックス 430">
          <a:extLst>
            <a:ext uri="{FF2B5EF4-FFF2-40B4-BE49-F238E27FC236}">
              <a16:creationId xmlns:a16="http://schemas.microsoft.com/office/drawing/2014/main" id="{D60E2245-BBC9-4624-86D7-7201B9C9FA85}"/>
            </a:ext>
          </a:extLst>
        </xdr:cNvPr>
        <xdr:cNvSpPr txBox="1"/>
      </xdr:nvSpPr>
      <xdr:spPr>
        <a:xfrm>
          <a:off x="9372111" y="127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39432</xdr:rowOff>
    </xdr:from>
    <xdr:to>
      <xdr:col>46</xdr:col>
      <xdr:colOff>38100</xdr:colOff>
      <xdr:row>78</xdr:row>
      <xdr:rowOff>141032</xdr:rowOff>
    </xdr:to>
    <xdr:sp macro="" textlink="">
      <xdr:nvSpPr>
        <xdr:cNvPr id="432" name="楕円 431">
          <a:extLst>
            <a:ext uri="{FF2B5EF4-FFF2-40B4-BE49-F238E27FC236}">
              <a16:creationId xmlns:a16="http://schemas.microsoft.com/office/drawing/2014/main" id="{3E1E23DC-1698-44C9-8837-5FA3D098F322}"/>
            </a:ext>
          </a:extLst>
        </xdr:cNvPr>
        <xdr:cNvSpPr/>
      </xdr:nvSpPr>
      <xdr:spPr>
        <a:xfrm>
          <a:off x="8699500" y="134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132159</xdr:rowOff>
    </xdr:from>
    <xdr:ext cx="469744" cy="259045"/>
    <xdr:sp macro="" textlink="">
      <xdr:nvSpPr>
        <xdr:cNvPr id="433" name="テキスト ボックス 432">
          <a:extLst>
            <a:ext uri="{FF2B5EF4-FFF2-40B4-BE49-F238E27FC236}">
              <a16:creationId xmlns:a16="http://schemas.microsoft.com/office/drawing/2014/main" id="{E0F14990-B0D9-4656-8500-72636D1F50BB}"/>
            </a:ext>
          </a:extLst>
        </xdr:cNvPr>
        <xdr:cNvSpPr txBox="1"/>
      </xdr:nvSpPr>
      <xdr:spPr>
        <a:xfrm>
          <a:off x="8515428" y="1350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86385</xdr:rowOff>
    </xdr:from>
    <xdr:to>
      <xdr:col>41</xdr:col>
      <xdr:colOff>101600</xdr:colOff>
      <xdr:row>79</xdr:row>
      <xdr:rowOff>16535</xdr:rowOff>
    </xdr:to>
    <xdr:sp macro="" textlink="">
      <xdr:nvSpPr>
        <xdr:cNvPr id="434" name="楕円 433">
          <a:extLst>
            <a:ext uri="{FF2B5EF4-FFF2-40B4-BE49-F238E27FC236}">
              <a16:creationId xmlns:a16="http://schemas.microsoft.com/office/drawing/2014/main" id="{8AAC87B6-9564-4E1D-8971-2CF1510DA94B}"/>
            </a:ext>
          </a:extLst>
        </xdr:cNvPr>
        <xdr:cNvSpPr/>
      </xdr:nvSpPr>
      <xdr:spPr>
        <a:xfrm>
          <a:off x="78105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7662</xdr:rowOff>
    </xdr:from>
    <xdr:ext cx="313932" cy="259045"/>
    <xdr:sp macro="" textlink="">
      <xdr:nvSpPr>
        <xdr:cNvPr id="435" name="テキスト ボックス 434">
          <a:extLst>
            <a:ext uri="{FF2B5EF4-FFF2-40B4-BE49-F238E27FC236}">
              <a16:creationId xmlns:a16="http://schemas.microsoft.com/office/drawing/2014/main" id="{932C16FB-8612-4E2E-AAF0-690C758BEB2F}"/>
            </a:ext>
          </a:extLst>
        </xdr:cNvPr>
        <xdr:cNvSpPr txBox="1"/>
      </xdr:nvSpPr>
      <xdr:spPr>
        <a:xfrm>
          <a:off x="7704333" y="13552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84237</xdr:rowOff>
    </xdr:from>
    <xdr:to>
      <xdr:col>36</xdr:col>
      <xdr:colOff>165100</xdr:colOff>
      <xdr:row>79</xdr:row>
      <xdr:rowOff>14387</xdr:rowOff>
    </xdr:to>
    <xdr:sp macro="" textlink="">
      <xdr:nvSpPr>
        <xdr:cNvPr id="436" name="楕円 435">
          <a:extLst>
            <a:ext uri="{FF2B5EF4-FFF2-40B4-BE49-F238E27FC236}">
              <a16:creationId xmlns:a16="http://schemas.microsoft.com/office/drawing/2014/main" id="{80E8A6AB-0834-462A-9DCA-1EA1143B44DD}"/>
            </a:ext>
          </a:extLst>
        </xdr:cNvPr>
        <xdr:cNvSpPr/>
      </xdr:nvSpPr>
      <xdr:spPr>
        <a:xfrm>
          <a:off x="6921500" y="134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5514</xdr:rowOff>
    </xdr:from>
    <xdr:ext cx="378565" cy="259045"/>
    <xdr:sp macro="" textlink="">
      <xdr:nvSpPr>
        <xdr:cNvPr id="437" name="テキスト ボックス 436">
          <a:extLst>
            <a:ext uri="{FF2B5EF4-FFF2-40B4-BE49-F238E27FC236}">
              <a16:creationId xmlns:a16="http://schemas.microsoft.com/office/drawing/2014/main" id="{6BFD8587-6D57-4780-825C-95AB06993F5C}"/>
            </a:ext>
          </a:extLst>
        </xdr:cNvPr>
        <xdr:cNvSpPr txBox="1"/>
      </xdr:nvSpPr>
      <xdr:spPr>
        <a:xfrm>
          <a:off x="6783017" y="13550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B5FB69C2-D654-4215-BA3C-22A21907F177}"/>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FBBD44A6-2883-4121-9AB9-462B2FB75AF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66315766-771B-4DE6-A661-79BDCD539D1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3F1B61BC-C65F-4533-8202-2CCD0B9F564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1A6C6B94-56BB-424F-B5A8-BFFA708F7BF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AFEB1023-BB23-4864-8B0D-A1C76EED8A3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76682BAE-CB1C-415C-9817-79D44B0CA35B}"/>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7EC9CA77-BA0B-4D9A-91AD-07BE33EC438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955FFDC8-5654-4891-8D7B-F0C11E9BCA66}"/>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F9C4C1DC-DE1F-4935-B275-7CCB571077D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8DF4A673-3268-40F5-9F36-69F5DE626E72}"/>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4FF975E7-7B10-4F25-81FD-B60B04901C72}"/>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E4DB091B-3ECE-405F-8934-E96575323EFA}"/>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F832521-6B26-41BE-82D4-972BB34004F4}"/>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724CE8DA-F896-469C-9935-7D1D8FCDE314}"/>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531C3723-124F-40B4-B92C-B7B7CA4B7B31}"/>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E03EDC40-E941-4FF8-84BA-C1D0EAC83171}"/>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54141523-3EB1-44AE-9688-4A8B11EEF301}"/>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C0BDDFE3-0AD9-4A13-8989-54D8DA14E934}"/>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1C284D83-0385-4D9A-967C-923297B59678}"/>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1B5B8E70-B644-4C8B-B10B-8F3FE48CB452}"/>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42D15FFA-80BA-450C-AD06-42EEC8499682}"/>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8977A2C-CF4B-4B85-9DEC-45410DD72FBE}"/>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80ED8156-1C4E-4269-B6F3-E500294555A3}"/>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BDD7AC06-60E5-4FC7-AD2A-B6199BACAEE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63625EDA-FAF8-46D3-B0F7-2DB8E565A78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5D9B4E39-640F-4789-B867-05D91D63397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953C9F44-A63B-4532-9CB2-9E1B44FD1B7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5EEE0B43-BE1E-45A8-9837-1CDD031DC1C2}"/>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2E9F97F5-CD45-4351-958B-99EAA25FFF0D}"/>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C6FBFC39-4692-439C-B2B0-AFF50AB728C4}"/>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9CECEB48-ACE6-4A35-AF26-D94089528B21}"/>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125713</xdr:rowOff>
    </xdr:from>
    <xdr:to>
      <xdr:col>55</xdr:col>
      <xdr:colOff>0</xdr:colOff>
      <xdr:row>96</xdr:row>
      <xdr:rowOff>155273</xdr:rowOff>
    </xdr:to>
    <xdr:cxnSp macro="">
      <xdr:nvCxnSpPr>
        <xdr:cNvPr id="470" name="直線コネクタ 469">
          <a:extLst>
            <a:ext uri="{FF2B5EF4-FFF2-40B4-BE49-F238E27FC236}">
              <a16:creationId xmlns:a16="http://schemas.microsoft.com/office/drawing/2014/main" id="{D02EE61D-6493-4C45-B36C-4AC2B9718608}"/>
            </a:ext>
          </a:extLst>
        </xdr:cNvPr>
        <xdr:cNvCxnSpPr/>
      </xdr:nvCxnSpPr>
      <xdr:spPr>
        <a:xfrm flipV="1">
          <a:off x="9639300" y="16584913"/>
          <a:ext cx="8382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EB87FAAF-0743-4332-9C7F-ED383E95388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29378DD0-2BC5-41F3-963C-A092D95387D9}"/>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155273</xdr:rowOff>
    </xdr:from>
    <xdr:to>
      <xdr:col>50</xdr:col>
      <xdr:colOff>114300</xdr:colOff>
      <xdr:row>97</xdr:row>
      <xdr:rowOff>39630</xdr:rowOff>
    </xdr:to>
    <xdr:cxnSp macro="">
      <xdr:nvCxnSpPr>
        <xdr:cNvPr id="473" name="直線コネクタ 472">
          <a:extLst>
            <a:ext uri="{FF2B5EF4-FFF2-40B4-BE49-F238E27FC236}">
              <a16:creationId xmlns:a16="http://schemas.microsoft.com/office/drawing/2014/main" id="{C75E32AF-AE9F-4BAE-ABB1-DCAA6810BE91}"/>
            </a:ext>
          </a:extLst>
        </xdr:cNvPr>
        <xdr:cNvCxnSpPr/>
      </xdr:nvCxnSpPr>
      <xdr:spPr>
        <a:xfrm flipV="1">
          <a:off x="8750300" y="16614473"/>
          <a:ext cx="889000" cy="5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1399ACFC-4334-48CF-B1A9-996B2BE406A2}"/>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8B7C0DD4-8B59-44FE-AA54-F6C86378DCED}"/>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39630</xdr:rowOff>
    </xdr:from>
    <xdr:to>
      <xdr:col>45</xdr:col>
      <xdr:colOff>177800</xdr:colOff>
      <xdr:row>97</xdr:row>
      <xdr:rowOff>47889</xdr:rowOff>
    </xdr:to>
    <xdr:cxnSp macro="">
      <xdr:nvCxnSpPr>
        <xdr:cNvPr id="476" name="直線コネクタ 475">
          <a:extLst>
            <a:ext uri="{FF2B5EF4-FFF2-40B4-BE49-F238E27FC236}">
              <a16:creationId xmlns:a16="http://schemas.microsoft.com/office/drawing/2014/main" id="{03B8C871-1B41-4F88-B737-DFD3386CE053}"/>
            </a:ext>
          </a:extLst>
        </xdr:cNvPr>
        <xdr:cNvCxnSpPr/>
      </xdr:nvCxnSpPr>
      <xdr:spPr>
        <a:xfrm flipV="1">
          <a:off x="7861300" y="16670280"/>
          <a:ext cx="889000" cy="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F33F1259-43BA-4F15-8AB6-3138220FB78D}"/>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20778CEF-31C2-4FE5-9917-90F2A77FF85C}"/>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47889</xdr:rowOff>
    </xdr:from>
    <xdr:to>
      <xdr:col>41</xdr:col>
      <xdr:colOff>50800</xdr:colOff>
      <xdr:row>97</xdr:row>
      <xdr:rowOff>132000</xdr:rowOff>
    </xdr:to>
    <xdr:cxnSp macro="">
      <xdr:nvCxnSpPr>
        <xdr:cNvPr id="479" name="直線コネクタ 478">
          <a:extLst>
            <a:ext uri="{FF2B5EF4-FFF2-40B4-BE49-F238E27FC236}">
              <a16:creationId xmlns:a16="http://schemas.microsoft.com/office/drawing/2014/main" id="{A471BFB3-EDE1-49DA-845B-B3CB57CA1A5C}"/>
            </a:ext>
          </a:extLst>
        </xdr:cNvPr>
        <xdr:cNvCxnSpPr/>
      </xdr:nvCxnSpPr>
      <xdr:spPr>
        <a:xfrm flipV="1">
          <a:off x="6972300" y="16678539"/>
          <a:ext cx="889000" cy="8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D020B76F-B146-4978-8C0F-491834C0995F}"/>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370FE3AA-2C46-4FB9-96B2-D893E581D7FD}"/>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EA013207-632E-46BE-B401-455B69DF97C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D4CDE0E6-5342-4CA0-A964-089FE8ADC299}"/>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69940F3F-835E-4EEC-82D7-8413B4CA190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7218C21C-A777-4335-B86E-F79DFFEFC91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DA565C83-4E13-4CF2-92AA-74705544C3A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E26AC025-D6B9-4B87-9D17-D07FCAEA853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18BC58D3-8AA0-4C98-A438-D571F019EEE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74913</xdr:rowOff>
    </xdr:from>
    <xdr:to>
      <xdr:col>55</xdr:col>
      <xdr:colOff>50800</xdr:colOff>
      <xdr:row>97</xdr:row>
      <xdr:rowOff>5063</xdr:rowOff>
    </xdr:to>
    <xdr:sp macro="" textlink="">
      <xdr:nvSpPr>
        <xdr:cNvPr id="489" name="楕円 488">
          <a:extLst>
            <a:ext uri="{FF2B5EF4-FFF2-40B4-BE49-F238E27FC236}">
              <a16:creationId xmlns:a16="http://schemas.microsoft.com/office/drawing/2014/main" id="{44EAF25C-5FBF-43E3-824A-B681C0271CE3}"/>
            </a:ext>
          </a:extLst>
        </xdr:cNvPr>
        <xdr:cNvSpPr/>
      </xdr:nvSpPr>
      <xdr:spPr>
        <a:xfrm>
          <a:off x="10426700" y="1653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53340</xdr:rowOff>
    </xdr:from>
    <xdr:ext cx="534377" cy="259045"/>
    <xdr:sp macro="" textlink="">
      <xdr:nvSpPr>
        <xdr:cNvPr id="490" name="土木費該当値テキスト">
          <a:extLst>
            <a:ext uri="{FF2B5EF4-FFF2-40B4-BE49-F238E27FC236}">
              <a16:creationId xmlns:a16="http://schemas.microsoft.com/office/drawing/2014/main" id="{0274555C-0042-48A2-983D-AB11908BE784}"/>
            </a:ext>
          </a:extLst>
        </xdr:cNvPr>
        <xdr:cNvSpPr txBox="1"/>
      </xdr:nvSpPr>
      <xdr:spPr>
        <a:xfrm>
          <a:off x="10528300" y="1651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104473</xdr:rowOff>
    </xdr:from>
    <xdr:to>
      <xdr:col>50</xdr:col>
      <xdr:colOff>165100</xdr:colOff>
      <xdr:row>97</xdr:row>
      <xdr:rowOff>34623</xdr:rowOff>
    </xdr:to>
    <xdr:sp macro="" textlink="">
      <xdr:nvSpPr>
        <xdr:cNvPr id="491" name="楕円 490">
          <a:extLst>
            <a:ext uri="{FF2B5EF4-FFF2-40B4-BE49-F238E27FC236}">
              <a16:creationId xmlns:a16="http://schemas.microsoft.com/office/drawing/2014/main" id="{D71E15AB-1A73-4897-9BCA-579398051F9C}"/>
            </a:ext>
          </a:extLst>
        </xdr:cNvPr>
        <xdr:cNvSpPr/>
      </xdr:nvSpPr>
      <xdr:spPr>
        <a:xfrm>
          <a:off x="9588500" y="165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25750</xdr:rowOff>
    </xdr:from>
    <xdr:ext cx="534377" cy="259045"/>
    <xdr:sp macro="" textlink="">
      <xdr:nvSpPr>
        <xdr:cNvPr id="492" name="テキスト ボックス 491">
          <a:extLst>
            <a:ext uri="{FF2B5EF4-FFF2-40B4-BE49-F238E27FC236}">
              <a16:creationId xmlns:a16="http://schemas.microsoft.com/office/drawing/2014/main" id="{5CB14493-1F82-4D5A-8CAF-3E24DA08AA73}"/>
            </a:ext>
          </a:extLst>
        </xdr:cNvPr>
        <xdr:cNvSpPr txBox="1"/>
      </xdr:nvSpPr>
      <xdr:spPr>
        <a:xfrm>
          <a:off x="9372111" y="166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160280</xdr:rowOff>
    </xdr:from>
    <xdr:to>
      <xdr:col>46</xdr:col>
      <xdr:colOff>38100</xdr:colOff>
      <xdr:row>97</xdr:row>
      <xdr:rowOff>90430</xdr:rowOff>
    </xdr:to>
    <xdr:sp macro="" textlink="">
      <xdr:nvSpPr>
        <xdr:cNvPr id="493" name="楕円 492">
          <a:extLst>
            <a:ext uri="{FF2B5EF4-FFF2-40B4-BE49-F238E27FC236}">
              <a16:creationId xmlns:a16="http://schemas.microsoft.com/office/drawing/2014/main" id="{7DE619F1-5DD5-4FB3-AF25-DEEDD49AEAA1}"/>
            </a:ext>
          </a:extLst>
        </xdr:cNvPr>
        <xdr:cNvSpPr/>
      </xdr:nvSpPr>
      <xdr:spPr>
        <a:xfrm>
          <a:off x="8699500" y="16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81557</xdr:rowOff>
    </xdr:from>
    <xdr:ext cx="534377" cy="259045"/>
    <xdr:sp macro="" textlink="">
      <xdr:nvSpPr>
        <xdr:cNvPr id="494" name="テキスト ボックス 493">
          <a:extLst>
            <a:ext uri="{FF2B5EF4-FFF2-40B4-BE49-F238E27FC236}">
              <a16:creationId xmlns:a16="http://schemas.microsoft.com/office/drawing/2014/main" id="{1CFF93FA-6B7C-45DC-AF0F-3914D5EC1551}"/>
            </a:ext>
          </a:extLst>
        </xdr:cNvPr>
        <xdr:cNvSpPr txBox="1"/>
      </xdr:nvSpPr>
      <xdr:spPr>
        <a:xfrm>
          <a:off x="8483111" y="1671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168539</xdr:rowOff>
    </xdr:from>
    <xdr:to>
      <xdr:col>41</xdr:col>
      <xdr:colOff>101600</xdr:colOff>
      <xdr:row>97</xdr:row>
      <xdr:rowOff>98689</xdr:rowOff>
    </xdr:to>
    <xdr:sp macro="" textlink="">
      <xdr:nvSpPr>
        <xdr:cNvPr id="495" name="楕円 494">
          <a:extLst>
            <a:ext uri="{FF2B5EF4-FFF2-40B4-BE49-F238E27FC236}">
              <a16:creationId xmlns:a16="http://schemas.microsoft.com/office/drawing/2014/main" id="{D0A1AC98-7CD2-4619-BA41-F8DF08AA3065}"/>
            </a:ext>
          </a:extLst>
        </xdr:cNvPr>
        <xdr:cNvSpPr/>
      </xdr:nvSpPr>
      <xdr:spPr>
        <a:xfrm>
          <a:off x="7810500" y="166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89816</xdr:rowOff>
    </xdr:from>
    <xdr:ext cx="534377" cy="259045"/>
    <xdr:sp macro="" textlink="">
      <xdr:nvSpPr>
        <xdr:cNvPr id="496" name="テキスト ボックス 495">
          <a:extLst>
            <a:ext uri="{FF2B5EF4-FFF2-40B4-BE49-F238E27FC236}">
              <a16:creationId xmlns:a16="http://schemas.microsoft.com/office/drawing/2014/main" id="{D74A0959-D4B4-47B5-AF77-4F12C149C831}"/>
            </a:ext>
          </a:extLst>
        </xdr:cNvPr>
        <xdr:cNvSpPr txBox="1"/>
      </xdr:nvSpPr>
      <xdr:spPr>
        <a:xfrm>
          <a:off x="7594111" y="1672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81200</xdr:rowOff>
    </xdr:from>
    <xdr:to>
      <xdr:col>36</xdr:col>
      <xdr:colOff>165100</xdr:colOff>
      <xdr:row>98</xdr:row>
      <xdr:rowOff>11350</xdr:rowOff>
    </xdr:to>
    <xdr:sp macro="" textlink="">
      <xdr:nvSpPr>
        <xdr:cNvPr id="497" name="楕円 496">
          <a:extLst>
            <a:ext uri="{FF2B5EF4-FFF2-40B4-BE49-F238E27FC236}">
              <a16:creationId xmlns:a16="http://schemas.microsoft.com/office/drawing/2014/main" id="{BAB11C86-0230-42D2-A2C9-D51613DF2C12}"/>
            </a:ext>
          </a:extLst>
        </xdr:cNvPr>
        <xdr:cNvSpPr/>
      </xdr:nvSpPr>
      <xdr:spPr>
        <a:xfrm>
          <a:off x="6921500" y="167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2477</xdr:rowOff>
    </xdr:from>
    <xdr:ext cx="534377" cy="259045"/>
    <xdr:sp macro="" textlink="">
      <xdr:nvSpPr>
        <xdr:cNvPr id="498" name="テキスト ボックス 497">
          <a:extLst>
            <a:ext uri="{FF2B5EF4-FFF2-40B4-BE49-F238E27FC236}">
              <a16:creationId xmlns:a16="http://schemas.microsoft.com/office/drawing/2014/main" id="{7B84FFF4-C8B2-43D1-AFB9-237DCEB57259}"/>
            </a:ext>
          </a:extLst>
        </xdr:cNvPr>
        <xdr:cNvSpPr txBox="1"/>
      </xdr:nvSpPr>
      <xdr:spPr>
        <a:xfrm>
          <a:off x="6705111" y="1680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DFFB8CEF-EE64-42A3-8FCD-11F75EDCA02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20B5ED33-6CAC-4796-9D18-3D7A5B0E733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A85E4B80-48D0-460A-A343-84B6642F4A14}"/>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E624F8C0-CDB2-4EE0-8B34-E44198BE101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77E94452-DA6D-4E63-939F-7D48349941B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B82AD5E1-C461-42BA-AB01-F1CA08513FF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338067C0-7F16-45B2-9C12-0FA45A7C5DE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2D0D6F18-D530-49AE-9A83-B5F30DFCC1E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18F697A5-BB92-411F-8CBE-F2012254EFB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237A3A03-2DC7-4831-A560-0690F24CB4B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43E3F402-8DD4-4681-844E-17CD33EB6FDF}"/>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7EC0C48F-AE86-468B-A2FF-94AB2345586C}"/>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DBFD409-0EE4-48E2-866A-0D41285E1122}"/>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E7E3F67-9E36-49A4-9386-9AF068389F0D}"/>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F4FDDAAF-DB7B-42B6-8758-0470D66C8CC5}"/>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142B14F5-C971-447B-8F0A-2C3FA9176756}"/>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7693258B-CDB6-478B-B4F0-7534ECB02FA3}"/>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7992095E-7281-401A-9764-0191B393637E}"/>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234D12FF-8326-4D85-A8F3-7DBA9CBDBF7F}"/>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1BD77489-82E5-4253-8C26-8B1724FFA77E}"/>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D8417B31-5151-4068-967F-F50EB194675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6521FC0E-B8B0-4C25-ADF0-3B2E45D586E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C01ABF16-5CBC-4DB9-B7A1-B5765FC3312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2E35C2C3-8862-4F28-AC44-598855CBCF51}"/>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13760F87-8CA3-4C95-BFDB-A7510C81A795}"/>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AA0ECE41-DA42-4418-B493-CABA947CC679}"/>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EE74CF93-DB9C-498A-ACC8-0FA187AF9E92}"/>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FFE2062E-CFE2-48C0-B90F-7069B8FA0191}"/>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95695</xdr:rowOff>
    </xdr:from>
    <xdr:to>
      <xdr:col>85</xdr:col>
      <xdr:colOff>127000</xdr:colOff>
      <xdr:row>37</xdr:row>
      <xdr:rowOff>134994</xdr:rowOff>
    </xdr:to>
    <xdr:cxnSp macro="">
      <xdr:nvCxnSpPr>
        <xdr:cNvPr id="527" name="直線コネクタ 526">
          <a:extLst>
            <a:ext uri="{FF2B5EF4-FFF2-40B4-BE49-F238E27FC236}">
              <a16:creationId xmlns:a16="http://schemas.microsoft.com/office/drawing/2014/main" id="{48C5CEF9-FB25-40A8-B2E9-9D0F31D2EF2B}"/>
            </a:ext>
          </a:extLst>
        </xdr:cNvPr>
        <xdr:cNvCxnSpPr/>
      </xdr:nvCxnSpPr>
      <xdr:spPr>
        <a:xfrm>
          <a:off x="15481300" y="6439345"/>
          <a:ext cx="838200" cy="3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37E5F4D7-3431-4183-ACFB-AFAD0EB9C4AD}"/>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750E8541-BE7C-4098-84C6-47A7ED1741DC}"/>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95695</xdr:rowOff>
    </xdr:from>
    <xdr:to>
      <xdr:col>81</xdr:col>
      <xdr:colOff>50800</xdr:colOff>
      <xdr:row>37</xdr:row>
      <xdr:rowOff>120669</xdr:rowOff>
    </xdr:to>
    <xdr:cxnSp macro="">
      <xdr:nvCxnSpPr>
        <xdr:cNvPr id="530" name="直線コネクタ 529">
          <a:extLst>
            <a:ext uri="{FF2B5EF4-FFF2-40B4-BE49-F238E27FC236}">
              <a16:creationId xmlns:a16="http://schemas.microsoft.com/office/drawing/2014/main" id="{4D137EF1-4AC0-40FD-B1B4-8992832AEBC3}"/>
            </a:ext>
          </a:extLst>
        </xdr:cNvPr>
        <xdr:cNvCxnSpPr/>
      </xdr:nvCxnSpPr>
      <xdr:spPr>
        <a:xfrm flipV="1">
          <a:off x="14592300" y="6439345"/>
          <a:ext cx="8890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4CD4C919-7456-41D1-8C01-3F9DF1401526}"/>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4E8E9FE8-52D5-447E-B47B-3EF03FAAA566}"/>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110058</xdr:rowOff>
    </xdr:from>
    <xdr:to>
      <xdr:col>76</xdr:col>
      <xdr:colOff>114300</xdr:colOff>
      <xdr:row>37</xdr:row>
      <xdr:rowOff>120669</xdr:rowOff>
    </xdr:to>
    <xdr:cxnSp macro="">
      <xdr:nvCxnSpPr>
        <xdr:cNvPr id="533" name="直線コネクタ 532">
          <a:extLst>
            <a:ext uri="{FF2B5EF4-FFF2-40B4-BE49-F238E27FC236}">
              <a16:creationId xmlns:a16="http://schemas.microsoft.com/office/drawing/2014/main" id="{FDB7D3D1-1948-41D7-98F6-68866D0BCBAB}"/>
            </a:ext>
          </a:extLst>
        </xdr:cNvPr>
        <xdr:cNvCxnSpPr/>
      </xdr:nvCxnSpPr>
      <xdr:spPr>
        <a:xfrm>
          <a:off x="13703300" y="6453708"/>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262F045C-DA15-459C-A54D-4D651AB923E3}"/>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4CFD7E81-7A50-4ECE-8EF2-BE6900283D82}"/>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110058</xdr:rowOff>
    </xdr:from>
    <xdr:to>
      <xdr:col>71</xdr:col>
      <xdr:colOff>177800</xdr:colOff>
      <xdr:row>37</xdr:row>
      <xdr:rowOff>146482</xdr:rowOff>
    </xdr:to>
    <xdr:cxnSp macro="">
      <xdr:nvCxnSpPr>
        <xdr:cNvPr id="536" name="直線コネクタ 535">
          <a:extLst>
            <a:ext uri="{FF2B5EF4-FFF2-40B4-BE49-F238E27FC236}">
              <a16:creationId xmlns:a16="http://schemas.microsoft.com/office/drawing/2014/main" id="{D97C3A2A-CE8C-4D0E-BBFB-A4474C0F84A8}"/>
            </a:ext>
          </a:extLst>
        </xdr:cNvPr>
        <xdr:cNvCxnSpPr/>
      </xdr:nvCxnSpPr>
      <xdr:spPr>
        <a:xfrm flipV="1">
          <a:off x="12814300" y="6453708"/>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5A54E394-E640-4FFB-8919-233B759C8CD3}"/>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3EFFD9EA-C6C1-40E4-B204-C6D487A710D7}"/>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D27B31E7-E153-4B0D-81FE-2A37275E4FDC}"/>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D9F1EB19-D208-4448-A1D9-1CDE37E2CAD9}"/>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5BB9D5F5-729B-4E67-992C-4DC7415D97B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9B00E11E-CAF0-4762-8868-5E329298E89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D470E564-4FAB-43B7-9B3A-460970AAE23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21AB6677-FB86-4C4D-A310-3EC09E8B75E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A15AAC26-3F99-4896-A4E6-CA226C27EB1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84194</xdr:rowOff>
    </xdr:from>
    <xdr:to>
      <xdr:col>85</xdr:col>
      <xdr:colOff>177800</xdr:colOff>
      <xdr:row>38</xdr:row>
      <xdr:rowOff>14345</xdr:rowOff>
    </xdr:to>
    <xdr:sp macro="" textlink="">
      <xdr:nvSpPr>
        <xdr:cNvPr id="546" name="楕円 545">
          <a:extLst>
            <a:ext uri="{FF2B5EF4-FFF2-40B4-BE49-F238E27FC236}">
              <a16:creationId xmlns:a16="http://schemas.microsoft.com/office/drawing/2014/main" id="{D5F97EBF-0A7F-4BF5-A53F-5AB0D5A741CD}"/>
            </a:ext>
          </a:extLst>
        </xdr:cNvPr>
        <xdr:cNvSpPr/>
      </xdr:nvSpPr>
      <xdr:spPr>
        <a:xfrm>
          <a:off x="16268700" y="6427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170571</xdr:rowOff>
    </xdr:from>
    <xdr:ext cx="534377" cy="259045"/>
    <xdr:sp macro="" textlink="">
      <xdr:nvSpPr>
        <xdr:cNvPr id="547" name="消防費該当値テキスト">
          <a:extLst>
            <a:ext uri="{FF2B5EF4-FFF2-40B4-BE49-F238E27FC236}">
              <a16:creationId xmlns:a16="http://schemas.microsoft.com/office/drawing/2014/main" id="{25619DF7-6D12-49D4-B9AC-3EEBB199CE8B}"/>
            </a:ext>
          </a:extLst>
        </xdr:cNvPr>
        <xdr:cNvSpPr txBox="1"/>
      </xdr:nvSpPr>
      <xdr:spPr>
        <a:xfrm>
          <a:off x="16370300" y="63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44895</xdr:rowOff>
    </xdr:from>
    <xdr:to>
      <xdr:col>81</xdr:col>
      <xdr:colOff>101600</xdr:colOff>
      <xdr:row>37</xdr:row>
      <xdr:rowOff>146495</xdr:rowOff>
    </xdr:to>
    <xdr:sp macro="" textlink="">
      <xdr:nvSpPr>
        <xdr:cNvPr id="548" name="楕円 547">
          <a:extLst>
            <a:ext uri="{FF2B5EF4-FFF2-40B4-BE49-F238E27FC236}">
              <a16:creationId xmlns:a16="http://schemas.microsoft.com/office/drawing/2014/main" id="{807C01EE-BF67-4E21-9C3C-8AED2BCAD839}"/>
            </a:ext>
          </a:extLst>
        </xdr:cNvPr>
        <xdr:cNvSpPr/>
      </xdr:nvSpPr>
      <xdr:spPr>
        <a:xfrm>
          <a:off x="15430500" y="63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137621</xdr:rowOff>
    </xdr:from>
    <xdr:ext cx="534377" cy="259045"/>
    <xdr:sp macro="" textlink="">
      <xdr:nvSpPr>
        <xdr:cNvPr id="549" name="テキスト ボックス 548">
          <a:extLst>
            <a:ext uri="{FF2B5EF4-FFF2-40B4-BE49-F238E27FC236}">
              <a16:creationId xmlns:a16="http://schemas.microsoft.com/office/drawing/2014/main" id="{7F47B9F2-4FE0-4558-AB1B-8495EBEE07B9}"/>
            </a:ext>
          </a:extLst>
        </xdr:cNvPr>
        <xdr:cNvSpPr txBox="1"/>
      </xdr:nvSpPr>
      <xdr:spPr>
        <a:xfrm>
          <a:off x="15214111" y="64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69869</xdr:rowOff>
    </xdr:from>
    <xdr:to>
      <xdr:col>76</xdr:col>
      <xdr:colOff>165100</xdr:colOff>
      <xdr:row>38</xdr:row>
      <xdr:rowOff>19</xdr:rowOff>
    </xdr:to>
    <xdr:sp macro="" textlink="">
      <xdr:nvSpPr>
        <xdr:cNvPr id="550" name="楕円 549">
          <a:extLst>
            <a:ext uri="{FF2B5EF4-FFF2-40B4-BE49-F238E27FC236}">
              <a16:creationId xmlns:a16="http://schemas.microsoft.com/office/drawing/2014/main" id="{88ABA3A9-ABB0-4587-A7F3-E4F823A747F9}"/>
            </a:ext>
          </a:extLst>
        </xdr:cNvPr>
        <xdr:cNvSpPr/>
      </xdr:nvSpPr>
      <xdr:spPr>
        <a:xfrm>
          <a:off x="14541500" y="64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162596</xdr:rowOff>
    </xdr:from>
    <xdr:ext cx="534377" cy="259045"/>
    <xdr:sp macro="" textlink="">
      <xdr:nvSpPr>
        <xdr:cNvPr id="551" name="テキスト ボックス 550">
          <a:extLst>
            <a:ext uri="{FF2B5EF4-FFF2-40B4-BE49-F238E27FC236}">
              <a16:creationId xmlns:a16="http://schemas.microsoft.com/office/drawing/2014/main" id="{7A8C4D1E-0867-4B1A-9803-A29C9BA649DA}"/>
            </a:ext>
          </a:extLst>
        </xdr:cNvPr>
        <xdr:cNvSpPr txBox="1"/>
      </xdr:nvSpPr>
      <xdr:spPr>
        <a:xfrm>
          <a:off x="14325111" y="65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59258</xdr:rowOff>
    </xdr:from>
    <xdr:to>
      <xdr:col>72</xdr:col>
      <xdr:colOff>38100</xdr:colOff>
      <xdr:row>37</xdr:row>
      <xdr:rowOff>160858</xdr:rowOff>
    </xdr:to>
    <xdr:sp macro="" textlink="">
      <xdr:nvSpPr>
        <xdr:cNvPr id="552" name="楕円 551">
          <a:extLst>
            <a:ext uri="{FF2B5EF4-FFF2-40B4-BE49-F238E27FC236}">
              <a16:creationId xmlns:a16="http://schemas.microsoft.com/office/drawing/2014/main" id="{F0EF6DD9-127F-42F0-BFEA-4C0541DC444A}"/>
            </a:ext>
          </a:extLst>
        </xdr:cNvPr>
        <xdr:cNvSpPr/>
      </xdr:nvSpPr>
      <xdr:spPr>
        <a:xfrm>
          <a:off x="13652500" y="64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151985</xdr:rowOff>
    </xdr:from>
    <xdr:ext cx="534377" cy="259045"/>
    <xdr:sp macro="" textlink="">
      <xdr:nvSpPr>
        <xdr:cNvPr id="553" name="テキスト ボックス 552">
          <a:extLst>
            <a:ext uri="{FF2B5EF4-FFF2-40B4-BE49-F238E27FC236}">
              <a16:creationId xmlns:a16="http://schemas.microsoft.com/office/drawing/2014/main" id="{CC7BE95F-F9B3-4467-B937-ECE82C7ADE3C}"/>
            </a:ext>
          </a:extLst>
        </xdr:cNvPr>
        <xdr:cNvSpPr txBox="1"/>
      </xdr:nvSpPr>
      <xdr:spPr>
        <a:xfrm>
          <a:off x="13436111" y="649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95682</xdr:rowOff>
    </xdr:from>
    <xdr:to>
      <xdr:col>67</xdr:col>
      <xdr:colOff>101600</xdr:colOff>
      <xdr:row>38</xdr:row>
      <xdr:rowOff>25832</xdr:rowOff>
    </xdr:to>
    <xdr:sp macro="" textlink="">
      <xdr:nvSpPr>
        <xdr:cNvPr id="554" name="楕円 553">
          <a:extLst>
            <a:ext uri="{FF2B5EF4-FFF2-40B4-BE49-F238E27FC236}">
              <a16:creationId xmlns:a16="http://schemas.microsoft.com/office/drawing/2014/main" id="{2DE70D1D-7B94-41A4-BA3B-DA8D24AA15A4}"/>
            </a:ext>
          </a:extLst>
        </xdr:cNvPr>
        <xdr:cNvSpPr/>
      </xdr:nvSpPr>
      <xdr:spPr>
        <a:xfrm>
          <a:off x="12763500" y="64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16959</xdr:rowOff>
    </xdr:from>
    <xdr:ext cx="534377" cy="259045"/>
    <xdr:sp macro="" textlink="">
      <xdr:nvSpPr>
        <xdr:cNvPr id="555" name="テキスト ボックス 554">
          <a:extLst>
            <a:ext uri="{FF2B5EF4-FFF2-40B4-BE49-F238E27FC236}">
              <a16:creationId xmlns:a16="http://schemas.microsoft.com/office/drawing/2014/main" id="{AFB968B3-C504-4EA1-A573-0AA5C3DC21BE}"/>
            </a:ext>
          </a:extLst>
        </xdr:cNvPr>
        <xdr:cNvSpPr txBox="1"/>
      </xdr:nvSpPr>
      <xdr:spPr>
        <a:xfrm>
          <a:off x="12547111" y="65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59135F87-56C9-4DCA-8B88-4220FA2942B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D558AB9D-CF61-4380-AF79-ABE89DDBDF1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A48EF35B-90DD-46ED-A65B-79E6454E0414}"/>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8488A636-8DBF-49AD-A59C-0F9DF288994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604C8E03-0889-490B-A06E-EA39F30E10CF}"/>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D315F0CA-5D40-4DDF-8041-94A23D3ACB4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5C2EABC-BAE8-4276-B519-8F4B5FCE0131}"/>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8973FC91-673F-4033-A66F-5726A1F9DB13}"/>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78E3420D-564B-48A7-8C35-10465981E3C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43521DEB-99E3-4987-8BED-ADC18F7C2C2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FF5E2B18-1EE3-493B-B9FF-5A2D076B3BDF}"/>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7FEC3843-2B08-4A22-BBD4-C1F6CD717013}"/>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77E1B274-8B9E-4E1F-8498-3CA48C675ED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816DCB8D-7AB9-4A49-9CD7-D0AE2BE99264}"/>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6D0F16F1-4D99-4DB7-AFCD-DEB901E2997B}"/>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73CA2D4B-CC6D-43AE-B98D-7DD6038402A1}"/>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875F22D2-DF46-46CF-B707-914BBEF13966}"/>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12345E66-B2D0-47FD-973E-94C3DC9ABD3D}"/>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5CEB1C01-DE0D-4F5C-BE91-95A940445AF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64159193-7568-4646-9768-65560BC0D17C}"/>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83880A19-4EBD-4A09-81CB-AA75163304D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AA22A344-AE22-4F7F-899D-64D91A31E747}"/>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2A5358FA-E19B-4C54-9B65-2AE79E9FE6B5}"/>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AD2F3D42-3775-4A48-8F77-D644DED28F34}"/>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C1199679-A8FC-416B-B92A-8270BB4283BF}"/>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5E335EF7-0B1C-4B61-8D34-E40D48B09FD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64815</xdr:rowOff>
    </xdr:from>
    <xdr:to>
      <xdr:col>85</xdr:col>
      <xdr:colOff>127000</xdr:colOff>
      <xdr:row>57</xdr:row>
      <xdr:rowOff>125211</xdr:rowOff>
    </xdr:to>
    <xdr:cxnSp macro="">
      <xdr:nvCxnSpPr>
        <xdr:cNvPr id="582" name="直線コネクタ 581">
          <a:extLst>
            <a:ext uri="{FF2B5EF4-FFF2-40B4-BE49-F238E27FC236}">
              <a16:creationId xmlns:a16="http://schemas.microsoft.com/office/drawing/2014/main" id="{C0E5A08B-0D87-4453-A11E-E244959CE3D3}"/>
            </a:ext>
          </a:extLst>
        </xdr:cNvPr>
        <xdr:cNvCxnSpPr/>
      </xdr:nvCxnSpPr>
      <xdr:spPr>
        <a:xfrm>
          <a:off x="15481300" y="9837465"/>
          <a:ext cx="838200" cy="6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2F3AAECB-4DBD-492A-9711-65662A3D71BB}"/>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AB36DA3A-B59D-4989-A672-D321AB2875CE}"/>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64815</xdr:rowOff>
    </xdr:from>
    <xdr:to>
      <xdr:col>81</xdr:col>
      <xdr:colOff>50800</xdr:colOff>
      <xdr:row>57</xdr:row>
      <xdr:rowOff>140601</xdr:rowOff>
    </xdr:to>
    <xdr:cxnSp macro="">
      <xdr:nvCxnSpPr>
        <xdr:cNvPr id="585" name="直線コネクタ 584">
          <a:extLst>
            <a:ext uri="{FF2B5EF4-FFF2-40B4-BE49-F238E27FC236}">
              <a16:creationId xmlns:a16="http://schemas.microsoft.com/office/drawing/2014/main" id="{DCF4D7A8-7DF1-4785-B012-5FEF67D510DE}"/>
            </a:ext>
          </a:extLst>
        </xdr:cNvPr>
        <xdr:cNvCxnSpPr/>
      </xdr:nvCxnSpPr>
      <xdr:spPr>
        <a:xfrm flipV="1">
          <a:off x="14592300" y="9837465"/>
          <a:ext cx="889000" cy="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FC8EE3A4-69D1-47D4-B330-30A19A521208}"/>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42D52E5F-B05D-4AC2-A8F8-5C9D1888F7DF}"/>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99092</xdr:rowOff>
    </xdr:from>
    <xdr:to>
      <xdr:col>76</xdr:col>
      <xdr:colOff>114300</xdr:colOff>
      <xdr:row>57</xdr:row>
      <xdr:rowOff>140601</xdr:rowOff>
    </xdr:to>
    <xdr:cxnSp macro="">
      <xdr:nvCxnSpPr>
        <xdr:cNvPr id="588" name="直線コネクタ 587">
          <a:extLst>
            <a:ext uri="{FF2B5EF4-FFF2-40B4-BE49-F238E27FC236}">
              <a16:creationId xmlns:a16="http://schemas.microsoft.com/office/drawing/2014/main" id="{6570B00E-F340-4BEF-8C40-ECB9FE8B1C4C}"/>
            </a:ext>
          </a:extLst>
        </xdr:cNvPr>
        <xdr:cNvCxnSpPr/>
      </xdr:nvCxnSpPr>
      <xdr:spPr>
        <a:xfrm>
          <a:off x="13703300" y="9871742"/>
          <a:ext cx="889000" cy="4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3B4D3F60-1FF9-42F4-AE4A-37894EB79AD8}"/>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2EB2B861-F875-404F-94D5-88AC3517D6E4}"/>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93980</xdr:rowOff>
    </xdr:from>
    <xdr:to>
      <xdr:col>71</xdr:col>
      <xdr:colOff>177800</xdr:colOff>
      <xdr:row>57</xdr:row>
      <xdr:rowOff>99092</xdr:rowOff>
    </xdr:to>
    <xdr:cxnSp macro="">
      <xdr:nvCxnSpPr>
        <xdr:cNvPr id="591" name="直線コネクタ 590">
          <a:extLst>
            <a:ext uri="{FF2B5EF4-FFF2-40B4-BE49-F238E27FC236}">
              <a16:creationId xmlns:a16="http://schemas.microsoft.com/office/drawing/2014/main" id="{5CF7CD1E-C57A-483D-9D3F-A108AAC96CB8}"/>
            </a:ext>
          </a:extLst>
        </xdr:cNvPr>
        <xdr:cNvCxnSpPr/>
      </xdr:nvCxnSpPr>
      <xdr:spPr>
        <a:xfrm>
          <a:off x="12814300" y="9866630"/>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AF926D4C-2651-49A9-9B55-BF45854B7EA4}"/>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5295A80D-D1AA-4E27-B4E0-1DD05DEFBE65}"/>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473C58C-7785-4F7C-9500-DF9811CFB109}"/>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DD9DCAB0-F70E-4B3E-AE81-473B5587B618}"/>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E97BA59C-C9A3-486E-963B-D7DCC080CB8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7CC1AEA0-C79F-4196-9D83-0D648F3DB41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2A414E5-0273-4D25-89C7-73DD3C07397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F9116003-1E71-4334-AD68-9528725061D8}"/>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92E293B-D84C-4617-85A4-9AB3B46B3EB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74411</xdr:rowOff>
    </xdr:from>
    <xdr:to>
      <xdr:col>85</xdr:col>
      <xdr:colOff>177800</xdr:colOff>
      <xdr:row>58</xdr:row>
      <xdr:rowOff>4561</xdr:rowOff>
    </xdr:to>
    <xdr:sp macro="" textlink="">
      <xdr:nvSpPr>
        <xdr:cNvPr id="601" name="楕円 600">
          <a:extLst>
            <a:ext uri="{FF2B5EF4-FFF2-40B4-BE49-F238E27FC236}">
              <a16:creationId xmlns:a16="http://schemas.microsoft.com/office/drawing/2014/main" id="{624E511C-A0D5-43A4-82E3-D6B419ED60C8}"/>
            </a:ext>
          </a:extLst>
        </xdr:cNvPr>
        <xdr:cNvSpPr/>
      </xdr:nvSpPr>
      <xdr:spPr>
        <a:xfrm>
          <a:off x="16268700" y="98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DFD59343-8880-4439-B1D4-9DC4433E2A0E}"/>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14015</xdr:rowOff>
    </xdr:from>
    <xdr:to>
      <xdr:col>81</xdr:col>
      <xdr:colOff>101600</xdr:colOff>
      <xdr:row>57</xdr:row>
      <xdr:rowOff>115615</xdr:rowOff>
    </xdr:to>
    <xdr:sp macro="" textlink="">
      <xdr:nvSpPr>
        <xdr:cNvPr id="603" name="楕円 602">
          <a:extLst>
            <a:ext uri="{FF2B5EF4-FFF2-40B4-BE49-F238E27FC236}">
              <a16:creationId xmlns:a16="http://schemas.microsoft.com/office/drawing/2014/main" id="{41F2F179-1B40-464A-879C-25DDF7F5BA3C}"/>
            </a:ext>
          </a:extLst>
        </xdr:cNvPr>
        <xdr:cNvSpPr/>
      </xdr:nvSpPr>
      <xdr:spPr>
        <a:xfrm>
          <a:off x="15430500" y="97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106742</xdr:rowOff>
    </xdr:from>
    <xdr:ext cx="534377" cy="259045"/>
    <xdr:sp macro="" textlink="">
      <xdr:nvSpPr>
        <xdr:cNvPr id="604" name="テキスト ボックス 603">
          <a:extLst>
            <a:ext uri="{FF2B5EF4-FFF2-40B4-BE49-F238E27FC236}">
              <a16:creationId xmlns:a16="http://schemas.microsoft.com/office/drawing/2014/main" id="{5538C117-FD59-4193-8022-FCF02452D150}"/>
            </a:ext>
          </a:extLst>
        </xdr:cNvPr>
        <xdr:cNvSpPr txBox="1"/>
      </xdr:nvSpPr>
      <xdr:spPr>
        <a:xfrm>
          <a:off x="15214111" y="98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89801</xdr:rowOff>
    </xdr:from>
    <xdr:to>
      <xdr:col>76</xdr:col>
      <xdr:colOff>165100</xdr:colOff>
      <xdr:row>58</xdr:row>
      <xdr:rowOff>19951</xdr:rowOff>
    </xdr:to>
    <xdr:sp macro="" textlink="">
      <xdr:nvSpPr>
        <xdr:cNvPr id="605" name="楕円 604">
          <a:extLst>
            <a:ext uri="{FF2B5EF4-FFF2-40B4-BE49-F238E27FC236}">
              <a16:creationId xmlns:a16="http://schemas.microsoft.com/office/drawing/2014/main" id="{AFF4522A-E1D3-41E4-87B0-2EB79C25B835}"/>
            </a:ext>
          </a:extLst>
        </xdr:cNvPr>
        <xdr:cNvSpPr/>
      </xdr:nvSpPr>
      <xdr:spPr>
        <a:xfrm>
          <a:off x="14541500" y="98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11078</xdr:rowOff>
    </xdr:from>
    <xdr:ext cx="534377" cy="259045"/>
    <xdr:sp macro="" textlink="">
      <xdr:nvSpPr>
        <xdr:cNvPr id="606" name="テキスト ボックス 605">
          <a:extLst>
            <a:ext uri="{FF2B5EF4-FFF2-40B4-BE49-F238E27FC236}">
              <a16:creationId xmlns:a16="http://schemas.microsoft.com/office/drawing/2014/main" id="{286997D7-7035-40A9-A6A5-7C99DAFBDE6F}"/>
            </a:ext>
          </a:extLst>
        </xdr:cNvPr>
        <xdr:cNvSpPr txBox="1"/>
      </xdr:nvSpPr>
      <xdr:spPr>
        <a:xfrm>
          <a:off x="14325111" y="99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48292</xdr:rowOff>
    </xdr:from>
    <xdr:to>
      <xdr:col>72</xdr:col>
      <xdr:colOff>38100</xdr:colOff>
      <xdr:row>57</xdr:row>
      <xdr:rowOff>149892</xdr:rowOff>
    </xdr:to>
    <xdr:sp macro="" textlink="">
      <xdr:nvSpPr>
        <xdr:cNvPr id="607" name="楕円 606">
          <a:extLst>
            <a:ext uri="{FF2B5EF4-FFF2-40B4-BE49-F238E27FC236}">
              <a16:creationId xmlns:a16="http://schemas.microsoft.com/office/drawing/2014/main" id="{8F944CA3-A688-4D32-BBE5-D5C46E2F163E}"/>
            </a:ext>
          </a:extLst>
        </xdr:cNvPr>
        <xdr:cNvSpPr/>
      </xdr:nvSpPr>
      <xdr:spPr>
        <a:xfrm>
          <a:off x="13652500" y="98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166419</xdr:rowOff>
    </xdr:from>
    <xdr:ext cx="534377" cy="259045"/>
    <xdr:sp macro="" textlink="">
      <xdr:nvSpPr>
        <xdr:cNvPr id="608" name="テキスト ボックス 607">
          <a:extLst>
            <a:ext uri="{FF2B5EF4-FFF2-40B4-BE49-F238E27FC236}">
              <a16:creationId xmlns:a16="http://schemas.microsoft.com/office/drawing/2014/main" id="{2177004E-D668-47B5-8A9A-C1104E9E8AD4}"/>
            </a:ext>
          </a:extLst>
        </xdr:cNvPr>
        <xdr:cNvSpPr txBox="1"/>
      </xdr:nvSpPr>
      <xdr:spPr>
        <a:xfrm>
          <a:off x="13436111" y="95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43180</xdr:rowOff>
    </xdr:from>
    <xdr:to>
      <xdr:col>67</xdr:col>
      <xdr:colOff>101600</xdr:colOff>
      <xdr:row>57</xdr:row>
      <xdr:rowOff>144780</xdr:rowOff>
    </xdr:to>
    <xdr:sp macro="" textlink="">
      <xdr:nvSpPr>
        <xdr:cNvPr id="609" name="楕円 608">
          <a:extLst>
            <a:ext uri="{FF2B5EF4-FFF2-40B4-BE49-F238E27FC236}">
              <a16:creationId xmlns:a16="http://schemas.microsoft.com/office/drawing/2014/main" id="{141BEFBA-B6ED-4496-91ED-2B19AE879A0E}"/>
            </a:ext>
          </a:extLst>
        </xdr:cNvPr>
        <xdr:cNvSpPr/>
      </xdr:nvSpPr>
      <xdr:spPr>
        <a:xfrm>
          <a:off x="12763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135907</xdr:rowOff>
    </xdr:from>
    <xdr:ext cx="534377" cy="259045"/>
    <xdr:sp macro="" textlink="">
      <xdr:nvSpPr>
        <xdr:cNvPr id="610" name="テキスト ボックス 609">
          <a:extLst>
            <a:ext uri="{FF2B5EF4-FFF2-40B4-BE49-F238E27FC236}">
              <a16:creationId xmlns:a16="http://schemas.microsoft.com/office/drawing/2014/main" id="{1B695D7D-829F-4FC3-9E3E-01A20A088DCE}"/>
            </a:ext>
          </a:extLst>
        </xdr:cNvPr>
        <xdr:cNvSpPr txBox="1"/>
      </xdr:nvSpPr>
      <xdr:spPr>
        <a:xfrm>
          <a:off x="12547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BBE339BC-6492-4450-82B5-5B4BC0AFF83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D0F63C9E-A8E0-46C2-99AA-A6D56B93BCB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D38D3D13-9F46-4CE4-9862-32A521DDA0F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44B02732-557E-4E49-AB7D-D9244093021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858D7E1F-CB40-473C-8893-70B9D64CA6F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6FBE48A6-7FF7-4AAE-9614-8ED68AA640E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46A77B3D-B005-48AD-AEE2-456E6A7E73E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71F306B9-6138-4C55-B2EE-E44D9CE9B3B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55C50B9-BABD-4315-8A8E-8A5F5B79392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B0FF6D3B-85F8-4DFF-B27E-819800EA678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92FDE547-5123-4894-8385-2E66327BCC5B}"/>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38D7F1DF-3E5C-4BD1-B70F-B02567824C73}"/>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DE2D0E93-ED17-4F2C-BE74-74AAB0BA1447}"/>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ACF1BFA7-0479-4137-A4DC-0686FCB94A14}"/>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21D3586F-8C8C-49E3-B1A3-99E47C55BD11}"/>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C0E5E58F-9795-4F82-B095-58A3F8B35E58}"/>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C41B4AC-AC6C-48BF-BE8E-85387BF7C1BD}"/>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64492AFD-7223-4216-9838-DBD541FB904A}"/>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F5ADB66-4502-4244-B4C7-C11190D0357B}"/>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202AA42A-D5FB-4AFB-B3FD-2F2D836762F7}"/>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EA67041E-4135-441F-9496-5B0B93274D4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2630E43D-2E8F-41BB-9ADC-9D2172FF90C6}"/>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1B9FC453-D06D-4A0F-A158-108783B0239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F6BA77E8-3028-466D-ABD7-19E6B37F1133}"/>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21142058-67C9-444F-A921-D74C68A50135}"/>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4CF3F350-6C03-402F-ACE2-84D16F9BF831}"/>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49AF0305-330C-4643-A7C6-5DD5AD62C05A}"/>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965D7152-A163-464B-8D27-F187586D1A16}"/>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13BAF769-37AC-423E-B5AE-471B2721C8EB}"/>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43F74816-98F8-4C3D-A833-5F5EDC2FC057}"/>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40E8B2DB-BC6C-468E-8025-AD938C5D0D02}"/>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23D0FAB1-B359-49D6-AFAF-B9BCC44F955C}"/>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C71F83BC-DD37-4D1A-8280-B52711B77364}"/>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E00A32B0-4B82-4899-B3A6-AC0BC76213FC}"/>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31204</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9403399E-B06B-47D6-86EB-A628A31E3012}"/>
            </a:ext>
          </a:extLst>
        </xdr:cNvPr>
        <xdr:cNvCxnSpPr/>
      </xdr:nvCxnSpPr>
      <xdr:spPr>
        <a:xfrm>
          <a:off x="13703300" y="13575754"/>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47A0A1DF-F3CC-48C7-B179-9613B6277757}"/>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A0411B83-45DF-4319-BA45-DC7C71A2544C}"/>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31204</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13A82AEF-F270-4864-BA41-E244E1C72761}"/>
            </a:ext>
          </a:extLst>
        </xdr:cNvPr>
        <xdr:cNvCxnSpPr/>
      </xdr:nvCxnSpPr>
      <xdr:spPr>
        <a:xfrm flipV="1">
          <a:off x="12814300" y="13575754"/>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F4E24BAD-FB51-445A-A18B-7879BC18E0B1}"/>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A800866F-712D-4895-9DB1-B194DE231686}"/>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9ED14B5C-A113-44C5-9034-3508A75567E9}"/>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B6440740-53F9-4A24-A35E-7AB5F1CCB56A}"/>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9F58C79C-A195-4CA4-AA27-FDE6EF82043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33C5580C-7689-4657-8D35-97B663B6FCB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A007626-6916-48C1-A6AA-2819F4C8A45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2E3631F8-2621-471C-A7CF-1EE43666A9B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B20855AB-C7BB-41F1-811E-6852356FB9C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7209A211-8737-467D-8D18-67433DC16EAC}"/>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9D9EFE49-B0EA-4A56-8851-2EA4BE66491C}"/>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6F001E20-F777-419D-8FE5-B60F2673E4D5}"/>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70CE36C1-B805-41D7-A650-F9AA8B60C0A3}"/>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6EED9538-169A-4195-B5CD-2D2C0BE15AAB}"/>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55C1DB56-57C5-4958-A81A-A8635CEC85AA}"/>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151854</xdr:rowOff>
    </xdr:from>
    <xdr:to>
      <xdr:col>72</xdr:col>
      <xdr:colOff>38100</xdr:colOff>
      <xdr:row>79</xdr:row>
      <xdr:rowOff>82004</xdr:rowOff>
    </xdr:to>
    <xdr:sp macro="" textlink="">
      <xdr:nvSpPr>
        <xdr:cNvPr id="664" name="楕円 663">
          <a:extLst>
            <a:ext uri="{FF2B5EF4-FFF2-40B4-BE49-F238E27FC236}">
              <a16:creationId xmlns:a16="http://schemas.microsoft.com/office/drawing/2014/main" id="{767D1A9E-9040-4215-A199-88DC802C770C}"/>
            </a:ext>
          </a:extLst>
        </xdr:cNvPr>
        <xdr:cNvSpPr/>
      </xdr:nvSpPr>
      <xdr:spPr>
        <a:xfrm>
          <a:off x="13652500" y="135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73131</xdr:rowOff>
    </xdr:from>
    <xdr:ext cx="469744" cy="259045"/>
    <xdr:sp macro="" textlink="">
      <xdr:nvSpPr>
        <xdr:cNvPr id="665" name="テキスト ボックス 664">
          <a:extLst>
            <a:ext uri="{FF2B5EF4-FFF2-40B4-BE49-F238E27FC236}">
              <a16:creationId xmlns:a16="http://schemas.microsoft.com/office/drawing/2014/main" id="{89E2280B-099C-4929-B699-74E50D275757}"/>
            </a:ext>
          </a:extLst>
        </xdr:cNvPr>
        <xdr:cNvSpPr txBox="1"/>
      </xdr:nvSpPr>
      <xdr:spPr>
        <a:xfrm>
          <a:off x="13468428" y="1361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3F34ABD3-2556-41E1-9D3E-01F13C44172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13199D1-CF1D-4614-A44E-18AE4E7937A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FC99FFDD-E906-49BD-919B-DBEB132537F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C00F2EBF-BE5E-47E7-96FB-8CA802A8874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218A3091-C774-4B2D-89F2-29BC1AF4C0FD}"/>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A0FBB469-D417-4174-A5F9-D324FF89861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7D3031C9-A844-4B3C-8B91-9E8A492ADE4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545BAD98-4EB3-4DDA-91F6-82F14F1FA3C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B220FFB0-323C-4EEE-92BF-583024F5069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C00597DB-86B6-4C3A-A82A-7E5A15FA31B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CEC517E1-E561-4658-94B1-743CB097F17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28A7C41B-95AE-474A-BDB4-24AA600239E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A6218DF-B86B-4331-BE15-6D2E533543A9}"/>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80CBE539-5DBE-4E95-9CF8-AF295CA6AF91}"/>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5DB343E9-C556-4A35-BB4B-73CA0D979EFA}"/>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E5DAA4AC-7281-4450-B9C5-7FE636457627}"/>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B6046AE6-62F7-49DE-93D6-520CC7568727}"/>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83DB90B8-8B30-46BD-83F5-C809D2C5480D}"/>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DA312DF2-698F-419A-8A57-C9E87D932F7E}"/>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766586C3-E9DD-47CB-AB64-DE7A360C2CC3}"/>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60B3DB0A-4D86-46BF-ACBF-6BA8CE7F6149}"/>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AAB6BCEF-48DC-4741-AC20-4360600757A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FCB46CC8-DCB1-42C4-95C4-C8B64158D1B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BC6CED36-E7DC-4917-B2B8-9D89532E805B}"/>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326AFD60-C0CC-46DE-B963-AAAAC7E7096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5C3A4267-E6CE-4363-B071-7D5568CDDB5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257880C8-2ADF-41D9-8B73-9FE50893C09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219A3A07-D336-4587-A27D-B8E293295C1A}"/>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E49B6938-FA5C-4401-9CE7-AE56DEF966EF}"/>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FBEFE4E2-E42B-49A5-80FD-742DC2371B2E}"/>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18DF97B8-F61E-413C-8C88-3794F675D4F3}"/>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27CA4750-3A72-49FD-B78F-1858D6027AC1}"/>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14901</xdr:rowOff>
    </xdr:from>
    <xdr:to>
      <xdr:col>85</xdr:col>
      <xdr:colOff>127000</xdr:colOff>
      <xdr:row>94</xdr:row>
      <xdr:rowOff>15652</xdr:rowOff>
    </xdr:to>
    <xdr:cxnSp macro="">
      <xdr:nvCxnSpPr>
        <xdr:cNvPr id="698" name="直線コネクタ 697">
          <a:extLst>
            <a:ext uri="{FF2B5EF4-FFF2-40B4-BE49-F238E27FC236}">
              <a16:creationId xmlns:a16="http://schemas.microsoft.com/office/drawing/2014/main" id="{AC885EAB-C2C0-40B1-B6D4-4EDBD26A7B1E}"/>
            </a:ext>
          </a:extLst>
        </xdr:cNvPr>
        <xdr:cNvCxnSpPr/>
      </xdr:nvCxnSpPr>
      <xdr:spPr>
        <a:xfrm flipV="1">
          <a:off x="15481300" y="16131201"/>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92536D16-ED93-40C0-84AC-1D4992010CF5}"/>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8EE9A6D9-0AF4-4FA5-BBA8-170A05BF3FF5}"/>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15652</xdr:rowOff>
    </xdr:from>
    <xdr:to>
      <xdr:col>81</xdr:col>
      <xdr:colOff>50800</xdr:colOff>
      <xdr:row>94</xdr:row>
      <xdr:rowOff>82370</xdr:rowOff>
    </xdr:to>
    <xdr:cxnSp macro="">
      <xdr:nvCxnSpPr>
        <xdr:cNvPr id="701" name="直線コネクタ 700">
          <a:extLst>
            <a:ext uri="{FF2B5EF4-FFF2-40B4-BE49-F238E27FC236}">
              <a16:creationId xmlns:a16="http://schemas.microsoft.com/office/drawing/2014/main" id="{F29F2ED6-F0E9-4496-9F6D-9F10B2FEB6A9}"/>
            </a:ext>
          </a:extLst>
        </xdr:cNvPr>
        <xdr:cNvCxnSpPr/>
      </xdr:nvCxnSpPr>
      <xdr:spPr>
        <a:xfrm flipV="1">
          <a:off x="14592300" y="16131952"/>
          <a:ext cx="8890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91703D2B-F75A-41C1-8C8D-558D4434A78B}"/>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4E5037FF-DD9F-4CCD-9612-33A1FB753278}"/>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82370</xdr:rowOff>
    </xdr:from>
    <xdr:to>
      <xdr:col>76</xdr:col>
      <xdr:colOff>114300</xdr:colOff>
      <xdr:row>94</xdr:row>
      <xdr:rowOff>93883</xdr:rowOff>
    </xdr:to>
    <xdr:cxnSp macro="">
      <xdr:nvCxnSpPr>
        <xdr:cNvPr id="704" name="直線コネクタ 703">
          <a:extLst>
            <a:ext uri="{FF2B5EF4-FFF2-40B4-BE49-F238E27FC236}">
              <a16:creationId xmlns:a16="http://schemas.microsoft.com/office/drawing/2014/main" id="{9AF3F0A2-59B7-4B18-A10F-BAFCE0854963}"/>
            </a:ext>
          </a:extLst>
        </xdr:cNvPr>
        <xdr:cNvCxnSpPr/>
      </xdr:nvCxnSpPr>
      <xdr:spPr>
        <a:xfrm flipV="1">
          <a:off x="13703300" y="16198670"/>
          <a:ext cx="8890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2A3F76EC-CE53-4892-B7C7-520C62CF38E4}"/>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10F0130A-E828-4C72-AA8B-9D63B9DAF5AF}"/>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41452</xdr:rowOff>
    </xdr:from>
    <xdr:to>
      <xdr:col>71</xdr:col>
      <xdr:colOff>177800</xdr:colOff>
      <xdr:row>94</xdr:row>
      <xdr:rowOff>93883</xdr:rowOff>
    </xdr:to>
    <xdr:cxnSp macro="">
      <xdr:nvCxnSpPr>
        <xdr:cNvPr id="707" name="直線コネクタ 706">
          <a:extLst>
            <a:ext uri="{FF2B5EF4-FFF2-40B4-BE49-F238E27FC236}">
              <a16:creationId xmlns:a16="http://schemas.microsoft.com/office/drawing/2014/main" id="{DE9F0732-5879-4887-927E-9EDE44F2D4B4}"/>
            </a:ext>
          </a:extLst>
        </xdr:cNvPr>
        <xdr:cNvCxnSpPr/>
      </xdr:nvCxnSpPr>
      <xdr:spPr>
        <a:xfrm>
          <a:off x="12814300" y="16157752"/>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7FB318E7-89EA-4D94-B540-A114B67514AC}"/>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D5BDDF6B-4084-4411-8092-502BC0B1E1A2}"/>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AF1A9E97-6D0E-4FA5-B73B-F8B107B60BD3}"/>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8582B43C-835B-47AB-AE1C-75E5E480057C}"/>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979790B-E89D-400A-9E65-C3CA1283A50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BFA18951-459B-4946-87EB-986C27DE77A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6CC69821-2B68-4DAA-B96A-ED2E4A42287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6AD1FEC0-9097-49B6-921A-537075456485}"/>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C68652F6-06DF-4A47-BB93-C953BCC8F68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135551</xdr:rowOff>
    </xdr:from>
    <xdr:to>
      <xdr:col>85</xdr:col>
      <xdr:colOff>177800</xdr:colOff>
      <xdr:row>94</xdr:row>
      <xdr:rowOff>65701</xdr:rowOff>
    </xdr:to>
    <xdr:sp macro="" textlink="">
      <xdr:nvSpPr>
        <xdr:cNvPr id="717" name="楕円 716">
          <a:extLst>
            <a:ext uri="{FF2B5EF4-FFF2-40B4-BE49-F238E27FC236}">
              <a16:creationId xmlns:a16="http://schemas.microsoft.com/office/drawing/2014/main" id="{6C1C75A8-9F53-4DC4-8C64-9E61E34A3495}"/>
            </a:ext>
          </a:extLst>
        </xdr:cNvPr>
        <xdr:cNvSpPr/>
      </xdr:nvSpPr>
      <xdr:spPr>
        <a:xfrm>
          <a:off x="16268700" y="160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158428</xdr:rowOff>
    </xdr:from>
    <xdr:ext cx="534377" cy="259045"/>
    <xdr:sp macro="" textlink="">
      <xdr:nvSpPr>
        <xdr:cNvPr id="718" name="公債費該当値テキスト">
          <a:extLst>
            <a:ext uri="{FF2B5EF4-FFF2-40B4-BE49-F238E27FC236}">
              <a16:creationId xmlns:a16="http://schemas.microsoft.com/office/drawing/2014/main" id="{CA053970-5638-4C74-9167-B3D426FE8E49}"/>
            </a:ext>
          </a:extLst>
        </xdr:cNvPr>
        <xdr:cNvSpPr txBox="1"/>
      </xdr:nvSpPr>
      <xdr:spPr>
        <a:xfrm>
          <a:off x="16370300" y="1593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136302</xdr:rowOff>
    </xdr:from>
    <xdr:to>
      <xdr:col>81</xdr:col>
      <xdr:colOff>101600</xdr:colOff>
      <xdr:row>94</xdr:row>
      <xdr:rowOff>66452</xdr:rowOff>
    </xdr:to>
    <xdr:sp macro="" textlink="">
      <xdr:nvSpPr>
        <xdr:cNvPr id="719" name="楕円 718">
          <a:extLst>
            <a:ext uri="{FF2B5EF4-FFF2-40B4-BE49-F238E27FC236}">
              <a16:creationId xmlns:a16="http://schemas.microsoft.com/office/drawing/2014/main" id="{2C544197-CCD6-439D-AADB-1EB53C4C1FBF}"/>
            </a:ext>
          </a:extLst>
        </xdr:cNvPr>
        <xdr:cNvSpPr/>
      </xdr:nvSpPr>
      <xdr:spPr>
        <a:xfrm>
          <a:off x="15430500" y="160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82979</xdr:rowOff>
    </xdr:from>
    <xdr:ext cx="534377" cy="259045"/>
    <xdr:sp macro="" textlink="">
      <xdr:nvSpPr>
        <xdr:cNvPr id="720" name="テキスト ボックス 719">
          <a:extLst>
            <a:ext uri="{FF2B5EF4-FFF2-40B4-BE49-F238E27FC236}">
              <a16:creationId xmlns:a16="http://schemas.microsoft.com/office/drawing/2014/main" id="{DEE40405-7465-456C-B099-35BE03F29177}"/>
            </a:ext>
          </a:extLst>
        </xdr:cNvPr>
        <xdr:cNvSpPr txBox="1"/>
      </xdr:nvSpPr>
      <xdr:spPr>
        <a:xfrm>
          <a:off x="15214111" y="158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31570</xdr:rowOff>
    </xdr:from>
    <xdr:to>
      <xdr:col>76</xdr:col>
      <xdr:colOff>165100</xdr:colOff>
      <xdr:row>94</xdr:row>
      <xdr:rowOff>133170</xdr:rowOff>
    </xdr:to>
    <xdr:sp macro="" textlink="">
      <xdr:nvSpPr>
        <xdr:cNvPr id="721" name="楕円 720">
          <a:extLst>
            <a:ext uri="{FF2B5EF4-FFF2-40B4-BE49-F238E27FC236}">
              <a16:creationId xmlns:a16="http://schemas.microsoft.com/office/drawing/2014/main" id="{1B97E978-E7CD-48D1-8503-B8A4C56F1E9F}"/>
            </a:ext>
          </a:extLst>
        </xdr:cNvPr>
        <xdr:cNvSpPr/>
      </xdr:nvSpPr>
      <xdr:spPr>
        <a:xfrm>
          <a:off x="14541500" y="161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149697</xdr:rowOff>
    </xdr:from>
    <xdr:ext cx="534377" cy="259045"/>
    <xdr:sp macro="" textlink="">
      <xdr:nvSpPr>
        <xdr:cNvPr id="722" name="テキスト ボックス 721">
          <a:extLst>
            <a:ext uri="{FF2B5EF4-FFF2-40B4-BE49-F238E27FC236}">
              <a16:creationId xmlns:a16="http://schemas.microsoft.com/office/drawing/2014/main" id="{886C3501-AC62-4BB9-AAAE-44A8695FC5C1}"/>
            </a:ext>
          </a:extLst>
        </xdr:cNvPr>
        <xdr:cNvSpPr txBox="1"/>
      </xdr:nvSpPr>
      <xdr:spPr>
        <a:xfrm>
          <a:off x="14325111" y="1592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43083</xdr:rowOff>
    </xdr:from>
    <xdr:to>
      <xdr:col>72</xdr:col>
      <xdr:colOff>38100</xdr:colOff>
      <xdr:row>94</xdr:row>
      <xdr:rowOff>144683</xdr:rowOff>
    </xdr:to>
    <xdr:sp macro="" textlink="">
      <xdr:nvSpPr>
        <xdr:cNvPr id="723" name="楕円 722">
          <a:extLst>
            <a:ext uri="{FF2B5EF4-FFF2-40B4-BE49-F238E27FC236}">
              <a16:creationId xmlns:a16="http://schemas.microsoft.com/office/drawing/2014/main" id="{FDC55357-5CF7-460C-AB2E-D85956A983F3}"/>
            </a:ext>
          </a:extLst>
        </xdr:cNvPr>
        <xdr:cNvSpPr/>
      </xdr:nvSpPr>
      <xdr:spPr>
        <a:xfrm>
          <a:off x="13652500" y="16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161210</xdr:rowOff>
    </xdr:from>
    <xdr:ext cx="534377" cy="259045"/>
    <xdr:sp macro="" textlink="">
      <xdr:nvSpPr>
        <xdr:cNvPr id="724" name="テキスト ボックス 723">
          <a:extLst>
            <a:ext uri="{FF2B5EF4-FFF2-40B4-BE49-F238E27FC236}">
              <a16:creationId xmlns:a16="http://schemas.microsoft.com/office/drawing/2014/main" id="{09ABC451-B2FF-449D-9FA1-E6B4592B42B0}"/>
            </a:ext>
          </a:extLst>
        </xdr:cNvPr>
        <xdr:cNvSpPr txBox="1"/>
      </xdr:nvSpPr>
      <xdr:spPr>
        <a:xfrm>
          <a:off x="13436111" y="1593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162102</xdr:rowOff>
    </xdr:from>
    <xdr:to>
      <xdr:col>67</xdr:col>
      <xdr:colOff>101600</xdr:colOff>
      <xdr:row>94</xdr:row>
      <xdr:rowOff>92252</xdr:rowOff>
    </xdr:to>
    <xdr:sp macro="" textlink="">
      <xdr:nvSpPr>
        <xdr:cNvPr id="725" name="楕円 724">
          <a:extLst>
            <a:ext uri="{FF2B5EF4-FFF2-40B4-BE49-F238E27FC236}">
              <a16:creationId xmlns:a16="http://schemas.microsoft.com/office/drawing/2014/main" id="{15186183-6436-43E7-BC62-86CEF7A1BD39}"/>
            </a:ext>
          </a:extLst>
        </xdr:cNvPr>
        <xdr:cNvSpPr/>
      </xdr:nvSpPr>
      <xdr:spPr>
        <a:xfrm>
          <a:off x="12763500" y="161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108779</xdr:rowOff>
    </xdr:from>
    <xdr:ext cx="534377" cy="259045"/>
    <xdr:sp macro="" textlink="">
      <xdr:nvSpPr>
        <xdr:cNvPr id="726" name="テキスト ボックス 725">
          <a:extLst>
            <a:ext uri="{FF2B5EF4-FFF2-40B4-BE49-F238E27FC236}">
              <a16:creationId xmlns:a16="http://schemas.microsoft.com/office/drawing/2014/main" id="{F351C04D-2660-4FA6-A09A-596E00FCF423}"/>
            </a:ext>
          </a:extLst>
        </xdr:cNvPr>
        <xdr:cNvSpPr txBox="1"/>
      </xdr:nvSpPr>
      <xdr:spPr>
        <a:xfrm>
          <a:off x="12547111" y="158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309B9164-02B0-42EB-A251-0415C35A72D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A152037D-0974-49B2-BFA6-C6CE1349EE6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B32CB95F-09DD-444C-AC42-26BBE1A8ED2F}"/>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D4F693F4-6A8C-4AC9-9BE4-07648EAA6CE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11284689-EE0C-492F-8A20-8BE0CEDE1B0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4FA5FE44-1F58-4437-A877-96AC4EDF860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9C3BEEE-374A-4C35-84B9-A944243F96B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594F6ACF-BD4A-4D26-83C4-133C2A5077D9}"/>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2F2E7D55-867E-4DF8-9C7A-28EBC5B7E00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F1162A2-BB65-4C82-83D3-3BC60693097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6EDA4B00-EC30-436B-8B01-9E631FFE6E15}"/>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1632DEBC-D481-457F-A19B-10318593C884}"/>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4507DCF9-48BC-43D6-84FC-B058951336DA}"/>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95240CF9-5C3E-4CB6-9089-C93547921887}"/>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CCF93B19-1633-4564-B498-72F0A5C57299}"/>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5F547CCF-4D51-496C-997C-1CB54F4068B8}"/>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1C23DD7D-E906-4FCB-84A1-55C6AD6FF513}"/>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A4A958EC-ECC2-4F1E-B36D-5C40DFE8A3CB}"/>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A8060236-60F0-4239-8F79-518C2A648097}"/>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61C4130E-AB64-4983-86DB-FD68D2BC635A}"/>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3A1353E9-159D-40F8-8258-472D24A46663}"/>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5CFD08-B390-4288-8FC1-73BDCB3B161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269C9285-E72E-49F5-9D3C-F2828597D7F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9FA14672-343A-4222-97D1-5B2A06A658CA}"/>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FF33F4C9-9E6E-4528-8455-D8E43F50D9C8}"/>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5B2966C2-4F31-4D9B-BFFA-CFD641055197}"/>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659F58C-37A8-4528-88FA-FBEAF20718F1}"/>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14829C75-2894-4A7D-8965-2FCE4A0C5643}"/>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EE5602A8-19F6-4959-BAA1-E585F62C59C5}"/>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3ACF2463-FD22-42E3-894E-B67C1CB1E134}"/>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AA4363C9-28C2-4C8D-A379-238709E885C2}"/>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21215BA1-272E-499C-8538-834F8505A6F8}"/>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E73FE1F8-7754-44BD-A066-4BC8E1BC9B03}"/>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D012A924-E2AF-4A5A-A731-8A4AE672C42E}"/>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69A8ACA8-26EC-4866-9468-0C1F73A74D2E}"/>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59E4EC15-F157-4689-AB42-398DD7E95D0A}"/>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55B6916-39BB-4586-B190-D4B511FCEB5C}"/>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79AFB272-6C28-4007-B874-B5CB21D8978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DBA8CAF4-97D6-4394-88C9-55A612185096}"/>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69EAFBBB-709F-44E1-A9FE-E7D90D3283CB}"/>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B3788B31-E4A5-4366-BC7C-03343BFDD7E2}"/>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753E9B74-260A-4E5C-AE7B-1F89704DD13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A3B14192-0EA3-46AE-8374-429C7FE0D02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223BFD42-22EF-47AA-B938-ED953CD0225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85151B2C-D313-4EFA-ADEB-ED5598E12C9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AF7FF304-530A-479C-99D7-8ACB9B1D998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126F7725-5D39-4ECB-8F61-AB0615636FC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48BF0547-51AB-4BEE-9E93-3774780B4709}"/>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30589FF2-87D8-4D13-A680-4E7D3BF810FB}"/>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259C24D7-25E4-4BD1-BE1E-71D5854392CF}"/>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44FB233E-52B3-479A-AE87-18F31779CE45}"/>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68F0867C-D3F8-4439-B089-2CFE983E2E33}"/>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C19867B1-D96A-4DF1-8874-607C90F80313}"/>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A6C9F13A-488D-40BE-9566-5015F6490054}"/>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2CA74A46-8671-4C4C-817C-70A6B32469DC}"/>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9ED9F3E8-138C-41F3-8826-704C8C6F24E9}"/>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A1DA236A-A848-40C0-8AC7-511A3F108A5D}"/>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CD7FAC68-06D3-4DBF-81A8-537E72C633E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6DC456E7-3048-4E6A-989A-7CC3BCD94CE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24ECBB71-C4D6-4CFA-B939-0E7A746BAE7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5B919E7C-B143-4238-8122-A55BB06E7D5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A74778B5-9192-430D-8746-E53EABD9A63A}"/>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69D71410-022B-4FA5-82D2-6EEC41E9428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EC0B6F97-511A-408B-91E6-9BCEB74B264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28536E41-F75A-45E7-8728-FA6C636788C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71BCA260-7226-489D-B0FE-3B839720C93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3BD27C86-399D-415E-8FC7-38F43402A31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600A421-C1EB-4132-AE7A-FAD171ADBCED}"/>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D33DCAB2-344E-425C-93E1-E99D95C13E09}"/>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121C1CD7-CB8D-436C-AA67-433ED72366D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12043329-1E6E-4F7B-BEFE-0B991527C21E}"/>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94619EDF-4976-4589-B776-30CF88021BF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BB7A610-C49D-405B-95D3-B5D3E2223E2B}"/>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19981003-35C3-4C66-8520-DDCB15933C01}"/>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FDD4B1EE-A38F-4FEB-8BE5-7F25659380C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E3120AF8-392C-4E81-8AB7-B639ADAE5834}"/>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CFFFDE6-C98C-4B04-ABBD-5CCEB5687EB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1504A375-D39B-4B66-80F3-AEB85A3F9073}"/>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7B57ABFB-6C41-41D6-A2F2-CFA11836AC03}"/>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8123CDB-1B68-4F0F-A3FF-BEF526EF002A}"/>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11069AD2-CEE7-47F3-9F5A-6B7215F435FC}"/>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E5C129CD-B0A2-4D3D-BFF5-3CCD4BEA8CDD}"/>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CB662354-BE68-4FB3-BE54-7211FED6EE8D}"/>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44F40CB1-FE90-44C2-9F57-54AD994D57FA}"/>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6D23AD31-1885-4B84-8105-20E45EFFCC25}"/>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EEADCA92-2317-4B5D-91F0-264BF4568A57}"/>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20CCA0D9-F7FE-45B4-AA3E-7A3B87308288}"/>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600E8766-2BA7-4D77-BAF1-6EF0E9592574}"/>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5E1B827A-32ED-4458-BEDB-220FA9290C5C}"/>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928FD025-3B6B-4CD5-8A46-651D026648C8}"/>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41F75180-428F-4E72-AFB9-7FC9C6974506}"/>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2AC993E7-27C4-4087-8AAF-23884C5B15E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89F3E605-BD29-4D0A-B557-63ADC878C287}"/>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4AAAD08B-96D9-4EA1-8FE3-BAD5A4A9AB0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5C5712DF-576D-4385-AB0E-8E44C62C936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B15ACEAC-CE78-46BD-8BDD-CB380199259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D30CD93D-A49C-4F3C-96E9-2F350C1D03DC}"/>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9D1E613E-6D4A-4ADB-ADD0-FDB9E01F0C0E}"/>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85A7F622-6096-424C-94E2-B8DC39CDF31E}"/>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3D941C69-791C-4BD6-AB83-7C20A980CC66}"/>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756E9ACA-5511-4DE6-A357-0E9F5313E661}"/>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47E2D18E-E7DA-49C3-B6E1-2946DF13AEB8}"/>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47CCD445-039F-4842-8EB7-ABB10155EBAA}"/>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4A2B282C-E83C-4CB0-912E-3777C57D1A07}"/>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494C5A0D-6B53-4247-93D7-6554D679556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FF314B13-BF06-4E96-BD27-B1C7CCC2E521}"/>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2DD0A262-0336-48A7-9D39-72B30A418CA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CB8A3BDF-1AAA-4746-BFC9-7ADB43E2973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178419D-11F4-464D-96A5-2B536B4E2B6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議会費の住民一人当たりのコストは前年度と比較すると</a:t>
          </a:r>
          <a:r>
            <a:rPr kumimoji="1" lang="en-US" altLang="ja-JP" sz="1200">
              <a:latin typeface="ＭＳ Ｐゴシック" panose="020B0600070205080204" pitchFamily="50" charset="-128"/>
              <a:ea typeface="ＭＳ Ｐゴシック" panose="020B0600070205080204" pitchFamily="50" charset="-128"/>
            </a:rPr>
            <a:t>1,086</a:t>
          </a:r>
          <a:r>
            <a:rPr kumimoji="1" lang="ja-JP" altLang="en-US" sz="1200">
              <a:latin typeface="ＭＳ Ｐゴシック" panose="020B0600070205080204" pitchFamily="50" charset="-128"/>
              <a:ea typeface="ＭＳ Ｐゴシック" panose="020B0600070205080204" pitchFamily="50" charset="-128"/>
            </a:rPr>
            <a:t>円の増加となり、今年度は</a:t>
          </a:r>
          <a:r>
            <a:rPr kumimoji="1" lang="en-US" altLang="ja-JP" sz="1200">
              <a:latin typeface="ＭＳ Ｐゴシック" panose="020B0600070205080204" pitchFamily="50" charset="-128"/>
              <a:ea typeface="ＭＳ Ｐゴシック" panose="020B0600070205080204" pitchFamily="50" charset="-128"/>
            </a:rPr>
            <a:t>5,600</a:t>
          </a:r>
          <a:r>
            <a:rPr kumimoji="1" lang="ja-JP" altLang="en-US" sz="1200">
              <a:latin typeface="ＭＳ Ｐゴシック" panose="020B0600070205080204" pitchFamily="50" charset="-128"/>
              <a:ea typeface="ＭＳ Ｐゴシック" panose="020B0600070205080204" pitchFamily="50" charset="-128"/>
            </a:rPr>
            <a:t>円となった。増加の要因としては、議場の音響設備の経年劣化に伴い、改修工事を実施したことが挙げられる。民生費の住民一人当たりのコストは類似団体平均を下回っているが上昇傾向にあり、今年度は</a:t>
          </a:r>
          <a:r>
            <a:rPr kumimoji="1" lang="en-US" altLang="ja-JP" sz="1200">
              <a:latin typeface="ＭＳ Ｐゴシック" panose="020B0600070205080204" pitchFamily="50" charset="-128"/>
              <a:ea typeface="ＭＳ Ｐゴシック" panose="020B0600070205080204" pitchFamily="50" charset="-128"/>
            </a:rPr>
            <a:t>146,780</a:t>
          </a:r>
          <a:r>
            <a:rPr kumimoji="1" lang="ja-JP" altLang="en-US" sz="1200">
              <a:latin typeface="ＭＳ Ｐゴシック" panose="020B0600070205080204" pitchFamily="50" charset="-128"/>
              <a:ea typeface="ＭＳ Ｐゴシック" panose="020B0600070205080204" pitchFamily="50" charset="-128"/>
            </a:rPr>
            <a:t>円となった。主な増加要因として、経常的なもので障害福祉サービスの利用者増や高齢化に伴う介護保険や後期高齢者医療費などの社会保障経費の増加が挙げられるが、国の経済対策として臨時的に「住民税非課税世帯等に対する臨時特別給付金」や「子育て世帯への臨時特別給付金」の給付があったことが大幅な増加の要因として挙げられる。衛生費の住民一人当たりのコストについては、前年度と比較すると</a:t>
          </a:r>
          <a:r>
            <a:rPr kumimoji="1" lang="en-US" altLang="ja-JP" sz="1200">
              <a:latin typeface="ＭＳ Ｐゴシック" panose="020B0600070205080204" pitchFamily="50" charset="-128"/>
              <a:ea typeface="ＭＳ Ｐゴシック" panose="020B0600070205080204" pitchFamily="50" charset="-128"/>
            </a:rPr>
            <a:t>22,535</a:t>
          </a:r>
          <a:r>
            <a:rPr kumimoji="1" lang="ja-JP" altLang="en-US" sz="1200">
              <a:latin typeface="ＭＳ Ｐゴシック" panose="020B0600070205080204" pitchFamily="50" charset="-128"/>
              <a:ea typeface="ＭＳ Ｐゴシック" panose="020B0600070205080204" pitchFamily="50" charset="-128"/>
            </a:rPr>
            <a:t>円の増加となり、今年度は</a:t>
          </a:r>
          <a:r>
            <a:rPr kumimoji="1" lang="en-US" altLang="ja-JP" sz="1200">
              <a:latin typeface="ＭＳ Ｐゴシック" panose="020B0600070205080204" pitchFamily="50" charset="-128"/>
              <a:ea typeface="ＭＳ Ｐゴシック" panose="020B0600070205080204" pitchFamily="50" charset="-128"/>
            </a:rPr>
            <a:t>60,263</a:t>
          </a:r>
          <a:r>
            <a:rPr kumimoji="1" lang="ja-JP" altLang="en-US" sz="1200">
              <a:latin typeface="ＭＳ Ｐゴシック" panose="020B0600070205080204" pitchFamily="50" charset="-128"/>
              <a:ea typeface="ＭＳ Ｐゴシック" panose="020B0600070205080204" pitchFamily="50" charset="-128"/>
            </a:rPr>
            <a:t>円となった。増加の要因としては、不燃ごみ等中継施設の建設や焼却場解体に係る臨時的経費があったことが挙げられる。教育費の住民一人当たりのコストは前年度から</a:t>
          </a:r>
          <a:r>
            <a:rPr kumimoji="1" lang="en-US" altLang="ja-JP" sz="1200">
              <a:latin typeface="ＭＳ Ｐゴシック" panose="020B0600070205080204" pitchFamily="50" charset="-128"/>
              <a:ea typeface="ＭＳ Ｐゴシック" panose="020B0600070205080204" pitchFamily="50" charset="-128"/>
            </a:rPr>
            <a:t>13,210</a:t>
          </a:r>
          <a:r>
            <a:rPr kumimoji="1" lang="ja-JP" altLang="en-US" sz="1200">
              <a:latin typeface="ＭＳ Ｐゴシック" panose="020B0600070205080204" pitchFamily="50" charset="-128"/>
              <a:ea typeface="ＭＳ Ｐゴシック" panose="020B0600070205080204" pitchFamily="50" charset="-128"/>
            </a:rPr>
            <a:t>円の減少となり、今年度は</a:t>
          </a:r>
          <a:r>
            <a:rPr kumimoji="1" lang="en-US" altLang="ja-JP" sz="1200">
              <a:latin typeface="ＭＳ Ｐゴシック" panose="020B0600070205080204" pitchFamily="50" charset="-128"/>
              <a:ea typeface="ＭＳ Ｐゴシック" panose="020B0600070205080204" pitchFamily="50" charset="-128"/>
            </a:rPr>
            <a:t>40,669</a:t>
          </a:r>
          <a:r>
            <a:rPr kumimoji="1" lang="ja-JP" altLang="en-US" sz="1200">
              <a:latin typeface="ＭＳ Ｐゴシック" panose="020B0600070205080204" pitchFamily="50" charset="-128"/>
              <a:ea typeface="ＭＳ Ｐゴシック" panose="020B0600070205080204" pitchFamily="50" charset="-128"/>
            </a:rPr>
            <a:t>円となった。減少の主な要因としては、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により前年度に通信設備の設置や情報端末の配備を行ったことが挙げられる。今後は少子化の影響により統廃合を含めた学校適正化を進めていくため一時的にコストの増加が見込まれる。商工費の住民一人当たりのコスト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年度から大幅に減少しており、令和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3,131</a:t>
          </a:r>
          <a:r>
            <a:rPr kumimoji="1" lang="ja-JP" altLang="en-US" sz="1200">
              <a:latin typeface="ＭＳ Ｐゴシック" panose="020B0600070205080204" pitchFamily="50" charset="-128"/>
              <a:ea typeface="ＭＳ Ｐゴシック" panose="020B0600070205080204" pitchFamily="50" charset="-128"/>
            </a:rPr>
            <a:t>円となった。減少の要因としては、令和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年度に臨時事業としてクーポン券発行事業を実施しており、住民一人当たり</a:t>
          </a:r>
          <a:r>
            <a:rPr kumimoji="1" lang="en-US" altLang="ja-JP" sz="1200">
              <a:latin typeface="ＭＳ Ｐゴシック" panose="020B0600070205080204" pitchFamily="50" charset="-128"/>
              <a:ea typeface="ＭＳ Ｐゴシック" panose="020B0600070205080204" pitchFamily="50" charset="-128"/>
            </a:rPr>
            <a:t>10,000</a:t>
          </a:r>
          <a:r>
            <a:rPr kumimoji="1" lang="ja-JP" altLang="en-US" sz="1200">
              <a:latin typeface="ＭＳ Ｐゴシック" panose="020B0600070205080204" pitchFamily="50" charset="-128"/>
              <a:ea typeface="ＭＳ Ｐゴシック" panose="020B0600070205080204" pitchFamily="50" charset="-128"/>
            </a:rPr>
            <a:t>円のクーポン券を配布したことが挙げられる。令和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年度もクーポン券発行事業として、住民一人当たり</a:t>
          </a:r>
          <a:r>
            <a:rPr kumimoji="1" lang="en-US" altLang="ja-JP" sz="1200">
              <a:latin typeface="ＭＳ Ｐゴシック" panose="020B0600070205080204" pitchFamily="50" charset="-128"/>
              <a:ea typeface="ＭＳ Ｐゴシック" panose="020B0600070205080204" pitchFamily="50" charset="-128"/>
            </a:rPr>
            <a:t>2,000</a:t>
          </a:r>
          <a:r>
            <a:rPr kumimoji="1" lang="ja-JP" altLang="en-US" sz="1200">
              <a:latin typeface="ＭＳ Ｐゴシック" panose="020B0600070205080204" pitchFamily="50" charset="-128"/>
              <a:ea typeface="ＭＳ Ｐゴシック" panose="020B0600070205080204" pitchFamily="50" charset="-128"/>
            </a:rPr>
            <a:t>円のクーポン券を配布していることから、前々年度である令和元年度からは住民一人当たりのコストが</a:t>
          </a:r>
          <a:r>
            <a:rPr kumimoji="1" lang="en-US" altLang="ja-JP" sz="1200">
              <a:latin typeface="ＭＳ Ｐゴシック" panose="020B0600070205080204" pitchFamily="50" charset="-128"/>
              <a:ea typeface="ＭＳ Ｐゴシック" panose="020B0600070205080204" pitchFamily="50" charset="-128"/>
            </a:rPr>
            <a:t>2,049</a:t>
          </a:r>
          <a:r>
            <a:rPr kumimoji="1" lang="ja-JP" altLang="en-US" sz="1200">
              <a:latin typeface="ＭＳ Ｐゴシック" panose="020B0600070205080204" pitchFamily="50" charset="-128"/>
              <a:ea typeface="ＭＳ Ｐゴシック" panose="020B0600070205080204" pitchFamily="50" charset="-128"/>
            </a:rPr>
            <a:t>円の増加となっている。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CB667B08-0D47-4829-A8E2-61E4E5826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1C88BB05-B392-4F4E-AF86-5B7DE8D33DE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304A949E-B3DC-4A4D-9255-022DAFEE0F8F}"/>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BDD4B3F7-9BB0-49A3-BCB1-4EF507984AE8}"/>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7635C14-1E6E-48FC-A629-DFFA180E7F5C}"/>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3A77013B-285A-451C-B2E2-38B452AD75DD}"/>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802C37D-27DD-426B-86E6-BD79CDB94737}"/>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1F238820-4C50-4AED-8787-0735EBB34DF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66006C10-E1C8-4CAE-930F-383892F2F1B7}"/>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1CBEEC7A-D556-40F2-AA16-205AC843FD54}"/>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B3963285-2691-4B3A-B79C-42444E69C84D}"/>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4F39094A-C2DF-42EF-B529-D860582BA9C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BDF4191B-FB45-4047-8D22-2A08A7D91B23}"/>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の施設更新需要に備えて特定目的基金である公共施設整備基金への積立てを推進していることから、財政調整基金は減少傾向であるが、災害などの臨時財政需要に備えるため、実質収支比率と合わせて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を目安として維持していくように努める。また今年度は、町税や税交付金の上振れにより、実質単年度収支は大きく増加している。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46934721-F55E-40F8-98B2-315E58F6C2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A4B1FA44-344B-4D12-A5CB-4213F3681BA6}"/>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2AD01A71-97C7-4916-ABC8-11438F49BA51}"/>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C53AF4B-A3BF-410B-9EA9-450506FDC4C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E68B5BE-6F8C-4EE4-BDE3-82D5F854D5CE}"/>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42956CCE-1A30-45E6-9958-F08182B5890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C84A26DC-31AF-4157-A214-87D8EF8AAC83}"/>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7661D410-AD0D-46E8-B59A-49CCCC9486C3}"/>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2F5E417C-B3BD-4DCE-88B6-99BBC314611A}"/>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各会計において、黒字額の大部分を水道事業会計が占めている。水道事業会計は黒字を維持しており、毎年度の剰余金により黒字額が増加傾向にあったが、水道庁舎や配水池の耐震化や配水管の更新など資本的支出が増加しており、今年度は剰余金が減少している。今後も全ての会計において、財政の健全化を図り、連結実質赤字比率の安定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7DF2722F-542A-402C-8E16-C64F40AB00F2}"/>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B9795CAA-2BA8-4696-86FB-8878D79007A8}"/>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B7F150C6-C9C2-404A-9E13-89FB3656A605}"/>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18FF256-83F3-4F0B-B81A-038D6F7F9E42}"/>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7543E64-7F7C-4993-B89D-11249C4AB0A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6442951C-A649-4F03-AFD0-6AFE00BE6FD8}"/>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133212E3-FD84-4800-85D1-FB571D59ACE5}"/>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F30EE299-6DC0-41A4-AFE0-9087FBA2F1DE}"/>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1264B62F-944B-4A7D-B981-A8FC8596BE5F}"/>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7C346957-83F6-43F7-BDD6-7951F6DDA92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D492ADFC-3C45-43BE-B8BB-6735EC7D6E76}"/>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9314;&#36001;&#25919;&#31532;&#65297;&#20418;\03&#27770;&#31639;&#38306;&#20418;\R3&#26222;&#36890;&#20250;&#35336;&#27770;&#31639;&#32113;&#35336;\19%20&#36001;&#25919;&#29366;&#27841;&#36039;&#26009;&#38598;%20&#12304;3&#26376;20&#26085;&#22269;&#22238;&#31572;&#32224;&#20999;&#12305;\05%20&#24046;&#26367;&#12539;&#20462;&#27491;&#12487;&#12540;&#12479;\29_&#22856;&#33391;&#30476;\&#20316;&#26989;&#23436;&#20102;&#28168;\zai03-25kanmaki%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30464</v>
          </cell>
          <cell r="F3">
            <v>52191</v>
          </cell>
        </row>
        <row r="5">
          <cell r="A5" t="str">
            <v xml:space="preserve"> H30</v>
          </cell>
          <cell r="D5">
            <v>35225</v>
          </cell>
          <cell r="F5">
            <v>47387</v>
          </cell>
        </row>
        <row r="7">
          <cell r="A7" t="str">
            <v xml:space="preserve"> R01</v>
          </cell>
          <cell r="D7">
            <v>29682</v>
          </cell>
          <cell r="F7">
            <v>51264</v>
          </cell>
        </row>
        <row r="9">
          <cell r="A9" t="str">
            <v xml:space="preserve"> R02</v>
          </cell>
          <cell r="D9">
            <v>35390</v>
          </cell>
          <cell r="F9">
            <v>52068</v>
          </cell>
        </row>
        <row r="11">
          <cell r="A11" t="str">
            <v xml:space="preserve"> R03</v>
          </cell>
          <cell r="D11">
            <v>39153</v>
          </cell>
          <cell r="F11">
            <v>47161</v>
          </cell>
        </row>
        <row r="18">
          <cell r="B18" t="str">
            <v>H29</v>
          </cell>
          <cell r="C18" t="str">
            <v>H30</v>
          </cell>
          <cell r="D18" t="str">
            <v>R01</v>
          </cell>
          <cell r="E18" t="str">
            <v>R02</v>
          </cell>
          <cell r="F18" t="str">
            <v>R03</v>
          </cell>
        </row>
        <row r="19">
          <cell r="A19" t="str">
            <v>実質収支額</v>
          </cell>
          <cell r="B19">
            <v>3.88</v>
          </cell>
          <cell r="C19">
            <v>2.65</v>
          </cell>
          <cell r="D19">
            <v>4.1100000000000003</v>
          </cell>
          <cell r="E19">
            <v>4.17</v>
          </cell>
          <cell r="F19">
            <v>6.48</v>
          </cell>
        </row>
        <row r="20">
          <cell r="A20" t="str">
            <v>財政調整基金残高</v>
          </cell>
          <cell r="B20">
            <v>19.11</v>
          </cell>
          <cell r="C20">
            <v>19.52</v>
          </cell>
          <cell r="D20">
            <v>18.3</v>
          </cell>
          <cell r="E20">
            <v>17.2</v>
          </cell>
          <cell r="F20">
            <v>16.84</v>
          </cell>
        </row>
        <row r="21">
          <cell r="A21" t="str">
            <v>実質単年度収支</v>
          </cell>
          <cell r="B21">
            <v>-0.83</v>
          </cell>
          <cell r="C21">
            <v>0.03</v>
          </cell>
          <cell r="D21">
            <v>0.18</v>
          </cell>
          <cell r="E21">
            <v>1.1100000000000001</v>
          </cell>
          <cell r="F21">
            <v>5.27</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介護保険特別会計（介護サービス事業）</v>
          </cell>
          <cell r="B29" t="e">
            <v>#N/A</v>
          </cell>
          <cell r="C29">
            <v>0</v>
          </cell>
          <cell r="D29" t="e">
            <v>#N/A</v>
          </cell>
          <cell r="E29">
            <v>0</v>
          </cell>
          <cell r="F29" t="e">
            <v>#N/A</v>
          </cell>
          <cell r="G29">
            <v>0</v>
          </cell>
          <cell r="H29" t="e">
            <v>#N/A</v>
          </cell>
          <cell r="I29">
            <v>0</v>
          </cell>
          <cell r="J29" t="e">
            <v>#N/A</v>
          </cell>
          <cell r="K29">
            <v>0</v>
          </cell>
        </row>
        <row r="30">
          <cell r="A30" t="str">
            <v>住宅新築資金等貸付事業特別会計</v>
          </cell>
          <cell r="B30" t="e">
            <v>#N/A</v>
          </cell>
          <cell r="C30">
            <v>0</v>
          </cell>
          <cell r="D30" t="e">
            <v>#N/A</v>
          </cell>
          <cell r="E30">
            <v>0</v>
          </cell>
          <cell r="F30" t="e">
            <v>#N/A</v>
          </cell>
          <cell r="G30">
            <v>0</v>
          </cell>
          <cell r="H30" t="e">
            <v>#N/A</v>
          </cell>
          <cell r="I30">
            <v>0</v>
          </cell>
          <cell r="J30" t="e">
            <v>#N/A</v>
          </cell>
          <cell r="K30">
            <v>0.03</v>
          </cell>
        </row>
        <row r="31">
          <cell r="A31" t="str">
            <v>後期高齢者医療特別会計</v>
          </cell>
          <cell r="B31" t="e">
            <v>#N/A</v>
          </cell>
          <cell r="C31">
            <v>0.14000000000000001</v>
          </cell>
          <cell r="D31" t="e">
            <v>#N/A</v>
          </cell>
          <cell r="E31">
            <v>0.05</v>
          </cell>
          <cell r="F31" t="e">
            <v>#N/A</v>
          </cell>
          <cell r="G31">
            <v>0.04</v>
          </cell>
          <cell r="H31" t="e">
            <v>#N/A</v>
          </cell>
          <cell r="I31">
            <v>0.05</v>
          </cell>
          <cell r="J31" t="e">
            <v>#N/A</v>
          </cell>
          <cell r="K31">
            <v>0.04</v>
          </cell>
        </row>
        <row r="32">
          <cell r="A32" t="str">
            <v>国民健康保険特別会計</v>
          </cell>
          <cell r="B32" t="e">
            <v>#N/A</v>
          </cell>
          <cell r="C32">
            <v>3.21</v>
          </cell>
          <cell r="D32" t="e">
            <v>#N/A</v>
          </cell>
          <cell r="E32">
            <v>0.26</v>
          </cell>
          <cell r="F32" t="e">
            <v>#N/A</v>
          </cell>
          <cell r="G32">
            <v>0.35</v>
          </cell>
          <cell r="H32" t="e">
            <v>#N/A</v>
          </cell>
          <cell r="I32">
            <v>0.74</v>
          </cell>
          <cell r="J32" t="e">
            <v>#N/A</v>
          </cell>
          <cell r="K32">
            <v>0.28999999999999998</v>
          </cell>
        </row>
        <row r="33">
          <cell r="A33" t="str">
            <v>下水道事業特別会計</v>
          </cell>
          <cell r="B33" t="e">
            <v>#N/A</v>
          </cell>
          <cell r="C33">
            <v>0.11</v>
          </cell>
          <cell r="D33" t="e">
            <v>#N/A</v>
          </cell>
          <cell r="E33">
            <v>0.19</v>
          </cell>
          <cell r="F33" t="e">
            <v>#N/A</v>
          </cell>
          <cell r="G33">
            <v>0.21</v>
          </cell>
          <cell r="H33" t="e">
            <v>#N/A</v>
          </cell>
          <cell r="I33">
            <v>0.34</v>
          </cell>
          <cell r="J33" t="e">
            <v>#N/A</v>
          </cell>
          <cell r="K33">
            <v>0.34</v>
          </cell>
        </row>
        <row r="34">
          <cell r="A34" t="str">
            <v>介護保険特別会計（保険事業）</v>
          </cell>
          <cell r="B34" t="e">
            <v>#N/A</v>
          </cell>
          <cell r="C34">
            <v>1.17</v>
          </cell>
          <cell r="D34" t="e">
            <v>#N/A</v>
          </cell>
          <cell r="E34">
            <v>0.46</v>
          </cell>
          <cell r="F34" t="e">
            <v>#N/A</v>
          </cell>
          <cell r="G34">
            <v>1.73</v>
          </cell>
          <cell r="H34" t="e">
            <v>#N/A</v>
          </cell>
          <cell r="I34">
            <v>1.44</v>
          </cell>
          <cell r="J34" t="e">
            <v>#N/A</v>
          </cell>
          <cell r="K34">
            <v>1.2</v>
          </cell>
        </row>
        <row r="35">
          <cell r="A35" t="str">
            <v>一般会計</v>
          </cell>
          <cell r="B35" t="e">
            <v>#N/A</v>
          </cell>
          <cell r="C35">
            <v>3.87</v>
          </cell>
          <cell r="D35" t="e">
            <v>#N/A</v>
          </cell>
          <cell r="E35">
            <v>2.64</v>
          </cell>
          <cell r="F35" t="e">
            <v>#N/A</v>
          </cell>
          <cell r="G35">
            <v>4.0999999999999996</v>
          </cell>
          <cell r="H35" t="e">
            <v>#N/A</v>
          </cell>
          <cell r="I35">
            <v>4.1500000000000004</v>
          </cell>
          <cell r="J35" t="e">
            <v>#N/A</v>
          </cell>
          <cell r="K35">
            <v>6.44</v>
          </cell>
        </row>
        <row r="36">
          <cell r="A36" t="str">
            <v>水道事業会計</v>
          </cell>
          <cell r="B36" t="e">
            <v>#N/A</v>
          </cell>
          <cell r="C36">
            <v>20.48</v>
          </cell>
          <cell r="D36" t="e">
            <v>#N/A</v>
          </cell>
          <cell r="E36">
            <v>21.21</v>
          </cell>
          <cell r="F36" t="e">
            <v>#N/A</v>
          </cell>
          <cell r="G36">
            <v>22.75</v>
          </cell>
          <cell r="H36" t="e">
            <v>#N/A</v>
          </cell>
          <cell r="I36">
            <v>22.12</v>
          </cell>
          <cell r="J36" t="e">
            <v>#N/A</v>
          </cell>
          <cell r="K36">
            <v>19.73</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825</v>
          </cell>
          <cell r="G42">
            <v>804</v>
          </cell>
          <cell r="J42">
            <v>784</v>
          </cell>
          <cell r="M42">
            <v>766</v>
          </cell>
          <cell r="P42">
            <v>713</v>
          </cell>
        </row>
        <row r="43">
          <cell r="A43" t="str">
            <v>一時借入金の利子</v>
          </cell>
          <cell r="B43" t="str">
            <v>-</v>
          </cell>
          <cell r="E43" t="str">
            <v>-</v>
          </cell>
          <cell r="H43">
            <v>0</v>
          </cell>
          <cell r="K43" t="str">
            <v>-</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95</v>
          </cell>
          <cell r="E45">
            <v>76</v>
          </cell>
          <cell r="H45">
            <v>71</v>
          </cell>
          <cell r="K45">
            <v>67</v>
          </cell>
          <cell r="N45">
            <v>44</v>
          </cell>
        </row>
        <row r="46">
          <cell r="A46" t="str">
            <v>公営企業債の元利償還金に対する繰入金</v>
          </cell>
          <cell r="B46">
            <v>113</v>
          </cell>
          <cell r="E46">
            <v>127</v>
          </cell>
          <cell r="H46">
            <v>131</v>
          </cell>
          <cell r="K46">
            <v>126</v>
          </cell>
          <cell r="N46">
            <v>119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1217</v>
          </cell>
          <cell r="E49">
            <v>1150</v>
          </cell>
          <cell r="H49">
            <v>1192</v>
          </cell>
          <cell r="K49">
            <v>1212</v>
          </cell>
          <cell r="N49">
            <v>1141</v>
          </cell>
        </row>
        <row r="50">
          <cell r="A50" t="str">
            <v>実質公債費比率の分子</v>
          </cell>
          <cell r="B50" t="e">
            <v>#N/A</v>
          </cell>
          <cell r="C50">
            <v>600</v>
          </cell>
          <cell r="D50" t="e">
            <v>#N/A</v>
          </cell>
          <cell r="E50" t="e">
            <v>#N/A</v>
          </cell>
          <cell r="F50">
            <v>549</v>
          </cell>
          <cell r="G50" t="e">
            <v>#N/A</v>
          </cell>
          <cell r="H50" t="e">
            <v>#N/A</v>
          </cell>
          <cell r="I50">
            <v>610</v>
          </cell>
          <cell r="J50" t="e">
            <v>#N/A</v>
          </cell>
          <cell r="K50" t="e">
            <v>#N/A</v>
          </cell>
          <cell r="L50">
            <v>639</v>
          </cell>
          <cell r="M50" t="e">
            <v>#N/A</v>
          </cell>
          <cell r="N50" t="e">
            <v>#N/A</v>
          </cell>
          <cell r="O50">
            <v>591</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7898</v>
          </cell>
          <cell r="G56">
            <v>7618</v>
          </cell>
          <cell r="J56">
            <v>7357</v>
          </cell>
          <cell r="M56">
            <v>6993</v>
          </cell>
          <cell r="P56">
            <v>6941</v>
          </cell>
        </row>
        <row r="57">
          <cell r="A57" t="str">
            <v>充当可能特定歳入</v>
          </cell>
          <cell r="D57">
            <v>152</v>
          </cell>
          <cell r="G57">
            <v>113</v>
          </cell>
          <cell r="J57">
            <v>85</v>
          </cell>
          <cell r="M57">
            <v>49</v>
          </cell>
          <cell r="P57">
            <v>13</v>
          </cell>
        </row>
        <row r="58">
          <cell r="A58" t="str">
            <v>充当可能基金</v>
          </cell>
          <cell r="D58">
            <v>1712</v>
          </cell>
          <cell r="G58">
            <v>1983</v>
          </cell>
          <cell r="J58">
            <v>1790</v>
          </cell>
          <cell r="M58">
            <v>1813</v>
          </cell>
          <cell r="P58">
            <v>1976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685</v>
          </cell>
          <cell r="E62">
            <v>541</v>
          </cell>
          <cell r="H62">
            <v>471</v>
          </cell>
          <cell r="K62">
            <v>474</v>
          </cell>
          <cell r="N62">
            <v>530</v>
          </cell>
        </row>
        <row r="63">
          <cell r="A63" t="str">
            <v>組合等負担等見込額</v>
          </cell>
          <cell r="B63">
            <v>432</v>
          </cell>
          <cell r="E63">
            <v>353</v>
          </cell>
          <cell r="H63">
            <v>267</v>
          </cell>
          <cell r="K63">
            <v>187</v>
          </cell>
          <cell r="N63">
            <v>169</v>
          </cell>
        </row>
        <row r="64">
          <cell r="A64" t="str">
            <v>公営企業債等繰入見込額</v>
          </cell>
          <cell r="B64">
            <v>1901</v>
          </cell>
          <cell r="E64">
            <v>1868</v>
          </cell>
          <cell r="H64">
            <v>1767</v>
          </cell>
          <cell r="K64">
            <v>1719</v>
          </cell>
          <cell r="N64">
            <v>1588</v>
          </cell>
        </row>
        <row r="65">
          <cell r="A65" t="str">
            <v>債務負担行為に基づく支出予定額</v>
          </cell>
          <cell r="B65">
            <v>5</v>
          </cell>
          <cell r="E65">
            <v>6</v>
          </cell>
          <cell r="H65">
            <v>4</v>
          </cell>
          <cell r="K65">
            <v>3</v>
          </cell>
          <cell r="N65">
            <v>1</v>
          </cell>
        </row>
        <row r="66">
          <cell r="A66" t="str">
            <v>一般会計等に係る地方債の現在高</v>
          </cell>
          <cell r="B66">
            <v>12513</v>
          </cell>
          <cell r="E66">
            <v>12142</v>
          </cell>
          <cell r="H66">
            <v>11593</v>
          </cell>
          <cell r="K66">
            <v>11018</v>
          </cell>
          <cell r="N66">
            <v>10744</v>
          </cell>
        </row>
        <row r="67">
          <cell r="A67" t="str">
            <v>将来負担比率の分子</v>
          </cell>
          <cell r="B67" t="e">
            <v>#N/A</v>
          </cell>
          <cell r="C67">
            <v>5771</v>
          </cell>
          <cell r="D67" t="e">
            <v>#N/A</v>
          </cell>
          <cell r="E67" t="e">
            <v>#N/A</v>
          </cell>
          <cell r="F67">
            <v>5197</v>
          </cell>
          <cell r="G67" t="e">
            <v>#N/A</v>
          </cell>
          <cell r="H67" t="e">
            <v>#N/A</v>
          </cell>
          <cell r="I67">
            <v>4871</v>
          </cell>
          <cell r="J67" t="e">
            <v>#N/A</v>
          </cell>
          <cell r="K67" t="e">
            <v>#N/A</v>
          </cell>
          <cell r="L67">
            <v>4545</v>
          </cell>
          <cell r="M67" t="e">
            <v>#N/A</v>
          </cell>
          <cell r="N67" t="e">
            <v>#N/A</v>
          </cell>
          <cell r="O67">
            <v>4103</v>
          </cell>
          <cell r="P67" t="e">
            <v>#N/A</v>
          </cell>
        </row>
        <row r="71">
          <cell r="B71" t="str">
            <v>R01</v>
          </cell>
          <cell r="C71" t="str">
            <v>R02</v>
          </cell>
          <cell r="D71" t="str">
            <v>R03</v>
          </cell>
        </row>
        <row r="72">
          <cell r="A72" t="str">
            <v>財政調整基金</v>
          </cell>
          <cell r="B72">
            <v>911</v>
          </cell>
          <cell r="C72">
            <v>893</v>
          </cell>
          <cell r="D72">
            <v>922</v>
          </cell>
        </row>
        <row r="73">
          <cell r="A73" t="str">
            <v>減債基金</v>
          </cell>
          <cell r="B73">
            <v>7</v>
          </cell>
          <cell r="C73">
            <v>12</v>
          </cell>
          <cell r="D73">
            <v>82</v>
          </cell>
        </row>
        <row r="74">
          <cell r="A74" t="str">
            <v>その他特定目的基金</v>
          </cell>
          <cell r="B74">
            <v>130</v>
          </cell>
          <cell r="C74">
            <v>199</v>
          </cell>
          <cell r="D74">
            <v>251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B55AB-30BD-4541-9079-CAC642348858}">
  <sheetPr>
    <pageSetUpPr fitToPage="1"/>
  </sheetPr>
  <dimension ref="A1:DO56"/>
  <sheetViews>
    <sheetView showGridLines="0" tabSelected="1"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9892038</v>
      </c>
      <c r="BO4" s="92"/>
      <c r="BP4" s="92"/>
      <c r="BQ4" s="92"/>
      <c r="BR4" s="92"/>
      <c r="BS4" s="92"/>
      <c r="BT4" s="92"/>
      <c r="BU4" s="93"/>
      <c r="BV4" s="91">
        <v>11148456</v>
      </c>
      <c r="BW4" s="92"/>
      <c r="BX4" s="92"/>
      <c r="BY4" s="92"/>
      <c r="BZ4" s="92"/>
      <c r="CA4" s="92"/>
      <c r="CB4" s="92"/>
      <c r="CC4" s="93"/>
      <c r="CD4" s="94" t="s">
        <v>31</v>
      </c>
      <c r="CE4" s="95"/>
      <c r="CF4" s="95"/>
      <c r="CG4" s="95"/>
      <c r="CH4" s="95"/>
      <c r="CI4" s="95"/>
      <c r="CJ4" s="95"/>
      <c r="CK4" s="95"/>
      <c r="CL4" s="95"/>
      <c r="CM4" s="95"/>
      <c r="CN4" s="95"/>
      <c r="CO4" s="95"/>
      <c r="CP4" s="95"/>
      <c r="CQ4" s="95"/>
      <c r="CR4" s="95"/>
      <c r="CS4" s="96"/>
      <c r="CT4" s="97">
        <v>6.5</v>
      </c>
      <c r="CU4" s="98"/>
      <c r="CV4" s="98"/>
      <c r="CW4" s="98"/>
      <c r="CX4" s="98"/>
      <c r="CY4" s="98"/>
      <c r="CZ4" s="98"/>
      <c r="DA4" s="99"/>
      <c r="DB4" s="97">
        <v>4.2</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9303676</v>
      </c>
      <c r="BO5" s="114"/>
      <c r="BP5" s="114"/>
      <c r="BQ5" s="114"/>
      <c r="BR5" s="114"/>
      <c r="BS5" s="114"/>
      <c r="BT5" s="114"/>
      <c r="BU5" s="115"/>
      <c r="BV5" s="113">
        <v>10922527</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91.7</v>
      </c>
      <c r="CU5" s="120"/>
      <c r="CV5" s="120"/>
      <c r="CW5" s="120"/>
      <c r="CX5" s="120"/>
      <c r="CY5" s="120"/>
      <c r="CZ5" s="120"/>
      <c r="DA5" s="121"/>
      <c r="DB5" s="119">
        <v>98.2</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588362</v>
      </c>
      <c r="BO6" s="114"/>
      <c r="BP6" s="114"/>
      <c r="BQ6" s="114"/>
      <c r="BR6" s="114"/>
      <c r="BS6" s="114"/>
      <c r="BT6" s="114"/>
      <c r="BU6" s="115"/>
      <c r="BV6" s="113">
        <v>225929</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96.8</v>
      </c>
      <c r="CU6" s="133"/>
      <c r="CV6" s="133"/>
      <c r="CW6" s="133"/>
      <c r="CX6" s="133"/>
      <c r="CY6" s="133"/>
      <c r="CZ6" s="133"/>
      <c r="DA6" s="134"/>
      <c r="DB6" s="132">
        <v>102.9</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233800</v>
      </c>
      <c r="BO7" s="114"/>
      <c r="BP7" s="114"/>
      <c r="BQ7" s="114"/>
      <c r="BR7" s="114"/>
      <c r="BS7" s="114"/>
      <c r="BT7" s="114"/>
      <c r="BU7" s="115"/>
      <c r="BV7" s="113">
        <v>9548</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5473383</v>
      </c>
      <c r="CU7" s="114"/>
      <c r="CV7" s="114"/>
      <c r="CW7" s="114"/>
      <c r="CX7" s="114"/>
      <c r="CY7" s="114"/>
      <c r="CZ7" s="114"/>
      <c r="DA7" s="115"/>
      <c r="DB7" s="113">
        <v>5195176</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47</v>
      </c>
      <c r="AV8" s="109"/>
      <c r="AW8" s="109"/>
      <c r="AX8" s="109"/>
      <c r="AY8" s="110" t="s">
        <v>48</v>
      </c>
      <c r="AZ8" s="111"/>
      <c r="BA8" s="111"/>
      <c r="BB8" s="111"/>
      <c r="BC8" s="111"/>
      <c r="BD8" s="111"/>
      <c r="BE8" s="111"/>
      <c r="BF8" s="111"/>
      <c r="BG8" s="111"/>
      <c r="BH8" s="111"/>
      <c r="BI8" s="111"/>
      <c r="BJ8" s="111"/>
      <c r="BK8" s="111"/>
      <c r="BL8" s="111"/>
      <c r="BM8" s="112"/>
      <c r="BN8" s="113">
        <v>354562</v>
      </c>
      <c r="BO8" s="114"/>
      <c r="BP8" s="114"/>
      <c r="BQ8" s="114"/>
      <c r="BR8" s="114"/>
      <c r="BS8" s="114"/>
      <c r="BT8" s="114"/>
      <c r="BU8" s="115"/>
      <c r="BV8" s="113">
        <v>216381</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0.47</v>
      </c>
      <c r="CU8" s="149"/>
      <c r="CV8" s="149"/>
      <c r="CW8" s="149"/>
      <c r="CX8" s="149"/>
      <c r="CY8" s="149"/>
      <c r="CZ8" s="149"/>
      <c r="DA8" s="150"/>
      <c r="DB8" s="148">
        <v>0.49</v>
      </c>
      <c r="DC8" s="149"/>
      <c r="DD8" s="149"/>
      <c r="DE8" s="149"/>
      <c r="DF8" s="149"/>
      <c r="DG8" s="149"/>
      <c r="DH8" s="149"/>
      <c r="DI8" s="150"/>
    </row>
    <row r="9" spans="1:119" ht="18.75" customHeight="1" thickBot="1" x14ac:dyDescent="0.2">
      <c r="A9" s="63"/>
      <c r="B9" s="74" t="s">
        <v>50</v>
      </c>
      <c r="C9" s="75"/>
      <c r="D9" s="75"/>
      <c r="E9" s="75"/>
      <c r="F9" s="75"/>
      <c r="G9" s="75"/>
      <c r="H9" s="75"/>
      <c r="I9" s="75"/>
      <c r="J9" s="75"/>
      <c r="K9" s="151"/>
      <c r="L9" s="152" t="s">
        <v>51</v>
      </c>
      <c r="M9" s="153"/>
      <c r="N9" s="153"/>
      <c r="O9" s="153"/>
      <c r="P9" s="153"/>
      <c r="Q9" s="154"/>
      <c r="R9" s="155">
        <v>21714</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33</v>
      </c>
      <c r="AV9" s="109"/>
      <c r="AW9" s="109"/>
      <c r="AX9" s="109"/>
      <c r="AY9" s="110" t="s">
        <v>54</v>
      </c>
      <c r="AZ9" s="111"/>
      <c r="BA9" s="111"/>
      <c r="BB9" s="111"/>
      <c r="BC9" s="111"/>
      <c r="BD9" s="111"/>
      <c r="BE9" s="111"/>
      <c r="BF9" s="111"/>
      <c r="BG9" s="111"/>
      <c r="BH9" s="111"/>
      <c r="BI9" s="111"/>
      <c r="BJ9" s="111"/>
      <c r="BK9" s="111"/>
      <c r="BL9" s="111"/>
      <c r="BM9" s="112"/>
      <c r="BN9" s="113">
        <v>138181</v>
      </c>
      <c r="BO9" s="114"/>
      <c r="BP9" s="114"/>
      <c r="BQ9" s="114"/>
      <c r="BR9" s="114"/>
      <c r="BS9" s="114"/>
      <c r="BT9" s="114"/>
      <c r="BU9" s="115"/>
      <c r="BV9" s="113">
        <v>11450</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18.5</v>
      </c>
      <c r="CU9" s="120"/>
      <c r="CV9" s="120"/>
      <c r="CW9" s="120"/>
      <c r="CX9" s="120"/>
      <c r="CY9" s="120"/>
      <c r="CZ9" s="120"/>
      <c r="DA9" s="121"/>
      <c r="DB9" s="119">
        <v>19.2</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56</v>
      </c>
      <c r="M10" s="106"/>
      <c r="N10" s="106"/>
      <c r="O10" s="106"/>
      <c r="P10" s="106"/>
      <c r="Q10" s="107"/>
      <c r="R10" s="159">
        <v>22054</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33</v>
      </c>
      <c r="AV10" s="109"/>
      <c r="AW10" s="109"/>
      <c r="AX10" s="109"/>
      <c r="AY10" s="110" t="s">
        <v>58</v>
      </c>
      <c r="AZ10" s="111"/>
      <c r="BA10" s="111"/>
      <c r="BB10" s="111"/>
      <c r="BC10" s="111"/>
      <c r="BD10" s="111"/>
      <c r="BE10" s="111"/>
      <c r="BF10" s="111"/>
      <c r="BG10" s="111"/>
      <c r="BH10" s="111"/>
      <c r="BI10" s="111"/>
      <c r="BJ10" s="111"/>
      <c r="BK10" s="111"/>
      <c r="BL10" s="111"/>
      <c r="BM10" s="112"/>
      <c r="BN10" s="113">
        <v>188263</v>
      </c>
      <c r="BO10" s="114"/>
      <c r="BP10" s="114"/>
      <c r="BQ10" s="114"/>
      <c r="BR10" s="114"/>
      <c r="BS10" s="114"/>
      <c r="BT10" s="114"/>
      <c r="BU10" s="115"/>
      <c r="BV10" s="113">
        <v>221272</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33</v>
      </c>
      <c r="AV11" s="109"/>
      <c r="AW11" s="109"/>
      <c r="AX11" s="109"/>
      <c r="AY11" s="110" t="s">
        <v>63</v>
      </c>
      <c r="AZ11" s="111"/>
      <c r="BA11" s="111"/>
      <c r="BB11" s="111"/>
      <c r="BC11" s="111"/>
      <c r="BD11" s="111"/>
      <c r="BE11" s="111"/>
      <c r="BF11" s="111"/>
      <c r="BG11" s="111"/>
      <c r="BH11" s="111"/>
      <c r="BI11" s="111"/>
      <c r="BJ11" s="111"/>
      <c r="BK11" s="111"/>
      <c r="BL11" s="111"/>
      <c r="BM11" s="112"/>
      <c r="BN11" s="113">
        <v>121912</v>
      </c>
      <c r="BO11" s="114"/>
      <c r="BP11" s="114"/>
      <c r="BQ11" s="114"/>
      <c r="BR11" s="114"/>
      <c r="BS11" s="114"/>
      <c r="BT11" s="114"/>
      <c r="BU11" s="115"/>
      <c r="BV11" s="113">
        <v>64330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21910</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159946</v>
      </c>
      <c r="BO12" s="114"/>
      <c r="BP12" s="114"/>
      <c r="BQ12" s="114"/>
      <c r="BR12" s="114"/>
      <c r="BS12" s="114"/>
      <c r="BT12" s="114"/>
      <c r="BU12" s="115"/>
      <c r="BV12" s="113">
        <v>239435</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21725</v>
      </c>
      <c r="S13" s="197"/>
      <c r="T13" s="197"/>
      <c r="U13" s="197"/>
      <c r="V13" s="198"/>
      <c r="W13" s="127" t="s">
        <v>74</v>
      </c>
      <c r="X13" s="128"/>
      <c r="Y13" s="128"/>
      <c r="Z13" s="128"/>
      <c r="AA13" s="128"/>
      <c r="AB13" s="123"/>
      <c r="AC13" s="159">
        <v>69</v>
      </c>
      <c r="AD13" s="160"/>
      <c r="AE13" s="160"/>
      <c r="AF13" s="160"/>
      <c r="AG13" s="199"/>
      <c r="AH13" s="159">
        <v>58</v>
      </c>
      <c r="AI13" s="160"/>
      <c r="AJ13" s="160"/>
      <c r="AK13" s="160"/>
      <c r="AL13" s="161"/>
      <c r="AM13" s="105" t="s">
        <v>75</v>
      </c>
      <c r="AN13" s="106"/>
      <c r="AO13" s="106"/>
      <c r="AP13" s="106"/>
      <c r="AQ13" s="106"/>
      <c r="AR13" s="106"/>
      <c r="AS13" s="106"/>
      <c r="AT13" s="107"/>
      <c r="AU13" s="108" t="s">
        <v>47</v>
      </c>
      <c r="AV13" s="109"/>
      <c r="AW13" s="109"/>
      <c r="AX13" s="109"/>
      <c r="AY13" s="110" t="s">
        <v>76</v>
      </c>
      <c r="AZ13" s="111"/>
      <c r="BA13" s="111"/>
      <c r="BB13" s="111"/>
      <c r="BC13" s="111"/>
      <c r="BD13" s="111"/>
      <c r="BE13" s="111"/>
      <c r="BF13" s="111"/>
      <c r="BG13" s="111"/>
      <c r="BH13" s="111"/>
      <c r="BI13" s="111"/>
      <c r="BJ13" s="111"/>
      <c r="BK13" s="111"/>
      <c r="BL13" s="111"/>
      <c r="BM13" s="112"/>
      <c r="BN13" s="113">
        <v>288410</v>
      </c>
      <c r="BO13" s="114"/>
      <c r="BP13" s="114"/>
      <c r="BQ13" s="114"/>
      <c r="BR13" s="114"/>
      <c r="BS13" s="114"/>
      <c r="BT13" s="114"/>
      <c r="BU13" s="115"/>
      <c r="BV13" s="113">
        <v>57617</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13.7</v>
      </c>
      <c r="CU13" s="120"/>
      <c r="CV13" s="120"/>
      <c r="CW13" s="120"/>
      <c r="CX13" s="120"/>
      <c r="CY13" s="120"/>
      <c r="CZ13" s="120"/>
      <c r="DA13" s="121"/>
      <c r="DB13" s="119">
        <v>13.9</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22168</v>
      </c>
      <c r="S14" s="197"/>
      <c r="T14" s="197"/>
      <c r="U14" s="197"/>
      <c r="V14" s="198"/>
      <c r="W14" s="85"/>
      <c r="X14" s="86"/>
      <c r="Y14" s="86"/>
      <c r="Z14" s="86"/>
      <c r="AA14" s="86"/>
      <c r="AB14" s="101"/>
      <c r="AC14" s="203">
        <v>0.8</v>
      </c>
      <c r="AD14" s="204"/>
      <c r="AE14" s="204"/>
      <c r="AF14" s="204"/>
      <c r="AG14" s="205"/>
      <c r="AH14" s="203">
        <v>0.7</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85.9</v>
      </c>
      <c r="CU14" s="211"/>
      <c r="CV14" s="211"/>
      <c r="CW14" s="211"/>
      <c r="CX14" s="211"/>
      <c r="CY14" s="211"/>
      <c r="CZ14" s="211"/>
      <c r="DA14" s="212"/>
      <c r="DB14" s="210">
        <v>102.2</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21985</v>
      </c>
      <c r="S15" s="197"/>
      <c r="T15" s="197"/>
      <c r="U15" s="197"/>
      <c r="V15" s="198"/>
      <c r="W15" s="127" t="s">
        <v>80</v>
      </c>
      <c r="X15" s="128"/>
      <c r="Y15" s="128"/>
      <c r="Z15" s="128"/>
      <c r="AA15" s="128"/>
      <c r="AB15" s="123"/>
      <c r="AC15" s="159">
        <v>2102</v>
      </c>
      <c r="AD15" s="160"/>
      <c r="AE15" s="160"/>
      <c r="AF15" s="160"/>
      <c r="AG15" s="199"/>
      <c r="AH15" s="159">
        <v>2095</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2075710</v>
      </c>
      <c r="BO15" s="92"/>
      <c r="BP15" s="92"/>
      <c r="BQ15" s="92"/>
      <c r="BR15" s="92"/>
      <c r="BS15" s="92"/>
      <c r="BT15" s="92"/>
      <c r="BU15" s="93"/>
      <c r="BV15" s="91">
        <v>2130099</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24.3</v>
      </c>
      <c r="AD16" s="204"/>
      <c r="AE16" s="204"/>
      <c r="AF16" s="204"/>
      <c r="AG16" s="205"/>
      <c r="AH16" s="203">
        <v>25</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4639537</v>
      </c>
      <c r="BO16" s="114"/>
      <c r="BP16" s="114"/>
      <c r="BQ16" s="114"/>
      <c r="BR16" s="114"/>
      <c r="BS16" s="114"/>
      <c r="BT16" s="114"/>
      <c r="BU16" s="115"/>
      <c r="BV16" s="113">
        <v>4414939</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6479</v>
      </c>
      <c r="AD17" s="160"/>
      <c r="AE17" s="160"/>
      <c r="AF17" s="160"/>
      <c r="AG17" s="199"/>
      <c r="AH17" s="159">
        <v>6225</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2611849</v>
      </c>
      <c r="BO17" s="114"/>
      <c r="BP17" s="114"/>
      <c r="BQ17" s="114"/>
      <c r="BR17" s="114"/>
      <c r="BS17" s="114"/>
      <c r="BT17" s="114"/>
      <c r="BU17" s="115"/>
      <c r="BV17" s="113">
        <v>2681134</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89</v>
      </c>
      <c r="C18" s="151"/>
      <c r="D18" s="151"/>
      <c r="E18" s="235"/>
      <c r="F18" s="235"/>
      <c r="G18" s="235"/>
      <c r="H18" s="235"/>
      <c r="I18" s="235"/>
      <c r="J18" s="235"/>
      <c r="K18" s="235"/>
      <c r="L18" s="236">
        <v>6.14</v>
      </c>
      <c r="M18" s="236"/>
      <c r="N18" s="236"/>
      <c r="O18" s="236"/>
      <c r="P18" s="236"/>
      <c r="Q18" s="236"/>
      <c r="R18" s="237"/>
      <c r="S18" s="237"/>
      <c r="T18" s="237"/>
      <c r="U18" s="237"/>
      <c r="V18" s="238"/>
      <c r="W18" s="143"/>
      <c r="X18" s="144"/>
      <c r="Y18" s="144"/>
      <c r="Z18" s="144"/>
      <c r="AA18" s="144"/>
      <c r="AB18" s="139"/>
      <c r="AC18" s="239">
        <v>74.900000000000006</v>
      </c>
      <c r="AD18" s="240"/>
      <c r="AE18" s="240"/>
      <c r="AF18" s="240"/>
      <c r="AG18" s="241"/>
      <c r="AH18" s="239">
        <v>74.3</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5120847</v>
      </c>
      <c r="BO18" s="114"/>
      <c r="BP18" s="114"/>
      <c r="BQ18" s="114"/>
      <c r="BR18" s="114"/>
      <c r="BS18" s="114"/>
      <c r="BT18" s="114"/>
      <c r="BU18" s="115"/>
      <c r="BV18" s="113">
        <v>5115579</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91</v>
      </c>
      <c r="C19" s="151"/>
      <c r="D19" s="151"/>
      <c r="E19" s="235"/>
      <c r="F19" s="235"/>
      <c r="G19" s="235"/>
      <c r="H19" s="235"/>
      <c r="I19" s="235"/>
      <c r="J19" s="235"/>
      <c r="K19" s="235"/>
      <c r="L19" s="243">
        <v>3536</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6737139</v>
      </c>
      <c r="BO19" s="114"/>
      <c r="BP19" s="114"/>
      <c r="BQ19" s="114"/>
      <c r="BR19" s="114"/>
      <c r="BS19" s="114"/>
      <c r="BT19" s="114"/>
      <c r="BU19" s="115"/>
      <c r="BV19" s="113">
        <v>6574251</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93</v>
      </c>
      <c r="C20" s="151"/>
      <c r="D20" s="151"/>
      <c r="E20" s="235"/>
      <c r="F20" s="235"/>
      <c r="G20" s="235"/>
      <c r="H20" s="235"/>
      <c r="I20" s="235"/>
      <c r="J20" s="235"/>
      <c r="K20" s="235"/>
      <c r="L20" s="243">
        <v>8558</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10743554</v>
      </c>
      <c r="BO22" s="92"/>
      <c r="BP22" s="92"/>
      <c r="BQ22" s="92"/>
      <c r="BR22" s="92"/>
      <c r="BS22" s="92"/>
      <c r="BT22" s="92"/>
      <c r="BU22" s="93"/>
      <c r="BV22" s="91">
        <v>11018212</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6314117</v>
      </c>
      <c r="BO23" s="114"/>
      <c r="BP23" s="114"/>
      <c r="BQ23" s="114"/>
      <c r="BR23" s="114"/>
      <c r="BS23" s="114"/>
      <c r="BT23" s="114"/>
      <c r="BU23" s="115"/>
      <c r="BV23" s="113">
        <v>6220891</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103</v>
      </c>
      <c r="F24" s="106"/>
      <c r="G24" s="106"/>
      <c r="H24" s="106"/>
      <c r="I24" s="106"/>
      <c r="J24" s="106"/>
      <c r="K24" s="107"/>
      <c r="L24" s="159">
        <v>1</v>
      </c>
      <c r="M24" s="160"/>
      <c r="N24" s="160"/>
      <c r="O24" s="160"/>
      <c r="P24" s="199"/>
      <c r="Q24" s="159">
        <v>8200</v>
      </c>
      <c r="R24" s="160"/>
      <c r="S24" s="160"/>
      <c r="T24" s="160"/>
      <c r="U24" s="160"/>
      <c r="V24" s="199"/>
      <c r="W24" s="280"/>
      <c r="X24" s="275"/>
      <c r="Y24" s="276"/>
      <c r="Z24" s="158" t="s">
        <v>104</v>
      </c>
      <c r="AA24" s="106"/>
      <c r="AB24" s="106"/>
      <c r="AC24" s="106"/>
      <c r="AD24" s="106"/>
      <c r="AE24" s="106"/>
      <c r="AF24" s="106"/>
      <c r="AG24" s="107"/>
      <c r="AH24" s="159">
        <v>191</v>
      </c>
      <c r="AI24" s="160"/>
      <c r="AJ24" s="160"/>
      <c r="AK24" s="160"/>
      <c r="AL24" s="199"/>
      <c r="AM24" s="159">
        <v>540530</v>
      </c>
      <c r="AN24" s="160"/>
      <c r="AO24" s="160"/>
      <c r="AP24" s="160"/>
      <c r="AQ24" s="160"/>
      <c r="AR24" s="199"/>
      <c r="AS24" s="159">
        <v>2830</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7015279</v>
      </c>
      <c r="BO24" s="114"/>
      <c r="BP24" s="114"/>
      <c r="BQ24" s="114"/>
      <c r="BR24" s="114"/>
      <c r="BS24" s="114"/>
      <c r="BT24" s="114"/>
      <c r="BU24" s="115"/>
      <c r="BV24" s="113">
        <v>7284021</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106</v>
      </c>
      <c r="F25" s="106"/>
      <c r="G25" s="106"/>
      <c r="H25" s="106"/>
      <c r="I25" s="106"/>
      <c r="J25" s="106"/>
      <c r="K25" s="107"/>
      <c r="L25" s="159">
        <v>1</v>
      </c>
      <c r="M25" s="160"/>
      <c r="N25" s="160"/>
      <c r="O25" s="160"/>
      <c r="P25" s="199"/>
      <c r="Q25" s="159">
        <v>6900</v>
      </c>
      <c r="R25" s="160"/>
      <c r="S25" s="160"/>
      <c r="T25" s="160"/>
      <c r="U25" s="160"/>
      <c r="V25" s="199"/>
      <c r="W25" s="280"/>
      <c r="X25" s="275"/>
      <c r="Y25" s="276"/>
      <c r="Z25" s="158" t="s">
        <v>107</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108</v>
      </c>
      <c r="AZ25" s="89"/>
      <c r="BA25" s="89"/>
      <c r="BB25" s="89"/>
      <c r="BC25" s="89"/>
      <c r="BD25" s="89"/>
      <c r="BE25" s="89"/>
      <c r="BF25" s="89"/>
      <c r="BG25" s="89"/>
      <c r="BH25" s="89"/>
      <c r="BI25" s="89"/>
      <c r="BJ25" s="89"/>
      <c r="BK25" s="89"/>
      <c r="BL25" s="89"/>
      <c r="BM25" s="90"/>
      <c r="BN25" s="91">
        <v>264963</v>
      </c>
      <c r="BO25" s="92"/>
      <c r="BP25" s="92"/>
      <c r="BQ25" s="92"/>
      <c r="BR25" s="92"/>
      <c r="BS25" s="92"/>
      <c r="BT25" s="92"/>
      <c r="BU25" s="93"/>
      <c r="BV25" s="91">
        <v>167032</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109</v>
      </c>
      <c r="F26" s="106"/>
      <c r="G26" s="106"/>
      <c r="H26" s="106"/>
      <c r="I26" s="106"/>
      <c r="J26" s="106"/>
      <c r="K26" s="107"/>
      <c r="L26" s="159">
        <v>1</v>
      </c>
      <c r="M26" s="160"/>
      <c r="N26" s="160"/>
      <c r="O26" s="160"/>
      <c r="P26" s="199"/>
      <c r="Q26" s="159">
        <v>6000</v>
      </c>
      <c r="R26" s="160"/>
      <c r="S26" s="160"/>
      <c r="T26" s="160"/>
      <c r="U26" s="160"/>
      <c r="V26" s="199"/>
      <c r="W26" s="280"/>
      <c r="X26" s="275"/>
      <c r="Y26" s="276"/>
      <c r="Z26" s="158" t="s">
        <v>110</v>
      </c>
      <c r="AA26" s="285"/>
      <c r="AB26" s="285"/>
      <c r="AC26" s="285"/>
      <c r="AD26" s="285"/>
      <c r="AE26" s="285"/>
      <c r="AF26" s="285"/>
      <c r="AG26" s="286"/>
      <c r="AH26" s="159">
        <v>31</v>
      </c>
      <c r="AI26" s="160"/>
      <c r="AJ26" s="160"/>
      <c r="AK26" s="160"/>
      <c r="AL26" s="199"/>
      <c r="AM26" s="159">
        <v>91047</v>
      </c>
      <c r="AN26" s="160"/>
      <c r="AO26" s="160"/>
      <c r="AP26" s="160"/>
      <c r="AQ26" s="160"/>
      <c r="AR26" s="199"/>
      <c r="AS26" s="159">
        <v>2937</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112</v>
      </c>
      <c r="F27" s="106"/>
      <c r="G27" s="106"/>
      <c r="H27" s="106"/>
      <c r="I27" s="106"/>
      <c r="J27" s="106"/>
      <c r="K27" s="107"/>
      <c r="L27" s="159">
        <v>1</v>
      </c>
      <c r="M27" s="160"/>
      <c r="N27" s="160"/>
      <c r="O27" s="160"/>
      <c r="P27" s="199"/>
      <c r="Q27" s="159">
        <v>3700</v>
      </c>
      <c r="R27" s="160"/>
      <c r="S27" s="160"/>
      <c r="T27" s="160"/>
      <c r="U27" s="160"/>
      <c r="V27" s="199"/>
      <c r="W27" s="280"/>
      <c r="X27" s="275"/>
      <c r="Y27" s="276"/>
      <c r="Z27" s="158" t="s">
        <v>113</v>
      </c>
      <c r="AA27" s="106"/>
      <c r="AB27" s="106"/>
      <c r="AC27" s="106"/>
      <c r="AD27" s="106"/>
      <c r="AE27" s="106"/>
      <c r="AF27" s="106"/>
      <c r="AG27" s="107"/>
      <c r="AH27" s="159">
        <v>11</v>
      </c>
      <c r="AI27" s="160"/>
      <c r="AJ27" s="160"/>
      <c r="AK27" s="160"/>
      <c r="AL27" s="199"/>
      <c r="AM27" s="159">
        <v>31372</v>
      </c>
      <c r="AN27" s="160"/>
      <c r="AO27" s="160"/>
      <c r="AP27" s="160"/>
      <c r="AQ27" s="160"/>
      <c r="AR27" s="199"/>
      <c r="AS27" s="159">
        <v>2852</v>
      </c>
      <c r="AT27" s="160"/>
      <c r="AU27" s="160"/>
      <c r="AV27" s="160"/>
      <c r="AW27" s="160"/>
      <c r="AX27" s="161"/>
      <c r="AY27" s="207" t="s">
        <v>114</v>
      </c>
      <c r="AZ27" s="208"/>
      <c r="BA27" s="208"/>
      <c r="BB27" s="208"/>
      <c r="BC27" s="208"/>
      <c r="BD27" s="208"/>
      <c r="BE27" s="208"/>
      <c r="BF27" s="208"/>
      <c r="BG27" s="208"/>
      <c r="BH27" s="208"/>
      <c r="BI27" s="208"/>
      <c r="BJ27" s="208"/>
      <c r="BK27" s="208"/>
      <c r="BL27" s="208"/>
      <c r="BM27" s="209"/>
      <c r="BN27" s="260">
        <v>43489</v>
      </c>
      <c r="BO27" s="261"/>
      <c r="BP27" s="261"/>
      <c r="BQ27" s="261"/>
      <c r="BR27" s="261"/>
      <c r="BS27" s="261"/>
      <c r="BT27" s="261"/>
      <c r="BU27" s="262"/>
      <c r="BV27" s="260">
        <v>43489</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115</v>
      </c>
      <c r="F28" s="106"/>
      <c r="G28" s="106"/>
      <c r="H28" s="106"/>
      <c r="I28" s="106"/>
      <c r="J28" s="106"/>
      <c r="K28" s="107"/>
      <c r="L28" s="159">
        <v>1</v>
      </c>
      <c r="M28" s="160"/>
      <c r="N28" s="160"/>
      <c r="O28" s="160"/>
      <c r="P28" s="199"/>
      <c r="Q28" s="159">
        <v>3000</v>
      </c>
      <c r="R28" s="160"/>
      <c r="S28" s="160"/>
      <c r="T28" s="160"/>
      <c r="U28" s="160"/>
      <c r="V28" s="199"/>
      <c r="W28" s="280"/>
      <c r="X28" s="275"/>
      <c r="Y28" s="276"/>
      <c r="Z28" s="158" t="s">
        <v>116</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117</v>
      </c>
      <c r="AZ28" s="289"/>
      <c r="BA28" s="289"/>
      <c r="BB28" s="290"/>
      <c r="BC28" s="88" t="s">
        <v>118</v>
      </c>
      <c r="BD28" s="89"/>
      <c r="BE28" s="89"/>
      <c r="BF28" s="89"/>
      <c r="BG28" s="89"/>
      <c r="BH28" s="89"/>
      <c r="BI28" s="89"/>
      <c r="BJ28" s="89"/>
      <c r="BK28" s="89"/>
      <c r="BL28" s="89"/>
      <c r="BM28" s="90"/>
      <c r="BN28" s="91">
        <v>921639</v>
      </c>
      <c r="BO28" s="92"/>
      <c r="BP28" s="92"/>
      <c r="BQ28" s="92"/>
      <c r="BR28" s="92"/>
      <c r="BS28" s="92"/>
      <c r="BT28" s="92"/>
      <c r="BU28" s="93"/>
      <c r="BV28" s="91">
        <v>893322</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119</v>
      </c>
      <c r="F29" s="106"/>
      <c r="G29" s="106"/>
      <c r="H29" s="106"/>
      <c r="I29" s="106"/>
      <c r="J29" s="106"/>
      <c r="K29" s="107"/>
      <c r="L29" s="159">
        <v>10</v>
      </c>
      <c r="M29" s="160"/>
      <c r="N29" s="160"/>
      <c r="O29" s="160"/>
      <c r="P29" s="199"/>
      <c r="Q29" s="159">
        <v>2800</v>
      </c>
      <c r="R29" s="160"/>
      <c r="S29" s="160"/>
      <c r="T29" s="160"/>
      <c r="U29" s="160"/>
      <c r="V29" s="199"/>
      <c r="W29" s="291"/>
      <c r="X29" s="292"/>
      <c r="Y29" s="293"/>
      <c r="Z29" s="158" t="s">
        <v>120</v>
      </c>
      <c r="AA29" s="106"/>
      <c r="AB29" s="106"/>
      <c r="AC29" s="106"/>
      <c r="AD29" s="106"/>
      <c r="AE29" s="106"/>
      <c r="AF29" s="106"/>
      <c r="AG29" s="107"/>
      <c r="AH29" s="159">
        <v>202</v>
      </c>
      <c r="AI29" s="160"/>
      <c r="AJ29" s="160"/>
      <c r="AK29" s="160"/>
      <c r="AL29" s="199"/>
      <c r="AM29" s="159">
        <v>571902</v>
      </c>
      <c r="AN29" s="160"/>
      <c r="AO29" s="160"/>
      <c r="AP29" s="160"/>
      <c r="AQ29" s="160"/>
      <c r="AR29" s="199"/>
      <c r="AS29" s="159">
        <v>2831</v>
      </c>
      <c r="AT29" s="160"/>
      <c r="AU29" s="160"/>
      <c r="AV29" s="160"/>
      <c r="AW29" s="160"/>
      <c r="AX29" s="161"/>
      <c r="AY29" s="294"/>
      <c r="AZ29" s="295"/>
      <c r="BA29" s="295"/>
      <c r="BB29" s="296"/>
      <c r="BC29" s="110" t="s">
        <v>121</v>
      </c>
      <c r="BD29" s="111"/>
      <c r="BE29" s="111"/>
      <c r="BF29" s="111"/>
      <c r="BG29" s="111"/>
      <c r="BH29" s="111"/>
      <c r="BI29" s="111"/>
      <c r="BJ29" s="111"/>
      <c r="BK29" s="111"/>
      <c r="BL29" s="111"/>
      <c r="BM29" s="112"/>
      <c r="BN29" s="113">
        <v>82311</v>
      </c>
      <c r="BO29" s="114"/>
      <c r="BP29" s="114"/>
      <c r="BQ29" s="114"/>
      <c r="BR29" s="114"/>
      <c r="BS29" s="114"/>
      <c r="BT29" s="114"/>
      <c r="BU29" s="115"/>
      <c r="BV29" s="113">
        <v>12303</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122</v>
      </c>
      <c r="X30" s="304"/>
      <c r="Y30" s="304"/>
      <c r="Z30" s="304"/>
      <c r="AA30" s="304"/>
      <c r="AB30" s="304"/>
      <c r="AC30" s="304"/>
      <c r="AD30" s="304"/>
      <c r="AE30" s="304"/>
      <c r="AF30" s="304"/>
      <c r="AG30" s="305"/>
      <c r="AH30" s="239">
        <v>93</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123</v>
      </c>
      <c r="BD30" s="258"/>
      <c r="BE30" s="258"/>
      <c r="BF30" s="258"/>
      <c r="BG30" s="258"/>
      <c r="BH30" s="258"/>
      <c r="BI30" s="258"/>
      <c r="BJ30" s="258"/>
      <c r="BK30" s="258"/>
      <c r="BL30" s="258"/>
      <c r="BM30" s="259"/>
      <c r="BN30" s="260">
        <v>250986</v>
      </c>
      <c r="BO30" s="261"/>
      <c r="BP30" s="261"/>
      <c r="BQ30" s="261"/>
      <c r="BR30" s="261"/>
      <c r="BS30" s="261"/>
      <c r="BT30" s="261"/>
      <c r="BU30" s="262"/>
      <c r="BV30" s="260">
        <v>199106</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124</v>
      </c>
      <c r="D32" s="318"/>
      <c r="E32" s="318"/>
      <c r="F32" s="318"/>
      <c r="G32" s="318"/>
      <c r="H32" s="318"/>
      <c r="I32" s="318"/>
      <c r="J32" s="318"/>
      <c r="K32" s="318"/>
      <c r="L32" s="318"/>
      <c r="M32" s="318"/>
      <c r="N32" s="318"/>
      <c r="O32" s="318"/>
      <c r="P32" s="318"/>
      <c r="Q32" s="318"/>
      <c r="R32" s="318"/>
      <c r="S32" s="318"/>
      <c r="U32" s="117" t="s">
        <v>125</v>
      </c>
      <c r="V32" s="117"/>
      <c r="W32" s="117"/>
      <c r="X32" s="117"/>
      <c r="Y32" s="117"/>
      <c r="Z32" s="117"/>
      <c r="AA32" s="117"/>
      <c r="AB32" s="117"/>
      <c r="AC32" s="117"/>
      <c r="AD32" s="117"/>
      <c r="AE32" s="117"/>
      <c r="AF32" s="117"/>
      <c r="AG32" s="117"/>
      <c r="AH32" s="117"/>
      <c r="AI32" s="117"/>
      <c r="AJ32" s="117"/>
      <c r="AK32" s="117"/>
      <c r="AM32" s="117" t="s">
        <v>126</v>
      </c>
      <c r="AN32" s="117"/>
      <c r="AO32" s="117"/>
      <c r="AP32" s="117"/>
      <c r="AQ32" s="117"/>
      <c r="AR32" s="117"/>
      <c r="AS32" s="117"/>
      <c r="AT32" s="117"/>
      <c r="AU32" s="117"/>
      <c r="AV32" s="117"/>
      <c r="AW32" s="117"/>
      <c r="AX32" s="117"/>
      <c r="AY32" s="117"/>
      <c r="AZ32" s="117"/>
      <c r="BA32" s="117"/>
      <c r="BB32" s="117"/>
      <c r="BC32" s="117"/>
      <c r="BE32" s="117" t="s">
        <v>127</v>
      </c>
      <c r="BF32" s="117"/>
      <c r="BG32" s="117"/>
      <c r="BH32" s="117"/>
      <c r="BI32" s="117"/>
      <c r="BJ32" s="117"/>
      <c r="BK32" s="117"/>
      <c r="BL32" s="117"/>
      <c r="BM32" s="117"/>
      <c r="BN32" s="117"/>
      <c r="BO32" s="117"/>
      <c r="BP32" s="117"/>
      <c r="BQ32" s="117"/>
      <c r="BR32" s="117"/>
      <c r="BS32" s="117"/>
      <c r="BT32" s="117"/>
      <c r="BU32" s="117"/>
      <c r="BW32" s="117" t="s">
        <v>128</v>
      </c>
      <c r="BX32" s="117"/>
      <c r="BY32" s="117"/>
      <c r="BZ32" s="117"/>
      <c r="CA32" s="117"/>
      <c r="CB32" s="117"/>
      <c r="CC32" s="117"/>
      <c r="CD32" s="117"/>
      <c r="CE32" s="117"/>
      <c r="CF32" s="117"/>
      <c r="CG32" s="117"/>
      <c r="CH32" s="117"/>
      <c r="CI32" s="117"/>
      <c r="CJ32" s="117"/>
      <c r="CK32" s="117"/>
      <c r="CL32" s="117"/>
      <c r="CM32" s="117"/>
      <c r="CO32" s="117" t="s">
        <v>129</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130</v>
      </c>
      <c r="D33" s="136"/>
      <c r="E33" s="83" t="s">
        <v>131</v>
      </c>
      <c r="F33" s="83"/>
      <c r="G33" s="83"/>
      <c r="H33" s="83"/>
      <c r="I33" s="83"/>
      <c r="J33" s="83"/>
      <c r="K33" s="83"/>
      <c r="L33" s="83"/>
      <c r="M33" s="83"/>
      <c r="N33" s="83"/>
      <c r="O33" s="83"/>
      <c r="P33" s="83"/>
      <c r="Q33" s="83"/>
      <c r="R33" s="83"/>
      <c r="S33" s="83"/>
      <c r="T33" s="319"/>
      <c r="U33" s="136" t="s">
        <v>130</v>
      </c>
      <c r="V33" s="136"/>
      <c r="W33" s="83" t="s">
        <v>131</v>
      </c>
      <c r="X33" s="83"/>
      <c r="Y33" s="83"/>
      <c r="Z33" s="83"/>
      <c r="AA33" s="83"/>
      <c r="AB33" s="83"/>
      <c r="AC33" s="83"/>
      <c r="AD33" s="83"/>
      <c r="AE33" s="83"/>
      <c r="AF33" s="83"/>
      <c r="AG33" s="83"/>
      <c r="AH33" s="83"/>
      <c r="AI33" s="83"/>
      <c r="AJ33" s="83"/>
      <c r="AK33" s="83"/>
      <c r="AL33" s="319"/>
      <c r="AM33" s="136" t="s">
        <v>130</v>
      </c>
      <c r="AN33" s="136"/>
      <c r="AO33" s="83" t="s">
        <v>131</v>
      </c>
      <c r="AP33" s="83"/>
      <c r="AQ33" s="83"/>
      <c r="AR33" s="83"/>
      <c r="AS33" s="83"/>
      <c r="AT33" s="83"/>
      <c r="AU33" s="83"/>
      <c r="AV33" s="83"/>
      <c r="AW33" s="83"/>
      <c r="AX33" s="83"/>
      <c r="AY33" s="83"/>
      <c r="AZ33" s="83"/>
      <c r="BA33" s="83"/>
      <c r="BB33" s="83"/>
      <c r="BC33" s="83"/>
      <c r="BD33" s="320"/>
      <c r="BE33" s="83" t="s">
        <v>132</v>
      </c>
      <c r="BF33" s="83"/>
      <c r="BG33" s="83" t="s">
        <v>133</v>
      </c>
      <c r="BH33" s="83"/>
      <c r="BI33" s="83"/>
      <c r="BJ33" s="83"/>
      <c r="BK33" s="83"/>
      <c r="BL33" s="83"/>
      <c r="BM33" s="83"/>
      <c r="BN33" s="83"/>
      <c r="BO33" s="83"/>
      <c r="BP33" s="83"/>
      <c r="BQ33" s="83"/>
      <c r="BR33" s="83"/>
      <c r="BS33" s="83"/>
      <c r="BT33" s="83"/>
      <c r="BU33" s="83"/>
      <c r="BV33" s="320"/>
      <c r="BW33" s="136" t="s">
        <v>132</v>
      </c>
      <c r="BX33" s="136"/>
      <c r="BY33" s="83" t="s">
        <v>134</v>
      </c>
      <c r="BZ33" s="83"/>
      <c r="CA33" s="83"/>
      <c r="CB33" s="83"/>
      <c r="CC33" s="83"/>
      <c r="CD33" s="83"/>
      <c r="CE33" s="83"/>
      <c r="CF33" s="83"/>
      <c r="CG33" s="83"/>
      <c r="CH33" s="83"/>
      <c r="CI33" s="83"/>
      <c r="CJ33" s="83"/>
      <c r="CK33" s="83"/>
      <c r="CL33" s="83"/>
      <c r="CM33" s="83"/>
      <c r="CN33" s="319"/>
      <c r="CO33" s="136" t="s">
        <v>130</v>
      </c>
      <c r="CP33" s="136"/>
      <c r="CQ33" s="83" t="s">
        <v>135</v>
      </c>
      <c r="CR33" s="83"/>
      <c r="CS33" s="83"/>
      <c r="CT33" s="83"/>
      <c r="CU33" s="83"/>
      <c r="CV33" s="83"/>
      <c r="CW33" s="83"/>
      <c r="CX33" s="83"/>
      <c r="CY33" s="83"/>
      <c r="CZ33" s="83"/>
      <c r="DA33" s="83"/>
      <c r="DB33" s="83"/>
      <c r="DC33" s="83"/>
      <c r="DD33" s="83"/>
      <c r="DE33" s="83"/>
      <c r="DF33" s="319"/>
      <c r="DG33" s="321" t="s">
        <v>136</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7</v>
      </c>
      <c r="AN34" s="323"/>
      <c r="AO34" s="324" t="str">
        <f>IF('各会計、関係団体の財政状況及び健全化判断比率'!B32="","",'各会計、関係団体の財政状況及び健全化判断比率'!B32)</f>
        <v>水道事業会計</v>
      </c>
      <c r="AP34" s="324"/>
      <c r="AQ34" s="324"/>
      <c r="AR34" s="324"/>
      <c r="AS34" s="324"/>
      <c r="AT34" s="324"/>
      <c r="AU34" s="324"/>
      <c r="AV34" s="324"/>
      <c r="AW34" s="324"/>
      <c r="AX34" s="324"/>
      <c r="AY34" s="324"/>
      <c r="AZ34" s="324"/>
      <c r="BA34" s="324"/>
      <c r="BB34" s="324"/>
      <c r="BC34" s="324"/>
      <c r="BD34" s="63"/>
      <c r="BE34" s="323">
        <f>IF(BG34="","",MAX(C34:D43,U34:V43,AM34:AN43)+1)</f>
        <v>8</v>
      </c>
      <c r="BF34" s="323"/>
      <c r="BG34" s="324" t="str">
        <f>IF('各会計、関係団体の財政状況及び健全化判断比率'!B33="","",'各会計、関係団体の財政状況及び健全化判断比率'!B33)</f>
        <v>下水道事業特別会計</v>
      </c>
      <c r="BH34" s="324"/>
      <c r="BI34" s="324"/>
      <c r="BJ34" s="324"/>
      <c r="BK34" s="324"/>
      <c r="BL34" s="324"/>
      <c r="BM34" s="324"/>
      <c r="BN34" s="324"/>
      <c r="BO34" s="324"/>
      <c r="BP34" s="324"/>
      <c r="BQ34" s="324"/>
      <c r="BR34" s="324"/>
      <c r="BS34" s="324"/>
      <c r="BT34" s="324"/>
      <c r="BU34" s="324"/>
      <c r="BV34" s="63"/>
      <c r="BW34" s="323">
        <f>IF(BY34="","",MAX(C34:D43,U34:V43,AM34:AN43,BE34:BF43)+1)</f>
        <v>9</v>
      </c>
      <c r="BX34" s="323"/>
      <c r="BY34" s="324" t="str">
        <f>IF('各会計、関係団体の財政状況及び健全化判断比率'!B68="","",'各会計、関係団体の財政状況及び健全化判断比率'!B68)</f>
        <v>老人福祉施設三室園組合</v>
      </c>
      <c r="BZ34" s="324"/>
      <c r="CA34" s="324"/>
      <c r="CB34" s="324"/>
      <c r="CC34" s="324"/>
      <c r="CD34" s="324"/>
      <c r="CE34" s="324"/>
      <c r="CF34" s="324"/>
      <c r="CG34" s="324"/>
      <c r="CH34" s="324"/>
      <c r="CI34" s="324"/>
      <c r="CJ34" s="324"/>
      <c r="CK34" s="324"/>
      <c r="CL34" s="324"/>
      <c r="CM34" s="324"/>
      <c r="CN34" s="63"/>
      <c r="CO34" s="323" t="str">
        <f>IF(CQ34="","",MAX(C34:D43,U34:V43,AM34:AN43,BE34:BF43,BW34:BX43)+1)</f>
        <v/>
      </c>
      <c r="CP34" s="323"/>
      <c r="CQ34" s="324" t="str">
        <f>IF('各会計、関係団体の財政状況及び健全化判断比率'!BS7="","",'各会計、関係団体の財政状況及び健全化判断比率'!BS7)</f>
        <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住宅新築資金等貸付事業特別会計</v>
      </c>
      <c r="F35" s="324"/>
      <c r="G35" s="324"/>
      <c r="H35" s="324"/>
      <c r="I35" s="324"/>
      <c r="J35" s="324"/>
      <c r="K35" s="324"/>
      <c r="L35" s="324"/>
      <c r="M35" s="324"/>
      <c r="N35" s="324"/>
      <c r="O35" s="324"/>
      <c r="P35" s="324"/>
      <c r="Q35" s="324"/>
      <c r="R35" s="324"/>
      <c r="S35" s="324"/>
      <c r="T35" s="63"/>
      <c r="U35" s="323">
        <f>IF(W35="","",U34+1)</f>
        <v>4</v>
      </c>
      <c r="V35" s="323"/>
      <c r="W35" s="324" t="str">
        <f>IF('各会計、関係団体の財政状況及び健全化判断比率'!B29="","",'各会計、関係団体の財政状況及び健全化判断比率'!B29)</f>
        <v>後期高齢者医療特別会計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10</v>
      </c>
      <c r="BX35" s="323"/>
      <c r="BY35" s="324" t="str">
        <f>IF('各会計、関係団体の財政状況及び健全化判断比率'!B69="","",'各会計、関係団体の財政状況及び健全化判断比率'!B69)</f>
        <v>奈良県葛城地区清掃事務組合</v>
      </c>
      <c r="BZ35" s="324"/>
      <c r="CA35" s="324"/>
      <c r="CB35" s="324"/>
      <c r="CC35" s="324"/>
      <c r="CD35" s="324"/>
      <c r="CE35" s="324"/>
      <c r="CF35" s="324"/>
      <c r="CG35" s="324"/>
      <c r="CH35" s="324"/>
      <c r="CI35" s="324"/>
      <c r="CJ35" s="324"/>
      <c r="CK35" s="324"/>
      <c r="CL35" s="324"/>
      <c r="CM35" s="324"/>
      <c r="CN35" s="63"/>
      <c r="CO35" s="323" t="str">
        <f t="shared" ref="CO35:CO43" si="3">IF(CQ35="","",CO34+1)</f>
        <v/>
      </c>
      <c r="CP35" s="323"/>
      <c r="CQ35" s="324" t="str">
        <f>IF('各会計、関係団体の財政状況及び健全化判断比率'!BS8="","",'各会計、関係団体の財政状況及び健全化判断比率'!BS8)</f>
        <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IF('各会計、関係団体の財政状況及び健全化判断比率'!B30="","",'各会計、関係団体の財政状況及び健全化判断比率'!B30)</f>
        <v>介護保険特別会計（保険事業）</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11</v>
      </c>
      <c r="BX36" s="323"/>
      <c r="BY36" s="324" t="str">
        <f>IF('各会計、関係団体の財政状況及び健全化判断比率'!B70="","",'各会計、関係団体の財政状況及び健全化判断比率'!B70)</f>
        <v>奈良県市町村総合事務組合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f t="shared" si="4"/>
        <v>6</v>
      </c>
      <c r="V37" s="323"/>
      <c r="W37" s="324" t="str">
        <f>IF('各会計、関係団体の財政状況及び健全化判断比率'!B31="","",'各会計、関係団体の財政状況及び健全化判断比率'!B31)</f>
        <v>介護保険特別会計（介護サービス事業）</v>
      </c>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12</v>
      </c>
      <c r="BX37" s="323"/>
      <c r="BY37" s="324" t="str">
        <f>IF('各会計、関係団体の財政状況及び健全化判断比率'!B71="","",'各会計、関係団体の財政状況及び健全化判断比率'!B71)</f>
        <v>王寺周辺広域休日応急診療施設組合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13</v>
      </c>
      <c r="BX38" s="323"/>
      <c r="BY38" s="324" t="str">
        <f>IF('各会計、関係団体の財政状況及び健全化判断比率'!B72="","",'各会計、関係団体の財政状況及び健全化判断比率'!B72)</f>
        <v>静香苑環境施設組合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14</v>
      </c>
      <c r="BX39" s="323"/>
      <c r="BY39" s="324" t="str">
        <f>IF('各会計、関係団体の財政状況及び健全化判断比率'!B73="","",'各会計、関係団体の財政状況及び健全化判断比率'!B73)</f>
        <v>奈良県後期高齢者医療広域連合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15</v>
      </c>
      <c r="BX40" s="323"/>
      <c r="BY40" s="324" t="str">
        <f>IF('各会計、関係団体の財政状況及び健全化判断比率'!B74="","",'各会計、関係団体の財政状況及び健全化判断比率'!B74)</f>
        <v>奈良県広域消防組合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16</v>
      </c>
      <c r="BX41" s="323"/>
      <c r="BY41" s="324" t="str">
        <f>IF('各会計、関係団体の財政状況及び健全化判断比率'!B75="","",'各会計、関係団体の財政状況及び健全化判断比率'!B75)</f>
        <v>山辺・県北西部広域環境衛生組合</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f t="shared" si="2"/>
        <v>17</v>
      </c>
      <c r="BX42" s="323"/>
      <c r="BY42" s="324" t="str">
        <f>IF('各会計、関係団体の財政状況及び健全化判断比率'!B76="","",'各会計、関係団体の財政状況及び健全化判断比率'!B76)</f>
        <v>奈良広域水質検査センター組合</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137</v>
      </c>
      <c r="E46" s="329" t="s">
        <v>138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139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61" t="s">
        <v>145</v>
      </c>
    </row>
    <row r="54" spans="5:113" x14ac:dyDescent="0.15"/>
    <row r="55" spans="5:113" x14ac:dyDescent="0.15"/>
    <row r="56" spans="5:113" x14ac:dyDescent="0.15"/>
  </sheetData>
  <sheetProtection algorithmName="SHA-512" hashValue="+fScs25MMNqP8iSQN3QLxG27Nq4UpCy7rq8vFnV30oba5GZJkR3pLVR2Sh2js1EE8CfvmHpINrvYVKy9XwgIQQ==" saltValue="+TVLkCI87jIypTuoCPtkl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F9D8-1275-40E5-B9EB-D1A556DCF0B4}">
  <sheetPr>
    <pageSetUpPr fitToPage="1"/>
  </sheetPr>
  <dimension ref="A1:P45"/>
  <sheetViews>
    <sheetView showGridLines="0" zoomScaleSheetLayoutView="100" workbookViewId="0"/>
  </sheetViews>
  <sheetFormatPr defaultColWidth="0" defaultRowHeight="13.5" customHeight="1" zeroHeight="1" x14ac:dyDescent="0.15"/>
  <cols>
    <col min="1" max="1" width="6.625" style="1018" customWidth="1"/>
    <col min="2" max="2" width="11" style="1018" customWidth="1"/>
    <col min="3" max="3" width="17" style="1018" customWidth="1"/>
    <col min="4" max="5" width="16.625" style="1018" customWidth="1"/>
    <col min="6" max="15" width="15" style="1018" customWidth="1"/>
    <col min="16" max="16" width="24" style="1018" customWidth="1"/>
    <col min="17" max="16384" width="0" style="1018" hidden="1"/>
  </cols>
  <sheetData>
    <row r="1" spans="1:16" ht="16.5" customHeight="1" x14ac:dyDescent="0.15">
      <c r="A1" s="1017"/>
      <c r="B1" s="1017"/>
      <c r="C1" s="1017"/>
      <c r="D1" s="1017"/>
      <c r="E1" s="1017"/>
      <c r="F1" s="1017"/>
      <c r="G1" s="1017"/>
      <c r="H1" s="1017"/>
      <c r="I1" s="1017"/>
      <c r="J1" s="1017"/>
      <c r="K1" s="1017"/>
      <c r="L1" s="1017"/>
      <c r="M1" s="1017"/>
      <c r="N1" s="1017"/>
      <c r="O1" s="1017"/>
      <c r="P1" s="1017"/>
    </row>
    <row r="2" spans="1:16" ht="16.5" customHeight="1" x14ac:dyDescent="0.15">
      <c r="A2" s="1017"/>
      <c r="B2" s="1017"/>
      <c r="C2" s="1017"/>
      <c r="D2" s="1017"/>
      <c r="E2" s="1017"/>
      <c r="F2" s="1017"/>
      <c r="G2" s="1017"/>
      <c r="H2" s="1017"/>
      <c r="I2" s="1017"/>
      <c r="J2" s="1017"/>
      <c r="K2" s="1017"/>
      <c r="L2" s="1017"/>
      <c r="M2" s="1017"/>
      <c r="N2" s="1017"/>
      <c r="O2" s="1017"/>
      <c r="P2" s="1017"/>
    </row>
    <row r="3" spans="1:16" ht="16.5" customHeight="1" x14ac:dyDescent="0.15">
      <c r="A3" s="1017"/>
      <c r="B3" s="1017"/>
      <c r="C3" s="1017"/>
      <c r="D3" s="1017"/>
      <c r="E3" s="1017"/>
      <c r="F3" s="1017"/>
      <c r="G3" s="1017"/>
      <c r="H3" s="1017"/>
      <c r="I3" s="1017"/>
      <c r="J3" s="1017"/>
      <c r="K3" s="1017"/>
      <c r="L3" s="1017"/>
      <c r="M3" s="1017"/>
      <c r="N3" s="1017"/>
      <c r="O3" s="1017"/>
      <c r="P3" s="1017"/>
    </row>
    <row r="4" spans="1:16" ht="16.5" customHeight="1" x14ac:dyDescent="0.15">
      <c r="A4" s="1017"/>
      <c r="B4" s="1017"/>
      <c r="C4" s="1017"/>
      <c r="D4" s="1017"/>
      <c r="E4" s="1017"/>
      <c r="F4" s="1017"/>
      <c r="G4" s="1017"/>
      <c r="H4" s="1017"/>
      <c r="I4" s="1017"/>
      <c r="J4" s="1017"/>
      <c r="K4" s="1017"/>
      <c r="L4" s="1017"/>
      <c r="M4" s="1017"/>
      <c r="N4" s="1017"/>
      <c r="O4" s="1017"/>
      <c r="P4" s="1017"/>
    </row>
    <row r="5" spans="1:16" ht="16.5" customHeight="1" x14ac:dyDescent="0.15">
      <c r="A5" s="1017"/>
      <c r="B5" s="1017"/>
      <c r="C5" s="1017"/>
      <c r="D5" s="1017"/>
      <c r="E5" s="1017"/>
      <c r="F5" s="1017"/>
      <c r="G5" s="1017"/>
      <c r="H5" s="1017"/>
      <c r="I5" s="1017"/>
      <c r="J5" s="1017"/>
      <c r="K5" s="1017"/>
      <c r="L5" s="1017"/>
      <c r="M5" s="1017"/>
      <c r="N5" s="1017"/>
      <c r="O5" s="1017"/>
      <c r="P5" s="1017"/>
    </row>
    <row r="6" spans="1:16" ht="16.5" customHeight="1" x14ac:dyDescent="0.15">
      <c r="A6" s="1017"/>
      <c r="B6" s="1017"/>
      <c r="C6" s="1017"/>
      <c r="D6" s="1017"/>
      <c r="E6" s="1017"/>
      <c r="F6" s="1017"/>
      <c r="G6" s="1017"/>
      <c r="H6" s="1017"/>
      <c r="I6" s="1017"/>
      <c r="J6" s="1017"/>
      <c r="K6" s="1017"/>
      <c r="L6" s="1017"/>
      <c r="M6" s="1017"/>
      <c r="N6" s="1017"/>
      <c r="O6" s="1017"/>
      <c r="P6" s="1017"/>
    </row>
    <row r="7" spans="1:16" ht="16.5" customHeight="1" x14ac:dyDescent="0.15">
      <c r="A7" s="1017"/>
      <c r="B7" s="1017"/>
      <c r="C7" s="1017"/>
      <c r="D7" s="1017"/>
      <c r="E7" s="1017"/>
      <c r="F7" s="1017"/>
      <c r="G7" s="1017"/>
      <c r="H7" s="1017"/>
      <c r="I7" s="1017"/>
      <c r="J7" s="1017"/>
      <c r="K7" s="1017"/>
      <c r="L7" s="1017"/>
      <c r="M7" s="1017"/>
      <c r="N7" s="1017"/>
      <c r="O7" s="1017"/>
      <c r="P7" s="1017"/>
    </row>
    <row r="8" spans="1:16" ht="16.5" customHeight="1" x14ac:dyDescent="0.15">
      <c r="A8" s="1017"/>
      <c r="B8" s="1017"/>
      <c r="C8" s="1017"/>
      <c r="D8" s="1017"/>
      <c r="E8" s="1017"/>
      <c r="F8" s="1017"/>
      <c r="G8" s="1017"/>
      <c r="H8" s="1017"/>
      <c r="I8" s="1017"/>
      <c r="J8" s="1017"/>
      <c r="K8" s="1017"/>
      <c r="L8" s="1017"/>
      <c r="M8" s="1017"/>
      <c r="N8" s="1017"/>
      <c r="O8" s="1017"/>
      <c r="P8" s="1017"/>
    </row>
    <row r="9" spans="1:16" ht="16.5" customHeight="1" x14ac:dyDescent="0.15">
      <c r="A9" s="1017"/>
      <c r="B9" s="1017"/>
      <c r="C9" s="1017"/>
      <c r="D9" s="1017"/>
      <c r="E9" s="1017"/>
      <c r="F9" s="1017"/>
      <c r="G9" s="1017"/>
      <c r="H9" s="1017"/>
      <c r="I9" s="1017"/>
      <c r="J9" s="1017"/>
      <c r="K9" s="1017"/>
      <c r="L9" s="1017"/>
      <c r="M9" s="1017"/>
      <c r="N9" s="1017"/>
      <c r="O9" s="1017"/>
      <c r="P9" s="1017"/>
    </row>
    <row r="10" spans="1:16" ht="16.5" customHeight="1" x14ac:dyDescent="0.15">
      <c r="A10" s="1017"/>
      <c r="B10" s="1017"/>
      <c r="C10" s="1017"/>
      <c r="D10" s="1017"/>
      <c r="E10" s="1017"/>
      <c r="F10" s="1017"/>
      <c r="G10" s="1017"/>
      <c r="H10" s="1017"/>
      <c r="I10" s="1017"/>
      <c r="J10" s="1017"/>
      <c r="K10" s="1017"/>
      <c r="L10" s="1017"/>
      <c r="M10" s="1017"/>
      <c r="N10" s="1017"/>
      <c r="O10" s="1017"/>
      <c r="P10" s="1017"/>
    </row>
    <row r="11" spans="1:16" ht="16.5" customHeight="1" x14ac:dyDescent="0.15">
      <c r="A11" s="1017"/>
      <c r="B11" s="1017"/>
      <c r="C11" s="1017"/>
      <c r="D11" s="1017"/>
      <c r="E11" s="1017"/>
      <c r="F11" s="1017"/>
      <c r="G11" s="1017"/>
      <c r="H11" s="1017"/>
      <c r="I11" s="1017"/>
      <c r="J11" s="1017"/>
      <c r="K11" s="1017"/>
      <c r="L11" s="1017"/>
      <c r="M11" s="1017"/>
      <c r="N11" s="1017"/>
      <c r="O11" s="1017"/>
      <c r="P11" s="1017"/>
    </row>
    <row r="12" spans="1:16" ht="16.5" customHeight="1" x14ac:dyDescent="0.15">
      <c r="A12" s="1017"/>
      <c r="B12" s="1017"/>
      <c r="C12" s="1017"/>
      <c r="D12" s="1017"/>
      <c r="E12" s="1017"/>
      <c r="F12" s="1017"/>
      <c r="G12" s="1017"/>
      <c r="H12" s="1017"/>
      <c r="I12" s="1017"/>
      <c r="J12" s="1017"/>
      <c r="K12" s="1017"/>
      <c r="L12" s="1017"/>
      <c r="M12" s="1017"/>
      <c r="N12" s="1017"/>
      <c r="O12" s="1017"/>
      <c r="P12" s="1017"/>
    </row>
    <row r="13" spans="1:16" ht="16.5" customHeight="1" x14ac:dyDescent="0.15">
      <c r="A13" s="1017"/>
      <c r="B13" s="1017"/>
      <c r="C13" s="1017"/>
      <c r="D13" s="1017"/>
      <c r="E13" s="1017"/>
      <c r="F13" s="1017"/>
      <c r="G13" s="1017"/>
      <c r="H13" s="1017"/>
      <c r="I13" s="1017"/>
      <c r="J13" s="1017"/>
      <c r="K13" s="1017"/>
      <c r="L13" s="1017"/>
      <c r="M13" s="1017"/>
      <c r="N13" s="1017"/>
      <c r="O13" s="1017"/>
      <c r="P13" s="1017"/>
    </row>
    <row r="14" spans="1:16" ht="16.5" customHeight="1" x14ac:dyDescent="0.15">
      <c r="A14" s="1017"/>
      <c r="B14" s="1017"/>
      <c r="C14" s="1017"/>
      <c r="D14" s="1017"/>
      <c r="E14" s="1017"/>
      <c r="F14" s="1017"/>
      <c r="G14" s="1017"/>
      <c r="H14" s="1017"/>
      <c r="I14" s="1017"/>
      <c r="J14" s="1017"/>
      <c r="K14" s="1017"/>
      <c r="L14" s="1017"/>
      <c r="M14" s="1017"/>
      <c r="N14" s="1017"/>
      <c r="O14" s="1017"/>
      <c r="P14" s="1017"/>
    </row>
    <row r="15" spans="1:16" ht="16.5" customHeight="1" x14ac:dyDescent="0.15">
      <c r="A15" s="1017"/>
      <c r="B15" s="1017"/>
      <c r="C15" s="1017"/>
      <c r="D15" s="1017"/>
      <c r="E15" s="1017"/>
      <c r="F15" s="1017"/>
      <c r="G15" s="1017"/>
      <c r="H15" s="1017"/>
      <c r="I15" s="1017"/>
      <c r="J15" s="1017"/>
      <c r="K15" s="1017"/>
      <c r="L15" s="1017"/>
      <c r="M15" s="1017"/>
      <c r="N15" s="1017"/>
      <c r="O15" s="1017"/>
      <c r="P15" s="1017"/>
    </row>
    <row r="16" spans="1:16" ht="16.5" customHeight="1" x14ac:dyDescent="0.15">
      <c r="A16" s="1017"/>
      <c r="B16" s="1017"/>
      <c r="C16" s="1017"/>
      <c r="D16" s="1017"/>
      <c r="E16" s="1017"/>
      <c r="F16" s="1017"/>
      <c r="G16" s="1017"/>
      <c r="H16" s="1017"/>
      <c r="I16" s="1017"/>
      <c r="J16" s="1017"/>
      <c r="K16" s="1017"/>
      <c r="L16" s="1017"/>
      <c r="M16" s="1017"/>
      <c r="N16" s="1017"/>
      <c r="O16" s="1017"/>
      <c r="P16" s="1017"/>
    </row>
    <row r="17" spans="1:16" ht="16.5" customHeight="1" x14ac:dyDescent="0.15">
      <c r="A17" s="1017"/>
      <c r="B17" s="1017"/>
      <c r="C17" s="1017"/>
      <c r="D17" s="1017"/>
      <c r="E17" s="1017"/>
      <c r="F17" s="1017"/>
      <c r="G17" s="1017"/>
      <c r="H17" s="1017"/>
      <c r="I17" s="1017"/>
      <c r="J17" s="1017"/>
      <c r="K17" s="1017"/>
      <c r="L17" s="1017"/>
      <c r="M17" s="1017"/>
      <c r="N17" s="1017"/>
      <c r="O17" s="1017"/>
      <c r="P17" s="1017"/>
    </row>
    <row r="18" spans="1:16" ht="16.5" customHeight="1" x14ac:dyDescent="0.15">
      <c r="A18" s="1017"/>
      <c r="B18" s="1017"/>
      <c r="C18" s="1017"/>
      <c r="D18" s="1017"/>
      <c r="E18" s="1017"/>
      <c r="F18" s="1017"/>
      <c r="G18" s="1017"/>
      <c r="H18" s="1017"/>
      <c r="I18" s="1017"/>
      <c r="J18" s="1017"/>
      <c r="K18" s="1017"/>
      <c r="L18" s="1017"/>
      <c r="M18" s="1017"/>
      <c r="N18" s="1017"/>
      <c r="O18" s="1017"/>
      <c r="P18" s="1017"/>
    </row>
    <row r="19" spans="1:16" ht="16.5" customHeight="1" x14ac:dyDescent="0.15">
      <c r="A19" s="1017"/>
      <c r="B19" s="1017"/>
      <c r="C19" s="1017"/>
      <c r="D19" s="1017"/>
      <c r="E19" s="1017"/>
      <c r="F19" s="1017"/>
      <c r="G19" s="1017"/>
      <c r="H19" s="1017"/>
      <c r="I19" s="1017"/>
      <c r="J19" s="1017"/>
      <c r="K19" s="1017"/>
      <c r="L19" s="1017"/>
      <c r="M19" s="1017"/>
      <c r="N19" s="1017"/>
      <c r="O19" s="1017"/>
      <c r="P19" s="1017"/>
    </row>
    <row r="20" spans="1:16" ht="16.5" customHeight="1" x14ac:dyDescent="0.15">
      <c r="A20" s="1017"/>
      <c r="B20" s="1017"/>
      <c r="C20" s="1017"/>
      <c r="D20" s="1017"/>
      <c r="E20" s="1017"/>
      <c r="F20" s="1017"/>
      <c r="G20" s="1017"/>
      <c r="H20" s="1017"/>
      <c r="I20" s="1017"/>
      <c r="J20" s="1017"/>
      <c r="K20" s="1017"/>
      <c r="L20" s="1017"/>
      <c r="M20" s="1017"/>
      <c r="N20" s="1017"/>
      <c r="O20" s="1017"/>
      <c r="P20" s="1017"/>
    </row>
    <row r="21" spans="1:16" ht="16.5" customHeight="1" x14ac:dyDescent="0.15">
      <c r="A21" s="1017"/>
      <c r="B21" s="1017"/>
      <c r="C21" s="1017"/>
      <c r="D21" s="1017"/>
      <c r="E21" s="1017"/>
      <c r="F21" s="1017"/>
      <c r="G21" s="1017"/>
      <c r="H21" s="1017"/>
      <c r="I21" s="1017"/>
      <c r="J21" s="1017"/>
      <c r="K21" s="1017"/>
      <c r="L21" s="1017"/>
      <c r="M21" s="1017"/>
      <c r="N21" s="1017"/>
      <c r="O21" s="1017"/>
      <c r="P21" s="1017"/>
    </row>
    <row r="22" spans="1:16" ht="16.5" customHeight="1" x14ac:dyDescent="0.15">
      <c r="A22" s="1017"/>
      <c r="B22" s="1017"/>
      <c r="C22" s="1017"/>
      <c r="D22" s="1017"/>
      <c r="E22" s="1017"/>
      <c r="F22" s="1017"/>
      <c r="G22" s="1017"/>
      <c r="H22" s="1017"/>
      <c r="I22" s="1017"/>
      <c r="J22" s="1017"/>
      <c r="K22" s="1017"/>
      <c r="L22" s="1017"/>
      <c r="M22" s="1017"/>
      <c r="N22" s="1017"/>
      <c r="O22" s="1017"/>
      <c r="P22" s="1017"/>
    </row>
    <row r="23" spans="1:16" ht="16.5" customHeight="1" x14ac:dyDescent="0.15">
      <c r="A23" s="1017"/>
      <c r="B23" s="1017"/>
      <c r="C23" s="1017"/>
      <c r="D23" s="1017"/>
      <c r="E23" s="1017"/>
      <c r="F23" s="1017"/>
      <c r="G23" s="1017"/>
      <c r="H23" s="1017"/>
      <c r="I23" s="1017"/>
      <c r="J23" s="1017"/>
      <c r="K23" s="1017"/>
      <c r="L23" s="1017"/>
      <c r="M23" s="1017"/>
      <c r="N23" s="1017"/>
      <c r="O23" s="1017"/>
      <c r="P23" s="1017"/>
    </row>
    <row r="24" spans="1:16" ht="16.5" customHeight="1" x14ac:dyDescent="0.15">
      <c r="A24" s="1017"/>
      <c r="B24" s="1017"/>
      <c r="C24" s="1017"/>
      <c r="D24" s="1017"/>
      <c r="E24" s="1017"/>
      <c r="F24" s="1017"/>
      <c r="G24" s="1017"/>
      <c r="H24" s="1017"/>
      <c r="I24" s="1017"/>
      <c r="J24" s="1017"/>
      <c r="K24" s="1017"/>
      <c r="L24" s="1017"/>
      <c r="M24" s="1017"/>
      <c r="N24" s="1017"/>
      <c r="O24" s="1017"/>
      <c r="P24" s="1017"/>
    </row>
    <row r="25" spans="1:16" ht="16.5" customHeight="1" x14ac:dyDescent="0.15">
      <c r="A25" s="1017"/>
      <c r="B25" s="1017"/>
      <c r="C25" s="1017"/>
      <c r="D25" s="1017"/>
      <c r="E25" s="1017"/>
      <c r="F25" s="1017"/>
      <c r="G25" s="1017"/>
      <c r="H25" s="1017"/>
      <c r="I25" s="1017"/>
      <c r="J25" s="1017"/>
      <c r="K25" s="1017"/>
      <c r="L25" s="1017"/>
      <c r="M25" s="1017"/>
      <c r="N25" s="1017"/>
      <c r="O25" s="1017"/>
      <c r="P25" s="1017"/>
    </row>
    <row r="26" spans="1:16" ht="16.5" customHeight="1" x14ac:dyDescent="0.15">
      <c r="A26" s="1017"/>
      <c r="B26" s="1017"/>
      <c r="C26" s="1017"/>
      <c r="D26" s="1017"/>
      <c r="E26" s="1017"/>
      <c r="F26" s="1017"/>
      <c r="G26" s="1017"/>
      <c r="H26" s="1017"/>
      <c r="I26" s="1017"/>
      <c r="J26" s="1017"/>
      <c r="K26" s="1017"/>
      <c r="L26" s="1017"/>
      <c r="M26" s="1017"/>
      <c r="N26" s="1017"/>
      <c r="O26" s="1017"/>
      <c r="P26" s="1017"/>
    </row>
    <row r="27" spans="1:16" ht="16.5" customHeight="1" x14ac:dyDescent="0.15">
      <c r="A27" s="1017"/>
      <c r="B27" s="1017"/>
      <c r="C27" s="1017"/>
      <c r="D27" s="1017"/>
      <c r="E27" s="1017"/>
      <c r="F27" s="1017"/>
      <c r="G27" s="1017"/>
      <c r="H27" s="1017"/>
      <c r="I27" s="1017"/>
      <c r="J27" s="1017"/>
      <c r="K27" s="1017"/>
      <c r="L27" s="1017"/>
      <c r="M27" s="1017"/>
      <c r="N27" s="1017"/>
      <c r="O27" s="1017"/>
      <c r="P27" s="1017"/>
    </row>
    <row r="28" spans="1:16" ht="16.5" customHeight="1" x14ac:dyDescent="0.15">
      <c r="A28" s="1017"/>
      <c r="B28" s="1017"/>
      <c r="C28" s="1017"/>
      <c r="D28" s="1017"/>
      <c r="E28" s="1017"/>
      <c r="F28" s="1017"/>
      <c r="G28" s="1017"/>
      <c r="H28" s="1017"/>
      <c r="I28" s="1017"/>
      <c r="J28" s="1017"/>
      <c r="K28" s="1017"/>
      <c r="L28" s="1017"/>
      <c r="M28" s="1017"/>
      <c r="N28" s="1017"/>
      <c r="O28" s="1017"/>
      <c r="P28" s="1017"/>
    </row>
    <row r="29" spans="1:16" ht="16.5" customHeight="1" x14ac:dyDescent="0.15">
      <c r="A29" s="1017"/>
      <c r="B29" s="1017"/>
      <c r="C29" s="1017"/>
      <c r="D29" s="1017"/>
      <c r="E29" s="1017"/>
      <c r="F29" s="1017"/>
      <c r="G29" s="1017"/>
      <c r="H29" s="1017"/>
      <c r="I29" s="1017"/>
      <c r="J29" s="1017"/>
      <c r="K29" s="1017"/>
      <c r="L29" s="1017"/>
      <c r="M29" s="1017"/>
      <c r="N29" s="1017"/>
      <c r="O29" s="1017"/>
      <c r="P29" s="1017"/>
    </row>
    <row r="30" spans="1:16" ht="16.5" customHeight="1" x14ac:dyDescent="0.15">
      <c r="A30" s="1017"/>
      <c r="B30" s="1017"/>
      <c r="C30" s="1017"/>
      <c r="D30" s="1017"/>
      <c r="E30" s="1017"/>
      <c r="F30" s="1017"/>
      <c r="G30" s="1017"/>
      <c r="H30" s="1017"/>
      <c r="I30" s="1017"/>
      <c r="J30" s="1017"/>
      <c r="K30" s="1017"/>
      <c r="L30" s="1017"/>
      <c r="M30" s="1017"/>
      <c r="N30" s="1017"/>
      <c r="O30" s="1017"/>
      <c r="P30" s="1017"/>
    </row>
    <row r="31" spans="1:16" ht="16.5" customHeight="1" x14ac:dyDescent="0.15">
      <c r="A31" s="1017"/>
      <c r="B31" s="1017"/>
      <c r="C31" s="1017"/>
      <c r="D31" s="1017"/>
      <c r="E31" s="1017"/>
      <c r="F31" s="1017"/>
      <c r="G31" s="1017"/>
      <c r="H31" s="1017"/>
      <c r="I31" s="1017"/>
      <c r="J31" s="1017"/>
      <c r="K31" s="1017"/>
      <c r="L31" s="1017"/>
      <c r="M31" s="1017"/>
      <c r="N31" s="1017"/>
      <c r="O31" s="1017"/>
      <c r="P31" s="1017"/>
    </row>
    <row r="32" spans="1:16" ht="31.5" customHeight="1" thickBot="1" x14ac:dyDescent="0.2">
      <c r="A32" s="1017"/>
      <c r="B32" s="1017"/>
      <c r="C32" s="1017"/>
      <c r="D32" s="1017"/>
      <c r="E32" s="1017"/>
      <c r="F32" s="1017"/>
      <c r="G32" s="1017"/>
      <c r="H32" s="1017"/>
      <c r="I32" s="1017"/>
      <c r="J32" s="1019" t="s">
        <v>485</v>
      </c>
      <c r="K32" s="1017"/>
      <c r="L32" s="1017"/>
      <c r="M32" s="1017"/>
      <c r="N32" s="1017"/>
      <c r="O32" s="1017"/>
      <c r="P32" s="1017"/>
    </row>
    <row r="33" spans="1:16" ht="39" customHeight="1" thickBot="1" x14ac:dyDescent="0.25">
      <c r="A33" s="1017"/>
      <c r="B33" s="1020" t="s">
        <v>491</v>
      </c>
      <c r="C33" s="1021"/>
      <c r="D33" s="1021"/>
      <c r="E33" s="1022" t="s">
        <v>486</v>
      </c>
      <c r="F33" s="1023" t="s">
        <v>3</v>
      </c>
      <c r="G33" s="1024" t="s">
        <v>4</v>
      </c>
      <c r="H33" s="1024" t="s">
        <v>5</v>
      </c>
      <c r="I33" s="1024" t="s">
        <v>6</v>
      </c>
      <c r="J33" s="1025" t="s">
        <v>7</v>
      </c>
      <c r="K33" s="1017"/>
      <c r="L33" s="1017"/>
      <c r="M33" s="1017"/>
      <c r="N33" s="1017"/>
      <c r="O33" s="1017"/>
      <c r="P33" s="1017"/>
    </row>
    <row r="34" spans="1:16" ht="39" customHeight="1" x14ac:dyDescent="0.15">
      <c r="A34" s="1017"/>
      <c r="B34" s="1026"/>
      <c r="C34" s="1027" t="s">
        <v>492</v>
      </c>
      <c r="D34" s="1027"/>
      <c r="E34" s="1028"/>
      <c r="F34" s="1029">
        <v>20.48</v>
      </c>
      <c r="G34" s="1030">
        <v>21.21</v>
      </c>
      <c r="H34" s="1030">
        <v>22.75</v>
      </c>
      <c r="I34" s="1030">
        <v>22.12</v>
      </c>
      <c r="J34" s="1031">
        <v>19.73</v>
      </c>
      <c r="K34" s="1017"/>
      <c r="L34" s="1017"/>
      <c r="M34" s="1017"/>
      <c r="N34" s="1017"/>
      <c r="O34" s="1017"/>
      <c r="P34" s="1017"/>
    </row>
    <row r="35" spans="1:16" ht="39" customHeight="1" x14ac:dyDescent="0.15">
      <c r="A35" s="1017"/>
      <c r="B35" s="1032"/>
      <c r="C35" s="1033" t="s">
        <v>493</v>
      </c>
      <c r="D35" s="1033"/>
      <c r="E35" s="1034"/>
      <c r="F35" s="1035">
        <v>3.87</v>
      </c>
      <c r="G35" s="1036">
        <v>2.64</v>
      </c>
      <c r="H35" s="1036">
        <v>4.0999999999999996</v>
      </c>
      <c r="I35" s="1036">
        <v>4.1500000000000004</v>
      </c>
      <c r="J35" s="1037">
        <v>6.44</v>
      </c>
      <c r="K35" s="1017"/>
      <c r="L35" s="1017"/>
      <c r="M35" s="1017"/>
      <c r="N35" s="1017"/>
      <c r="O35" s="1017"/>
      <c r="P35" s="1017"/>
    </row>
    <row r="36" spans="1:16" ht="39" customHeight="1" x14ac:dyDescent="0.15">
      <c r="A36" s="1017"/>
      <c r="B36" s="1032"/>
      <c r="C36" s="1033" t="s">
        <v>494</v>
      </c>
      <c r="D36" s="1033"/>
      <c r="E36" s="1034"/>
      <c r="F36" s="1035">
        <v>1.17</v>
      </c>
      <c r="G36" s="1036">
        <v>0.46</v>
      </c>
      <c r="H36" s="1036">
        <v>1.73</v>
      </c>
      <c r="I36" s="1036">
        <v>1.44</v>
      </c>
      <c r="J36" s="1037">
        <v>1.2</v>
      </c>
      <c r="K36" s="1017"/>
      <c r="L36" s="1017"/>
      <c r="M36" s="1017"/>
      <c r="N36" s="1017"/>
      <c r="O36" s="1017"/>
      <c r="P36" s="1017"/>
    </row>
    <row r="37" spans="1:16" ht="39" customHeight="1" x14ac:dyDescent="0.15">
      <c r="A37" s="1017"/>
      <c r="B37" s="1032"/>
      <c r="C37" s="1033" t="s">
        <v>495</v>
      </c>
      <c r="D37" s="1033"/>
      <c r="E37" s="1034"/>
      <c r="F37" s="1035">
        <v>0.11</v>
      </c>
      <c r="G37" s="1036">
        <v>0.19</v>
      </c>
      <c r="H37" s="1036">
        <v>0.21</v>
      </c>
      <c r="I37" s="1036">
        <v>0.34</v>
      </c>
      <c r="J37" s="1037">
        <v>0.34</v>
      </c>
      <c r="K37" s="1017"/>
      <c r="L37" s="1017"/>
      <c r="M37" s="1017"/>
      <c r="N37" s="1017"/>
      <c r="O37" s="1017"/>
      <c r="P37" s="1017"/>
    </row>
    <row r="38" spans="1:16" ht="39" customHeight="1" x14ac:dyDescent="0.15">
      <c r="A38" s="1017"/>
      <c r="B38" s="1032"/>
      <c r="C38" s="1033" t="s">
        <v>496</v>
      </c>
      <c r="D38" s="1033"/>
      <c r="E38" s="1034"/>
      <c r="F38" s="1035">
        <v>3.21</v>
      </c>
      <c r="G38" s="1036">
        <v>0.26</v>
      </c>
      <c r="H38" s="1036">
        <v>0.35</v>
      </c>
      <c r="I38" s="1036">
        <v>0.74</v>
      </c>
      <c r="J38" s="1037">
        <v>0.28999999999999998</v>
      </c>
      <c r="K38" s="1017"/>
      <c r="L38" s="1017"/>
      <c r="M38" s="1017"/>
      <c r="N38" s="1017"/>
      <c r="O38" s="1017"/>
      <c r="P38" s="1017"/>
    </row>
    <row r="39" spans="1:16" ht="39" customHeight="1" x14ac:dyDescent="0.15">
      <c r="A39" s="1017"/>
      <c r="B39" s="1032"/>
      <c r="C39" s="1033" t="s">
        <v>497</v>
      </c>
      <c r="D39" s="1033"/>
      <c r="E39" s="1034"/>
      <c r="F39" s="1035">
        <v>0.14000000000000001</v>
      </c>
      <c r="G39" s="1036">
        <v>0.05</v>
      </c>
      <c r="H39" s="1036">
        <v>0.04</v>
      </c>
      <c r="I39" s="1036">
        <v>0.05</v>
      </c>
      <c r="J39" s="1037">
        <v>0.04</v>
      </c>
      <c r="K39" s="1017"/>
      <c r="L39" s="1017"/>
      <c r="M39" s="1017"/>
      <c r="N39" s="1017"/>
      <c r="O39" s="1017"/>
      <c r="P39" s="1017"/>
    </row>
    <row r="40" spans="1:16" ht="39" customHeight="1" x14ac:dyDescent="0.15">
      <c r="A40" s="1017"/>
      <c r="B40" s="1032"/>
      <c r="C40" s="1033" t="s">
        <v>498</v>
      </c>
      <c r="D40" s="1033"/>
      <c r="E40" s="1034"/>
      <c r="F40" s="1035">
        <v>0</v>
      </c>
      <c r="G40" s="1036">
        <v>0</v>
      </c>
      <c r="H40" s="1036">
        <v>0</v>
      </c>
      <c r="I40" s="1036">
        <v>0</v>
      </c>
      <c r="J40" s="1037">
        <v>0.03</v>
      </c>
      <c r="K40" s="1017"/>
      <c r="L40" s="1017"/>
      <c r="M40" s="1017"/>
      <c r="N40" s="1017"/>
      <c r="O40" s="1017"/>
      <c r="P40" s="1017"/>
    </row>
    <row r="41" spans="1:16" ht="39" customHeight="1" x14ac:dyDescent="0.15">
      <c r="A41" s="1017"/>
      <c r="B41" s="1032"/>
      <c r="C41" s="1033" t="s">
        <v>499</v>
      </c>
      <c r="D41" s="1033"/>
      <c r="E41" s="1034"/>
      <c r="F41" s="1035">
        <v>0</v>
      </c>
      <c r="G41" s="1036">
        <v>0</v>
      </c>
      <c r="H41" s="1036">
        <v>0</v>
      </c>
      <c r="I41" s="1036">
        <v>0</v>
      </c>
      <c r="J41" s="1037">
        <v>0</v>
      </c>
      <c r="K41" s="1017"/>
      <c r="L41" s="1017"/>
      <c r="M41" s="1017"/>
      <c r="N41" s="1017"/>
      <c r="O41" s="1017"/>
      <c r="P41" s="1017"/>
    </row>
    <row r="42" spans="1:16" ht="39" customHeight="1" x14ac:dyDescent="0.15">
      <c r="A42" s="1017"/>
      <c r="B42" s="1038"/>
      <c r="C42" s="1033" t="s">
        <v>500</v>
      </c>
      <c r="D42" s="1033"/>
      <c r="E42" s="1034"/>
      <c r="F42" s="1035" t="s">
        <v>324</v>
      </c>
      <c r="G42" s="1036" t="s">
        <v>324</v>
      </c>
      <c r="H42" s="1036" t="s">
        <v>324</v>
      </c>
      <c r="I42" s="1036" t="s">
        <v>324</v>
      </c>
      <c r="J42" s="1037" t="s">
        <v>324</v>
      </c>
      <c r="K42" s="1017"/>
      <c r="L42" s="1017"/>
      <c r="M42" s="1017"/>
      <c r="N42" s="1017"/>
      <c r="O42" s="1017"/>
      <c r="P42" s="1017"/>
    </row>
    <row r="43" spans="1:16" ht="39" customHeight="1" thickBot="1" x14ac:dyDescent="0.2">
      <c r="A43" s="1017"/>
      <c r="B43" s="1039"/>
      <c r="C43" s="1040" t="s">
        <v>501</v>
      </c>
      <c r="D43" s="1040"/>
      <c r="E43" s="1041"/>
      <c r="F43" s="1042" t="s">
        <v>324</v>
      </c>
      <c r="G43" s="1043" t="s">
        <v>324</v>
      </c>
      <c r="H43" s="1043" t="s">
        <v>324</v>
      </c>
      <c r="I43" s="1043" t="s">
        <v>324</v>
      </c>
      <c r="J43" s="1044" t="s">
        <v>324</v>
      </c>
      <c r="K43" s="1017"/>
      <c r="L43" s="1017"/>
      <c r="M43" s="1017"/>
      <c r="N43" s="1017"/>
      <c r="O43" s="1017"/>
      <c r="P43" s="1017"/>
    </row>
    <row r="44" spans="1:16" ht="39" customHeight="1" x14ac:dyDescent="0.15">
      <c r="A44" s="1017"/>
      <c r="B44" s="1045" t="s">
        <v>502</v>
      </c>
      <c r="C44" s="1046"/>
      <c r="D44" s="1046"/>
      <c r="E44" s="1046"/>
      <c r="F44" s="1017"/>
      <c r="G44" s="1017"/>
      <c r="H44" s="1017"/>
      <c r="I44" s="1017"/>
      <c r="J44" s="1017"/>
      <c r="K44" s="1017"/>
      <c r="L44" s="1017"/>
      <c r="M44" s="1017"/>
      <c r="N44" s="1017"/>
      <c r="O44" s="1017"/>
      <c r="P44" s="1017"/>
    </row>
    <row r="45" spans="1:16" ht="17.25" x14ac:dyDescent="0.15">
      <c r="A45" s="1017"/>
      <c r="B45" s="1017"/>
      <c r="C45" s="1017"/>
      <c r="D45" s="1017"/>
      <c r="E45" s="1017"/>
      <c r="F45" s="1017"/>
      <c r="G45" s="1017"/>
      <c r="H45" s="1017"/>
      <c r="I45" s="1017"/>
      <c r="J45" s="1017"/>
      <c r="K45" s="1017"/>
      <c r="L45" s="1017"/>
      <c r="M45" s="1017"/>
      <c r="N45" s="1017"/>
      <c r="O45" s="1017"/>
      <c r="P45" s="1017"/>
    </row>
  </sheetData>
  <sheetProtection algorithmName="SHA-512" hashValue="9gfuyHdREHhySd/oeFsRXV68C8innBcKqKx/naO7+BgRvecJOS4e6xnUJZSRBg4RDeLlzp/AsiT3CAR31GOP0g==" saltValue="QUG4uLhj4Lmni3tuNbn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03F3A-3FD2-4CDD-85D4-98285D100FDA}">
  <sheetPr>
    <pageSetUpPr fitToPage="1"/>
  </sheetPr>
  <dimension ref="A1:U62"/>
  <sheetViews>
    <sheetView showGridLines="0" zoomScaleSheetLayoutView="55" workbookViewId="0"/>
  </sheetViews>
  <sheetFormatPr defaultColWidth="0" defaultRowHeight="12.6" customHeight="1" zeroHeight="1" x14ac:dyDescent="0.15"/>
  <cols>
    <col min="1" max="1" width="6.625" style="1048" customWidth="1"/>
    <col min="2" max="3" width="10.875" style="1048" customWidth="1"/>
    <col min="4" max="4" width="10" style="1048" customWidth="1"/>
    <col min="5" max="10" width="11" style="1048" customWidth="1"/>
    <col min="11" max="15" width="13.125" style="1048" customWidth="1"/>
    <col min="16" max="21" width="11.5" style="1048" customWidth="1"/>
    <col min="22" max="16384" width="0" style="1048" hidden="1"/>
  </cols>
  <sheetData>
    <row r="1" spans="1:21" ht="13.5" customHeight="1" x14ac:dyDescent="0.15">
      <c r="A1" s="1047"/>
      <c r="B1" s="1047"/>
      <c r="C1" s="1047"/>
      <c r="D1" s="1047"/>
      <c r="E1" s="1047"/>
      <c r="F1" s="1047"/>
      <c r="G1" s="1047"/>
      <c r="H1" s="1047"/>
      <c r="I1" s="1047"/>
      <c r="J1" s="1047"/>
      <c r="K1" s="1047"/>
      <c r="L1" s="1047"/>
      <c r="M1" s="1047"/>
      <c r="N1" s="1047"/>
      <c r="O1" s="1047"/>
      <c r="P1" s="1047"/>
      <c r="Q1" s="1047"/>
      <c r="R1" s="1047"/>
      <c r="S1" s="1047"/>
      <c r="T1" s="1047"/>
      <c r="U1" s="1047"/>
    </row>
    <row r="2" spans="1:21" ht="13.5" customHeight="1" x14ac:dyDescent="0.15">
      <c r="A2" s="1047"/>
      <c r="B2" s="1047"/>
      <c r="C2" s="1047"/>
      <c r="D2" s="1047"/>
      <c r="E2" s="1047"/>
      <c r="F2" s="1047"/>
      <c r="G2" s="1047"/>
      <c r="H2" s="1047"/>
      <c r="I2" s="1047"/>
      <c r="J2" s="1047"/>
      <c r="K2" s="1047"/>
      <c r="L2" s="1047"/>
      <c r="M2" s="1047"/>
      <c r="N2" s="1047"/>
      <c r="O2" s="1047"/>
      <c r="P2" s="1047"/>
      <c r="Q2" s="1047"/>
      <c r="R2" s="1047"/>
      <c r="S2" s="1047"/>
      <c r="T2" s="1047"/>
      <c r="U2" s="1047"/>
    </row>
    <row r="3" spans="1:21" ht="13.5" customHeight="1" x14ac:dyDescent="0.15">
      <c r="A3" s="1047"/>
      <c r="B3" s="1047"/>
      <c r="C3" s="1047"/>
      <c r="D3" s="1047"/>
      <c r="E3" s="1047"/>
      <c r="F3" s="1047"/>
      <c r="G3" s="1047"/>
      <c r="H3" s="1047"/>
      <c r="I3" s="1047"/>
      <c r="J3" s="1047"/>
      <c r="K3" s="1047"/>
      <c r="L3" s="1047"/>
      <c r="M3" s="1047"/>
      <c r="N3" s="1047"/>
      <c r="O3" s="1047"/>
      <c r="P3" s="1047"/>
      <c r="Q3" s="1047"/>
      <c r="R3" s="1047"/>
      <c r="S3" s="1047"/>
      <c r="T3" s="1047"/>
      <c r="U3" s="1047"/>
    </row>
    <row r="4" spans="1:21" ht="13.5" customHeight="1" x14ac:dyDescent="0.15">
      <c r="A4" s="1047"/>
      <c r="B4" s="1047"/>
      <c r="C4" s="1047"/>
      <c r="D4" s="1047"/>
      <c r="E4" s="1047"/>
      <c r="F4" s="1047"/>
      <c r="G4" s="1047"/>
      <c r="H4" s="1047"/>
      <c r="I4" s="1047"/>
      <c r="J4" s="1047"/>
      <c r="K4" s="1047"/>
      <c r="L4" s="1047"/>
      <c r="M4" s="1047"/>
      <c r="N4" s="1047"/>
      <c r="O4" s="1047"/>
      <c r="P4" s="1047"/>
      <c r="Q4" s="1047"/>
      <c r="R4" s="1047"/>
      <c r="S4" s="1047"/>
      <c r="T4" s="1047"/>
      <c r="U4" s="1047"/>
    </row>
    <row r="5" spans="1:21" ht="13.5" customHeight="1" x14ac:dyDescent="0.15">
      <c r="A5" s="1047"/>
      <c r="B5" s="1047"/>
      <c r="C5" s="1047"/>
      <c r="D5" s="1047"/>
      <c r="E5" s="1047"/>
      <c r="F5" s="1047"/>
      <c r="G5" s="1047"/>
      <c r="H5" s="1047"/>
      <c r="I5" s="1047"/>
      <c r="J5" s="1047"/>
      <c r="K5" s="1047"/>
      <c r="L5" s="1047"/>
      <c r="M5" s="1047"/>
      <c r="N5" s="1047"/>
      <c r="O5" s="1047"/>
      <c r="P5" s="1047"/>
      <c r="Q5" s="1047"/>
      <c r="R5" s="1047"/>
      <c r="S5" s="1047"/>
      <c r="T5" s="1047"/>
      <c r="U5" s="1047"/>
    </row>
    <row r="6" spans="1:21" ht="13.5" customHeight="1" x14ac:dyDescent="0.15">
      <c r="A6" s="1047"/>
      <c r="B6" s="1047"/>
      <c r="C6" s="1047"/>
      <c r="D6" s="1047"/>
      <c r="E6" s="1047"/>
      <c r="F6" s="1047"/>
      <c r="G6" s="1047"/>
      <c r="H6" s="1047"/>
      <c r="I6" s="1047"/>
      <c r="J6" s="1047"/>
      <c r="K6" s="1047"/>
      <c r="L6" s="1047"/>
      <c r="M6" s="1047"/>
      <c r="N6" s="1047"/>
      <c r="O6" s="1047"/>
      <c r="P6" s="1047"/>
      <c r="Q6" s="1047"/>
      <c r="R6" s="1047"/>
      <c r="S6" s="1047"/>
      <c r="T6" s="1047"/>
      <c r="U6" s="1047"/>
    </row>
    <row r="7" spans="1:21" ht="13.5" customHeight="1" x14ac:dyDescent="0.15">
      <c r="A7" s="1047"/>
      <c r="B7" s="1047"/>
      <c r="C7" s="1047"/>
      <c r="D7" s="1047"/>
      <c r="E7" s="1047"/>
      <c r="F7" s="1047"/>
      <c r="G7" s="1047"/>
      <c r="H7" s="1047"/>
      <c r="I7" s="1047"/>
      <c r="J7" s="1047"/>
      <c r="K7" s="1047"/>
      <c r="L7" s="1047"/>
      <c r="M7" s="1047"/>
      <c r="N7" s="1047"/>
      <c r="O7" s="1047"/>
      <c r="P7" s="1047"/>
      <c r="Q7" s="1047"/>
      <c r="R7" s="1047"/>
      <c r="S7" s="1047"/>
      <c r="T7" s="1047"/>
      <c r="U7" s="1047"/>
    </row>
    <row r="8" spans="1:21" ht="13.5" customHeight="1" x14ac:dyDescent="0.15">
      <c r="A8" s="1047"/>
      <c r="B8" s="1047"/>
      <c r="C8" s="1047"/>
      <c r="D8" s="1047"/>
      <c r="E8" s="1047"/>
      <c r="F8" s="1047"/>
      <c r="G8" s="1047"/>
      <c r="H8" s="1047"/>
      <c r="I8" s="1047"/>
      <c r="J8" s="1047"/>
      <c r="K8" s="1047"/>
      <c r="L8" s="1047"/>
      <c r="M8" s="1047"/>
      <c r="N8" s="1047"/>
      <c r="O8" s="1047"/>
      <c r="P8" s="1047"/>
      <c r="Q8" s="1047"/>
      <c r="R8" s="1047"/>
      <c r="S8" s="1047"/>
      <c r="T8" s="1047"/>
      <c r="U8" s="1047"/>
    </row>
    <row r="9" spans="1:21" ht="13.5" customHeight="1" x14ac:dyDescent="0.15">
      <c r="A9" s="1047"/>
      <c r="B9" s="1047"/>
      <c r="C9" s="1047"/>
      <c r="D9" s="1047"/>
      <c r="E9" s="1047"/>
      <c r="F9" s="1047"/>
      <c r="G9" s="1047"/>
      <c r="H9" s="1047"/>
      <c r="I9" s="1047"/>
      <c r="J9" s="1047"/>
      <c r="K9" s="1047"/>
      <c r="L9" s="1047"/>
      <c r="M9" s="1047"/>
      <c r="N9" s="1047"/>
      <c r="O9" s="1047"/>
      <c r="P9" s="1047"/>
      <c r="Q9" s="1047"/>
      <c r="R9" s="1047"/>
      <c r="S9" s="1047"/>
      <c r="T9" s="1047"/>
      <c r="U9" s="1047"/>
    </row>
    <row r="10" spans="1:21" ht="13.5" customHeight="1" x14ac:dyDescent="0.15">
      <c r="A10" s="1047"/>
      <c r="B10" s="1047"/>
      <c r="C10" s="1047"/>
      <c r="D10" s="1047"/>
      <c r="E10" s="1047"/>
      <c r="F10" s="1047"/>
      <c r="G10" s="1047"/>
      <c r="H10" s="1047"/>
      <c r="I10" s="1047"/>
      <c r="J10" s="1047"/>
      <c r="K10" s="1047"/>
      <c r="L10" s="1047"/>
      <c r="M10" s="1047"/>
      <c r="N10" s="1047"/>
      <c r="O10" s="1047"/>
      <c r="P10" s="1047"/>
      <c r="Q10" s="1047"/>
      <c r="R10" s="1047"/>
      <c r="S10" s="1047"/>
      <c r="T10" s="1047"/>
      <c r="U10" s="1047"/>
    </row>
    <row r="11" spans="1:21" ht="13.5" customHeight="1" x14ac:dyDescent="0.15">
      <c r="A11" s="1047"/>
      <c r="B11" s="1047"/>
      <c r="C11" s="1047"/>
      <c r="D11" s="1047"/>
      <c r="E11" s="1047"/>
      <c r="F11" s="1047"/>
      <c r="G11" s="1047"/>
      <c r="H11" s="1047"/>
      <c r="I11" s="1047"/>
      <c r="J11" s="1047"/>
      <c r="K11" s="1047"/>
      <c r="L11" s="1047"/>
      <c r="M11" s="1047"/>
      <c r="N11" s="1047"/>
      <c r="O11" s="1047"/>
      <c r="P11" s="1047"/>
      <c r="Q11" s="1047"/>
      <c r="R11" s="1047"/>
      <c r="S11" s="1047"/>
      <c r="T11" s="1047"/>
      <c r="U11" s="1047"/>
    </row>
    <row r="12" spans="1:21" ht="13.5" customHeight="1" x14ac:dyDescent="0.15">
      <c r="A12" s="1047"/>
      <c r="B12" s="1047"/>
      <c r="C12" s="1047"/>
      <c r="D12" s="1047"/>
      <c r="E12" s="1047"/>
      <c r="F12" s="1047"/>
      <c r="G12" s="1047"/>
      <c r="H12" s="1047"/>
      <c r="I12" s="1047"/>
      <c r="J12" s="1047"/>
      <c r="K12" s="1047"/>
      <c r="L12" s="1047"/>
      <c r="M12" s="1047"/>
      <c r="N12" s="1047"/>
      <c r="O12" s="1047"/>
      <c r="P12" s="1047"/>
      <c r="Q12" s="1047"/>
      <c r="R12" s="1047"/>
      <c r="S12" s="1047"/>
      <c r="T12" s="1047"/>
      <c r="U12" s="1047"/>
    </row>
    <row r="13" spans="1:21" ht="13.5" customHeight="1" x14ac:dyDescent="0.15">
      <c r="A13" s="1047"/>
      <c r="B13" s="1047"/>
      <c r="C13" s="1047"/>
      <c r="D13" s="1047"/>
      <c r="E13" s="1047"/>
      <c r="F13" s="1047"/>
      <c r="G13" s="1047"/>
      <c r="H13" s="1047"/>
      <c r="I13" s="1047"/>
      <c r="J13" s="1047"/>
      <c r="K13" s="1047"/>
      <c r="L13" s="1047"/>
      <c r="M13" s="1047"/>
      <c r="N13" s="1047"/>
      <c r="O13" s="1047"/>
      <c r="P13" s="1047"/>
      <c r="Q13" s="1047"/>
      <c r="R13" s="1047"/>
      <c r="S13" s="1047"/>
      <c r="T13" s="1047"/>
      <c r="U13" s="1047"/>
    </row>
    <row r="14" spans="1:21" ht="13.5" customHeight="1" x14ac:dyDescent="0.15">
      <c r="A14" s="1047"/>
      <c r="B14" s="1047"/>
      <c r="C14" s="1047"/>
      <c r="D14" s="1047"/>
      <c r="E14" s="1047"/>
      <c r="F14" s="1047"/>
      <c r="G14" s="1047"/>
      <c r="H14" s="1047"/>
      <c r="I14" s="1047"/>
      <c r="J14" s="1047"/>
      <c r="K14" s="1047"/>
      <c r="L14" s="1047"/>
      <c r="M14" s="1047"/>
      <c r="N14" s="1047"/>
      <c r="O14" s="1047"/>
      <c r="P14" s="1047"/>
      <c r="Q14" s="1047"/>
      <c r="R14" s="1047"/>
      <c r="S14" s="1047"/>
      <c r="T14" s="1047"/>
      <c r="U14" s="1047"/>
    </row>
    <row r="15" spans="1:21" ht="13.5" customHeight="1" x14ac:dyDescent="0.15">
      <c r="A15" s="1047"/>
      <c r="B15" s="1047"/>
      <c r="C15" s="1047"/>
      <c r="D15" s="1047"/>
      <c r="E15" s="1047"/>
      <c r="F15" s="1047"/>
      <c r="G15" s="1047"/>
      <c r="H15" s="1047"/>
      <c r="I15" s="1047"/>
      <c r="J15" s="1047"/>
      <c r="K15" s="1047"/>
      <c r="L15" s="1047"/>
      <c r="M15" s="1047"/>
      <c r="N15" s="1047"/>
      <c r="O15" s="1047"/>
      <c r="P15" s="1047"/>
      <c r="Q15" s="1047"/>
      <c r="R15" s="1047"/>
      <c r="S15" s="1047"/>
      <c r="T15" s="1047"/>
      <c r="U15" s="1047"/>
    </row>
    <row r="16" spans="1:21" ht="13.5" customHeight="1" x14ac:dyDescent="0.15">
      <c r="A16" s="1047"/>
      <c r="B16" s="1047"/>
      <c r="C16" s="1047"/>
      <c r="D16" s="1047"/>
      <c r="E16" s="1047"/>
      <c r="F16" s="1047"/>
      <c r="G16" s="1047"/>
      <c r="H16" s="1047"/>
      <c r="I16" s="1047"/>
      <c r="J16" s="1047"/>
      <c r="K16" s="1047"/>
      <c r="L16" s="1047"/>
      <c r="M16" s="1047"/>
      <c r="N16" s="1047"/>
      <c r="O16" s="1047"/>
      <c r="P16" s="1047"/>
      <c r="Q16" s="1047"/>
      <c r="R16" s="1047"/>
      <c r="S16" s="1047"/>
      <c r="T16" s="1047"/>
      <c r="U16" s="1047"/>
    </row>
    <row r="17" spans="1:21" ht="13.5" customHeight="1" x14ac:dyDescent="0.15">
      <c r="A17" s="1047"/>
      <c r="B17" s="1047"/>
      <c r="C17" s="1047"/>
      <c r="D17" s="1047"/>
      <c r="E17" s="1047"/>
      <c r="F17" s="1047"/>
      <c r="G17" s="1047"/>
      <c r="H17" s="1047"/>
      <c r="I17" s="1047"/>
      <c r="J17" s="1047"/>
      <c r="K17" s="1047"/>
      <c r="L17" s="1047"/>
      <c r="M17" s="1047"/>
      <c r="N17" s="1047"/>
      <c r="O17" s="1047"/>
      <c r="P17" s="1047"/>
      <c r="Q17" s="1047"/>
      <c r="R17" s="1047"/>
      <c r="S17" s="1047"/>
      <c r="T17" s="1047"/>
      <c r="U17" s="1047"/>
    </row>
    <row r="18" spans="1:21" ht="13.5" customHeight="1" x14ac:dyDescent="0.15">
      <c r="A18" s="1047"/>
      <c r="B18" s="1047"/>
      <c r="C18" s="1047"/>
      <c r="D18" s="1047"/>
      <c r="E18" s="1047"/>
      <c r="F18" s="1047"/>
      <c r="G18" s="1047"/>
      <c r="H18" s="1047"/>
      <c r="I18" s="1047"/>
      <c r="J18" s="1047"/>
      <c r="K18" s="1047"/>
      <c r="L18" s="1047"/>
      <c r="M18" s="1047"/>
      <c r="N18" s="1047"/>
      <c r="O18" s="1047"/>
      <c r="P18" s="1047"/>
      <c r="Q18" s="1047"/>
      <c r="R18" s="1047"/>
      <c r="S18" s="1047"/>
      <c r="T18" s="1047"/>
      <c r="U18" s="1047"/>
    </row>
    <row r="19" spans="1:21" ht="13.5" customHeight="1" x14ac:dyDescent="0.15">
      <c r="A19" s="1047"/>
      <c r="B19" s="1047"/>
      <c r="C19" s="1047"/>
      <c r="D19" s="1047"/>
      <c r="E19" s="1047"/>
      <c r="F19" s="1047"/>
      <c r="G19" s="1047"/>
      <c r="H19" s="1047"/>
      <c r="I19" s="1047"/>
      <c r="J19" s="1047"/>
      <c r="K19" s="1047"/>
      <c r="L19" s="1047"/>
      <c r="M19" s="1047"/>
      <c r="N19" s="1047"/>
      <c r="O19" s="1047"/>
      <c r="P19" s="1047"/>
      <c r="Q19" s="1047"/>
      <c r="R19" s="1047"/>
      <c r="S19" s="1047"/>
      <c r="T19" s="1047"/>
      <c r="U19" s="1047"/>
    </row>
    <row r="20" spans="1:21" ht="13.5" customHeight="1" x14ac:dyDescent="0.15">
      <c r="A20" s="1047"/>
      <c r="B20" s="1047"/>
      <c r="C20" s="1047"/>
      <c r="D20" s="1047"/>
      <c r="E20" s="1047"/>
      <c r="F20" s="1047"/>
      <c r="G20" s="1047"/>
      <c r="H20" s="1047"/>
      <c r="I20" s="1047"/>
      <c r="J20" s="1047"/>
      <c r="K20" s="1047"/>
      <c r="L20" s="1047"/>
      <c r="M20" s="1047"/>
      <c r="N20" s="1047"/>
      <c r="O20" s="1047"/>
      <c r="P20" s="1047"/>
      <c r="Q20" s="1047"/>
      <c r="R20" s="1047"/>
      <c r="S20" s="1047"/>
      <c r="T20" s="1047"/>
      <c r="U20" s="1047"/>
    </row>
    <row r="21" spans="1:21" ht="13.5" customHeight="1" x14ac:dyDescent="0.15">
      <c r="A21" s="1047"/>
      <c r="B21" s="1047"/>
      <c r="C21" s="1047"/>
      <c r="D21" s="1047"/>
      <c r="E21" s="1047"/>
      <c r="F21" s="1047"/>
      <c r="G21" s="1047"/>
      <c r="H21" s="1047"/>
      <c r="I21" s="1047"/>
      <c r="J21" s="1047"/>
      <c r="K21" s="1047"/>
      <c r="L21" s="1047"/>
      <c r="M21" s="1047"/>
      <c r="N21" s="1047"/>
      <c r="O21" s="1047"/>
      <c r="P21" s="1047"/>
      <c r="Q21" s="1047"/>
      <c r="R21" s="1047"/>
      <c r="S21" s="1047"/>
      <c r="T21" s="1047"/>
      <c r="U21" s="1047"/>
    </row>
    <row r="22" spans="1:21" ht="13.5" customHeight="1" x14ac:dyDescent="0.15">
      <c r="A22" s="1047"/>
      <c r="B22" s="1047"/>
      <c r="C22" s="1047"/>
      <c r="D22" s="1047"/>
      <c r="E22" s="1047"/>
      <c r="F22" s="1047"/>
      <c r="G22" s="1047"/>
      <c r="H22" s="1047"/>
      <c r="I22" s="1047"/>
      <c r="J22" s="1047"/>
      <c r="K22" s="1047"/>
      <c r="L22" s="1047"/>
      <c r="M22" s="1047"/>
      <c r="N22" s="1047"/>
      <c r="O22" s="1047"/>
      <c r="P22" s="1047"/>
      <c r="Q22" s="1047"/>
      <c r="R22" s="1047"/>
      <c r="S22" s="1047"/>
      <c r="T22" s="1047"/>
      <c r="U22" s="1047"/>
    </row>
    <row r="23" spans="1:21" ht="13.5" customHeight="1" x14ac:dyDescent="0.15">
      <c r="A23" s="1047"/>
      <c r="B23" s="1047"/>
      <c r="C23" s="1047"/>
      <c r="D23" s="1047"/>
      <c r="E23" s="1047"/>
      <c r="F23" s="1047"/>
      <c r="G23" s="1047"/>
      <c r="H23" s="1047"/>
      <c r="I23" s="1047"/>
      <c r="J23" s="1047"/>
      <c r="K23" s="1047"/>
      <c r="L23" s="1047"/>
      <c r="M23" s="1047"/>
      <c r="N23" s="1047"/>
      <c r="O23" s="1047"/>
      <c r="P23" s="1047"/>
      <c r="Q23" s="1047"/>
      <c r="R23" s="1047"/>
      <c r="S23" s="1047"/>
      <c r="T23" s="1047"/>
      <c r="U23" s="1047"/>
    </row>
    <row r="24" spans="1:21" ht="13.5" customHeight="1" x14ac:dyDescent="0.15">
      <c r="A24" s="1047"/>
      <c r="B24" s="1047"/>
      <c r="C24" s="1047"/>
      <c r="D24" s="1047"/>
      <c r="E24" s="1047"/>
      <c r="F24" s="1047"/>
      <c r="G24" s="1047"/>
      <c r="H24" s="1047"/>
      <c r="I24" s="1047"/>
      <c r="J24" s="1047"/>
      <c r="K24" s="1047"/>
      <c r="L24" s="1047"/>
      <c r="M24" s="1047"/>
      <c r="N24" s="1047"/>
      <c r="O24" s="1047"/>
      <c r="P24" s="1047"/>
      <c r="Q24" s="1047"/>
      <c r="R24" s="1047"/>
      <c r="S24" s="1047"/>
      <c r="T24" s="1047"/>
      <c r="U24" s="1047"/>
    </row>
    <row r="25" spans="1:21" ht="13.5" customHeight="1" x14ac:dyDescent="0.15">
      <c r="A25" s="1047"/>
      <c r="B25" s="1047"/>
      <c r="C25" s="1047"/>
      <c r="D25" s="1047"/>
      <c r="E25" s="1047"/>
      <c r="F25" s="1047"/>
      <c r="G25" s="1047"/>
      <c r="H25" s="1047"/>
      <c r="I25" s="1047"/>
      <c r="J25" s="1047"/>
      <c r="K25" s="1047"/>
      <c r="L25" s="1047"/>
      <c r="M25" s="1047"/>
      <c r="N25" s="1047"/>
      <c r="O25" s="1047"/>
      <c r="P25" s="1047"/>
      <c r="Q25" s="1047"/>
      <c r="R25" s="1047"/>
      <c r="S25" s="1047"/>
      <c r="T25" s="1047"/>
      <c r="U25" s="1047"/>
    </row>
    <row r="26" spans="1:21" ht="13.5" customHeight="1" x14ac:dyDescent="0.15">
      <c r="A26" s="1047"/>
      <c r="B26" s="1047"/>
      <c r="C26" s="1047"/>
      <c r="D26" s="1047"/>
      <c r="E26" s="1047"/>
      <c r="F26" s="1047"/>
      <c r="G26" s="1047"/>
      <c r="H26" s="1047"/>
      <c r="I26" s="1047"/>
      <c r="J26" s="1047"/>
      <c r="K26" s="1047"/>
      <c r="L26" s="1047"/>
      <c r="M26" s="1047"/>
      <c r="N26" s="1047"/>
      <c r="O26" s="1047"/>
      <c r="P26" s="1047"/>
      <c r="Q26" s="1047"/>
      <c r="R26" s="1047"/>
      <c r="S26" s="1047"/>
      <c r="T26" s="1047"/>
      <c r="U26" s="1047"/>
    </row>
    <row r="27" spans="1:21" ht="13.5" customHeight="1" x14ac:dyDescent="0.15">
      <c r="A27" s="1047"/>
      <c r="B27" s="1047"/>
      <c r="C27" s="1047"/>
      <c r="D27" s="1047"/>
      <c r="E27" s="1047"/>
      <c r="F27" s="1047"/>
      <c r="G27" s="1047"/>
      <c r="H27" s="1047"/>
      <c r="I27" s="1047"/>
      <c r="J27" s="1047"/>
      <c r="K27" s="1047"/>
      <c r="L27" s="1047"/>
      <c r="M27" s="1047"/>
      <c r="N27" s="1047"/>
      <c r="O27" s="1047"/>
      <c r="P27" s="1047"/>
      <c r="Q27" s="1047"/>
      <c r="R27" s="1047"/>
      <c r="S27" s="1047"/>
      <c r="T27" s="1047"/>
      <c r="U27" s="1047"/>
    </row>
    <row r="28" spans="1:21" ht="13.5" customHeight="1" x14ac:dyDescent="0.15">
      <c r="A28" s="1047"/>
      <c r="B28" s="1047"/>
      <c r="C28" s="1047"/>
      <c r="D28" s="1047"/>
      <c r="E28" s="1047"/>
      <c r="F28" s="1047"/>
      <c r="G28" s="1047"/>
      <c r="H28" s="1047"/>
      <c r="I28" s="1047"/>
      <c r="J28" s="1047"/>
      <c r="K28" s="1047"/>
      <c r="L28" s="1047"/>
      <c r="M28" s="1047"/>
      <c r="N28" s="1047"/>
      <c r="O28" s="1047"/>
      <c r="P28" s="1047"/>
      <c r="Q28" s="1047"/>
      <c r="R28" s="1047"/>
      <c r="S28" s="1047"/>
      <c r="T28" s="1047"/>
      <c r="U28" s="1047"/>
    </row>
    <row r="29" spans="1:21" ht="13.5" customHeight="1" x14ac:dyDescent="0.15">
      <c r="A29" s="1047"/>
      <c r="B29" s="1047"/>
      <c r="C29" s="1047"/>
      <c r="D29" s="1047"/>
      <c r="E29" s="1047"/>
      <c r="F29" s="1047"/>
      <c r="G29" s="1047"/>
      <c r="H29" s="1047"/>
      <c r="I29" s="1047"/>
      <c r="J29" s="1047"/>
      <c r="K29" s="1047"/>
      <c r="L29" s="1047"/>
      <c r="M29" s="1047"/>
      <c r="N29" s="1047"/>
      <c r="O29" s="1047"/>
      <c r="P29" s="1047"/>
      <c r="Q29" s="1047"/>
      <c r="R29" s="1047"/>
      <c r="S29" s="1047"/>
      <c r="T29" s="1047"/>
      <c r="U29" s="1047"/>
    </row>
    <row r="30" spans="1:21" ht="13.5" customHeight="1" x14ac:dyDescent="0.15">
      <c r="A30" s="1047"/>
      <c r="B30" s="1047"/>
      <c r="C30" s="1047"/>
      <c r="D30" s="1047"/>
      <c r="E30" s="1047"/>
      <c r="F30" s="1047"/>
      <c r="G30" s="1047"/>
      <c r="H30" s="1047"/>
      <c r="I30" s="1047"/>
      <c r="J30" s="1047"/>
      <c r="K30" s="1047"/>
      <c r="L30" s="1047"/>
      <c r="M30" s="1047"/>
      <c r="N30" s="1047"/>
      <c r="O30" s="1047"/>
      <c r="P30" s="1047"/>
      <c r="Q30" s="1047"/>
      <c r="R30" s="1047"/>
      <c r="S30" s="1047"/>
      <c r="T30" s="1047"/>
      <c r="U30" s="1047"/>
    </row>
    <row r="31" spans="1:21" ht="13.5" customHeight="1" x14ac:dyDescent="0.15">
      <c r="A31" s="1047"/>
      <c r="B31" s="1047"/>
      <c r="C31" s="1047"/>
      <c r="D31" s="1047"/>
      <c r="E31" s="1047"/>
      <c r="F31" s="1047"/>
      <c r="G31" s="1047"/>
      <c r="H31" s="1047"/>
      <c r="I31" s="1047"/>
      <c r="J31" s="1047"/>
      <c r="K31" s="1047"/>
      <c r="L31" s="1047"/>
      <c r="M31" s="1047"/>
      <c r="N31" s="1047"/>
      <c r="O31" s="1047"/>
      <c r="P31" s="1047"/>
      <c r="Q31" s="1047"/>
      <c r="R31" s="1047"/>
      <c r="S31" s="1047"/>
      <c r="T31" s="1047"/>
      <c r="U31" s="1047"/>
    </row>
    <row r="32" spans="1:21" ht="13.5" customHeight="1" x14ac:dyDescent="0.15">
      <c r="A32" s="1047"/>
      <c r="B32" s="1047"/>
      <c r="C32" s="1047"/>
      <c r="D32" s="1047"/>
      <c r="E32" s="1047"/>
      <c r="F32" s="1047"/>
      <c r="G32" s="1047"/>
      <c r="H32" s="1047"/>
      <c r="I32" s="1047"/>
      <c r="J32" s="1047"/>
      <c r="K32" s="1047"/>
      <c r="L32" s="1047"/>
      <c r="M32" s="1047"/>
      <c r="N32" s="1047"/>
      <c r="O32" s="1047"/>
      <c r="P32" s="1047"/>
      <c r="Q32" s="1047"/>
      <c r="R32" s="1047"/>
      <c r="S32" s="1047"/>
      <c r="T32" s="1047"/>
      <c r="U32" s="1047"/>
    </row>
    <row r="33" spans="1:21" ht="13.5" customHeight="1" x14ac:dyDescent="0.15">
      <c r="A33" s="1047"/>
      <c r="B33" s="1047"/>
      <c r="C33" s="1047"/>
      <c r="D33" s="1047"/>
      <c r="E33" s="1047"/>
      <c r="F33" s="1047"/>
      <c r="G33" s="1047"/>
      <c r="H33" s="1047"/>
      <c r="I33" s="1047"/>
      <c r="J33" s="1047"/>
      <c r="K33" s="1047"/>
      <c r="L33" s="1047"/>
      <c r="M33" s="1047"/>
      <c r="N33" s="1047"/>
      <c r="O33" s="1047"/>
      <c r="P33" s="1047"/>
      <c r="Q33" s="1047"/>
      <c r="R33" s="1047"/>
      <c r="S33" s="1047"/>
      <c r="T33" s="1047"/>
      <c r="U33" s="1047"/>
    </row>
    <row r="34" spans="1:21" ht="13.5" customHeight="1" x14ac:dyDescent="0.15">
      <c r="A34" s="1047"/>
      <c r="B34" s="1047"/>
      <c r="C34" s="1047"/>
      <c r="D34" s="1047"/>
      <c r="E34" s="1047"/>
      <c r="F34" s="1047"/>
      <c r="G34" s="1047"/>
      <c r="H34" s="1047"/>
      <c r="I34" s="1047"/>
      <c r="J34" s="1047"/>
      <c r="K34" s="1047"/>
      <c r="L34" s="1047"/>
      <c r="M34" s="1047"/>
      <c r="N34" s="1047"/>
      <c r="O34" s="1047"/>
      <c r="P34" s="1047"/>
      <c r="Q34" s="1047"/>
      <c r="R34" s="1047"/>
      <c r="S34" s="1047"/>
      <c r="T34" s="1047"/>
      <c r="U34" s="1047"/>
    </row>
    <row r="35" spans="1:21" ht="13.5" customHeight="1" x14ac:dyDescent="0.15">
      <c r="A35" s="1047"/>
      <c r="B35" s="1047"/>
      <c r="C35" s="1047"/>
      <c r="D35" s="1047"/>
      <c r="E35" s="1047"/>
      <c r="F35" s="1047"/>
      <c r="G35" s="1047"/>
      <c r="H35" s="1047"/>
      <c r="I35" s="1047"/>
      <c r="J35" s="1047"/>
      <c r="K35" s="1047"/>
      <c r="L35" s="1047"/>
      <c r="M35" s="1047"/>
      <c r="N35" s="1047"/>
      <c r="O35" s="1047"/>
      <c r="P35" s="1047"/>
      <c r="Q35" s="1047"/>
      <c r="R35" s="1047"/>
      <c r="S35" s="1047"/>
      <c r="T35" s="1047"/>
      <c r="U35" s="1047"/>
    </row>
    <row r="36" spans="1:21" ht="13.5" customHeight="1" x14ac:dyDescent="0.15">
      <c r="A36" s="1047"/>
      <c r="B36" s="1047"/>
      <c r="C36" s="1047"/>
      <c r="D36" s="1047"/>
      <c r="E36" s="1047"/>
      <c r="F36" s="1047"/>
      <c r="G36" s="1047"/>
      <c r="H36" s="1047"/>
      <c r="I36" s="1047"/>
      <c r="J36" s="1047"/>
      <c r="K36" s="1047"/>
      <c r="L36" s="1047"/>
      <c r="M36" s="1047"/>
      <c r="N36" s="1047"/>
      <c r="O36" s="1047"/>
      <c r="P36" s="1047"/>
      <c r="Q36" s="1047"/>
      <c r="R36" s="1047"/>
      <c r="S36" s="1047"/>
      <c r="T36" s="1047"/>
      <c r="U36" s="1047"/>
    </row>
    <row r="37" spans="1:21" ht="13.5" customHeight="1" x14ac:dyDescent="0.15">
      <c r="A37" s="1047"/>
      <c r="B37" s="1047"/>
      <c r="C37" s="1047"/>
      <c r="D37" s="1047"/>
      <c r="E37" s="1047"/>
      <c r="F37" s="1047"/>
      <c r="G37" s="1047"/>
      <c r="H37" s="1047"/>
      <c r="I37" s="1047"/>
      <c r="J37" s="1047"/>
      <c r="K37" s="1047"/>
      <c r="L37" s="1047"/>
      <c r="M37" s="1047"/>
      <c r="N37" s="1047"/>
      <c r="O37" s="1047"/>
      <c r="P37" s="1047"/>
      <c r="Q37" s="1047"/>
      <c r="R37" s="1047"/>
      <c r="S37" s="1047"/>
      <c r="T37" s="1047"/>
      <c r="U37" s="1047"/>
    </row>
    <row r="38" spans="1:21" ht="13.5" customHeight="1" x14ac:dyDescent="0.15">
      <c r="A38" s="1047"/>
      <c r="B38" s="1047"/>
      <c r="C38" s="1047"/>
      <c r="D38" s="1047"/>
      <c r="E38" s="1047"/>
      <c r="F38" s="1047"/>
      <c r="G38" s="1047"/>
      <c r="H38" s="1047"/>
      <c r="I38" s="1047"/>
      <c r="J38" s="1047"/>
      <c r="K38" s="1047"/>
      <c r="L38" s="1047"/>
      <c r="M38" s="1047"/>
      <c r="N38" s="1047"/>
      <c r="O38" s="1047"/>
      <c r="P38" s="1047"/>
      <c r="Q38" s="1047"/>
      <c r="R38" s="1047"/>
      <c r="S38" s="1047"/>
      <c r="T38" s="1047"/>
      <c r="U38" s="1047"/>
    </row>
    <row r="39" spans="1:21" ht="13.5" customHeight="1" x14ac:dyDescent="0.15">
      <c r="A39" s="1047"/>
      <c r="B39" s="1047"/>
      <c r="C39" s="1047"/>
      <c r="D39" s="1047"/>
      <c r="E39" s="1047"/>
      <c r="F39" s="1047"/>
      <c r="G39" s="1047"/>
      <c r="H39" s="1047"/>
      <c r="I39" s="1047"/>
      <c r="J39" s="1047"/>
      <c r="K39" s="1047"/>
      <c r="L39" s="1047"/>
      <c r="M39" s="1047"/>
      <c r="N39" s="1047"/>
      <c r="O39" s="1047"/>
      <c r="P39" s="1047"/>
      <c r="Q39" s="1047"/>
      <c r="R39" s="1047"/>
      <c r="S39" s="1047"/>
      <c r="T39" s="1047"/>
      <c r="U39" s="1047"/>
    </row>
    <row r="40" spans="1:21" ht="13.5" customHeight="1" x14ac:dyDescent="0.15">
      <c r="A40" s="1047"/>
      <c r="B40" s="1047"/>
      <c r="C40" s="1047"/>
      <c r="D40" s="1047"/>
      <c r="E40" s="1047"/>
      <c r="F40" s="1047"/>
      <c r="G40" s="1047"/>
      <c r="H40" s="1047"/>
      <c r="I40" s="1047"/>
      <c r="J40" s="1047"/>
      <c r="K40" s="1047"/>
      <c r="L40" s="1047"/>
      <c r="M40" s="1047"/>
      <c r="N40" s="1047"/>
      <c r="O40" s="1047"/>
      <c r="P40" s="1047"/>
      <c r="Q40" s="1047"/>
      <c r="R40" s="1047"/>
      <c r="S40" s="1047"/>
      <c r="T40" s="1047"/>
      <c r="U40" s="1047"/>
    </row>
    <row r="41" spans="1:21" ht="13.5" customHeight="1" x14ac:dyDescent="0.15">
      <c r="A41" s="1047"/>
      <c r="B41" s="1047"/>
      <c r="C41" s="1047"/>
      <c r="D41" s="1047"/>
      <c r="E41" s="1047"/>
      <c r="F41" s="1047"/>
      <c r="G41" s="1047"/>
      <c r="H41" s="1047"/>
      <c r="I41" s="1047"/>
      <c r="J41" s="1047"/>
      <c r="K41" s="1047"/>
      <c r="L41" s="1047"/>
      <c r="M41" s="1047"/>
      <c r="N41" s="1047"/>
      <c r="O41" s="1047"/>
      <c r="P41" s="1047"/>
      <c r="Q41" s="1047"/>
      <c r="R41" s="1047"/>
      <c r="S41" s="1047"/>
      <c r="T41" s="1047"/>
      <c r="U41" s="1047"/>
    </row>
    <row r="42" spans="1:21" ht="13.5" customHeight="1" x14ac:dyDescent="0.15">
      <c r="A42" s="1047"/>
      <c r="B42" s="1047"/>
      <c r="C42" s="1047"/>
      <c r="D42" s="1047"/>
      <c r="E42" s="1047"/>
      <c r="F42" s="1047"/>
      <c r="G42" s="1047"/>
      <c r="H42" s="1047"/>
      <c r="I42" s="1047"/>
      <c r="J42" s="1047"/>
      <c r="K42" s="1047"/>
      <c r="L42" s="1047"/>
      <c r="M42" s="1047"/>
      <c r="N42" s="1047"/>
      <c r="O42" s="1047"/>
      <c r="P42" s="1047"/>
      <c r="Q42" s="1047"/>
      <c r="R42" s="1047"/>
      <c r="S42" s="1047"/>
      <c r="T42" s="1047"/>
      <c r="U42" s="1047"/>
    </row>
    <row r="43" spans="1:21" ht="30.75" customHeight="1" thickBot="1" x14ac:dyDescent="0.2">
      <c r="A43" s="1047"/>
      <c r="B43" s="1047"/>
      <c r="C43" s="1047"/>
      <c r="D43" s="1047"/>
      <c r="E43" s="1047"/>
      <c r="F43" s="1047"/>
      <c r="G43" s="1047"/>
      <c r="H43" s="1047"/>
      <c r="I43" s="1047"/>
      <c r="J43" s="1047"/>
      <c r="K43" s="1047"/>
      <c r="L43" s="1047"/>
      <c r="M43" s="1047"/>
      <c r="N43" s="1047"/>
      <c r="O43" s="1049" t="s">
        <v>503</v>
      </c>
      <c r="P43" s="1047"/>
      <c r="Q43" s="1047"/>
      <c r="R43" s="1047"/>
      <c r="S43" s="1047"/>
      <c r="T43" s="1047"/>
      <c r="U43" s="1047"/>
    </row>
    <row r="44" spans="1:21" ht="30.75" customHeight="1" thickBot="1" x14ac:dyDescent="0.2">
      <c r="A44" s="1047"/>
      <c r="B44" s="1050" t="s">
        <v>504</v>
      </c>
      <c r="C44" s="1051"/>
      <c r="D44" s="1051"/>
      <c r="E44" s="1052"/>
      <c r="F44" s="1052"/>
      <c r="G44" s="1052"/>
      <c r="H44" s="1052"/>
      <c r="I44" s="1052"/>
      <c r="J44" s="1053" t="s">
        <v>486</v>
      </c>
      <c r="K44" s="1054" t="s">
        <v>3</v>
      </c>
      <c r="L44" s="1055" t="s">
        <v>4</v>
      </c>
      <c r="M44" s="1055" t="s">
        <v>5</v>
      </c>
      <c r="N44" s="1055" t="s">
        <v>6</v>
      </c>
      <c r="O44" s="1056" t="s">
        <v>7</v>
      </c>
      <c r="P44" s="1047"/>
      <c r="Q44" s="1047"/>
      <c r="R44" s="1047"/>
      <c r="S44" s="1047"/>
      <c r="T44" s="1047"/>
      <c r="U44" s="1047"/>
    </row>
    <row r="45" spans="1:21" ht="30.75" customHeight="1" x14ac:dyDescent="0.15">
      <c r="A45" s="1047"/>
      <c r="B45" s="1057" t="s">
        <v>505</v>
      </c>
      <c r="C45" s="1058"/>
      <c r="D45" s="1059"/>
      <c r="E45" s="1060" t="s">
        <v>506</v>
      </c>
      <c r="F45" s="1060"/>
      <c r="G45" s="1060"/>
      <c r="H45" s="1060"/>
      <c r="I45" s="1060"/>
      <c r="J45" s="1061"/>
      <c r="K45" s="1062">
        <v>1217</v>
      </c>
      <c r="L45" s="1063">
        <v>1150</v>
      </c>
      <c r="M45" s="1063">
        <v>1192</v>
      </c>
      <c r="N45" s="1063">
        <v>1212</v>
      </c>
      <c r="O45" s="1064">
        <v>1141</v>
      </c>
      <c r="P45" s="1047"/>
      <c r="Q45" s="1047"/>
      <c r="R45" s="1047"/>
      <c r="S45" s="1047"/>
      <c r="T45" s="1047"/>
      <c r="U45" s="1047"/>
    </row>
    <row r="46" spans="1:21" ht="30.75" customHeight="1" x14ac:dyDescent="0.15">
      <c r="A46" s="1047"/>
      <c r="B46" s="1065"/>
      <c r="C46" s="1066"/>
      <c r="D46" s="1067"/>
      <c r="E46" s="1068" t="s">
        <v>507</v>
      </c>
      <c r="F46" s="1068"/>
      <c r="G46" s="1068"/>
      <c r="H46" s="1068"/>
      <c r="I46" s="1068"/>
      <c r="J46" s="1069"/>
      <c r="K46" s="1070" t="s">
        <v>324</v>
      </c>
      <c r="L46" s="1071" t="s">
        <v>324</v>
      </c>
      <c r="M46" s="1071" t="s">
        <v>324</v>
      </c>
      <c r="N46" s="1071" t="s">
        <v>324</v>
      </c>
      <c r="O46" s="1072" t="s">
        <v>324</v>
      </c>
      <c r="P46" s="1047"/>
      <c r="Q46" s="1047"/>
      <c r="R46" s="1047"/>
      <c r="S46" s="1047"/>
      <c r="T46" s="1047"/>
      <c r="U46" s="1047"/>
    </row>
    <row r="47" spans="1:21" ht="30.75" customHeight="1" x14ac:dyDescent="0.15">
      <c r="A47" s="1047"/>
      <c r="B47" s="1065"/>
      <c r="C47" s="1066"/>
      <c r="D47" s="1067"/>
      <c r="E47" s="1068" t="s">
        <v>508</v>
      </c>
      <c r="F47" s="1068"/>
      <c r="G47" s="1068"/>
      <c r="H47" s="1068"/>
      <c r="I47" s="1068"/>
      <c r="J47" s="1069"/>
      <c r="K47" s="1070" t="s">
        <v>324</v>
      </c>
      <c r="L47" s="1071" t="s">
        <v>324</v>
      </c>
      <c r="M47" s="1071" t="s">
        <v>324</v>
      </c>
      <c r="N47" s="1071" t="s">
        <v>324</v>
      </c>
      <c r="O47" s="1072" t="s">
        <v>324</v>
      </c>
      <c r="P47" s="1047"/>
      <c r="Q47" s="1047"/>
      <c r="R47" s="1047"/>
      <c r="S47" s="1047"/>
      <c r="T47" s="1047"/>
      <c r="U47" s="1047"/>
    </row>
    <row r="48" spans="1:21" ht="30.75" customHeight="1" x14ac:dyDescent="0.15">
      <c r="A48" s="1047"/>
      <c r="B48" s="1065"/>
      <c r="C48" s="1066"/>
      <c r="D48" s="1067"/>
      <c r="E48" s="1068" t="s">
        <v>509</v>
      </c>
      <c r="F48" s="1068"/>
      <c r="G48" s="1068"/>
      <c r="H48" s="1068"/>
      <c r="I48" s="1068"/>
      <c r="J48" s="1069"/>
      <c r="K48" s="1070">
        <v>113</v>
      </c>
      <c r="L48" s="1071">
        <v>127</v>
      </c>
      <c r="M48" s="1071">
        <v>131</v>
      </c>
      <c r="N48" s="1071">
        <v>126</v>
      </c>
      <c r="O48" s="1072">
        <v>119</v>
      </c>
      <c r="P48" s="1047"/>
      <c r="Q48" s="1047"/>
      <c r="R48" s="1047"/>
      <c r="S48" s="1047"/>
      <c r="T48" s="1047"/>
      <c r="U48" s="1047"/>
    </row>
    <row r="49" spans="1:21" ht="30.75" customHeight="1" x14ac:dyDescent="0.15">
      <c r="A49" s="1047"/>
      <c r="B49" s="1065"/>
      <c r="C49" s="1066"/>
      <c r="D49" s="1067"/>
      <c r="E49" s="1068" t="s">
        <v>510</v>
      </c>
      <c r="F49" s="1068"/>
      <c r="G49" s="1068"/>
      <c r="H49" s="1068"/>
      <c r="I49" s="1068"/>
      <c r="J49" s="1069"/>
      <c r="K49" s="1070">
        <v>95</v>
      </c>
      <c r="L49" s="1071">
        <v>76</v>
      </c>
      <c r="M49" s="1071">
        <v>71</v>
      </c>
      <c r="N49" s="1071">
        <v>67</v>
      </c>
      <c r="O49" s="1072">
        <v>44</v>
      </c>
      <c r="P49" s="1047"/>
      <c r="Q49" s="1047"/>
      <c r="R49" s="1047"/>
      <c r="S49" s="1047"/>
      <c r="T49" s="1047"/>
      <c r="U49" s="1047"/>
    </row>
    <row r="50" spans="1:21" ht="30.75" customHeight="1" x14ac:dyDescent="0.15">
      <c r="A50" s="1047"/>
      <c r="B50" s="1065"/>
      <c r="C50" s="1066"/>
      <c r="D50" s="1067"/>
      <c r="E50" s="1068" t="s">
        <v>511</v>
      </c>
      <c r="F50" s="1068"/>
      <c r="G50" s="1068"/>
      <c r="H50" s="1068"/>
      <c r="I50" s="1068"/>
      <c r="J50" s="1069"/>
      <c r="K50" s="1070" t="s">
        <v>324</v>
      </c>
      <c r="L50" s="1071" t="s">
        <v>324</v>
      </c>
      <c r="M50" s="1071" t="s">
        <v>324</v>
      </c>
      <c r="N50" s="1071" t="s">
        <v>324</v>
      </c>
      <c r="O50" s="1072" t="s">
        <v>324</v>
      </c>
      <c r="P50" s="1047"/>
      <c r="Q50" s="1047"/>
      <c r="R50" s="1047"/>
      <c r="S50" s="1047"/>
      <c r="T50" s="1047"/>
      <c r="U50" s="1047"/>
    </row>
    <row r="51" spans="1:21" ht="30.75" customHeight="1" x14ac:dyDescent="0.15">
      <c r="A51" s="1047"/>
      <c r="B51" s="1073"/>
      <c r="C51" s="1074"/>
      <c r="D51" s="1075"/>
      <c r="E51" s="1068" t="s">
        <v>512</v>
      </c>
      <c r="F51" s="1068"/>
      <c r="G51" s="1068"/>
      <c r="H51" s="1068"/>
      <c r="I51" s="1068"/>
      <c r="J51" s="1069"/>
      <c r="K51" s="1070" t="s">
        <v>324</v>
      </c>
      <c r="L51" s="1071" t="s">
        <v>324</v>
      </c>
      <c r="M51" s="1071">
        <v>0</v>
      </c>
      <c r="N51" s="1071" t="s">
        <v>324</v>
      </c>
      <c r="O51" s="1072">
        <v>0</v>
      </c>
      <c r="P51" s="1047"/>
      <c r="Q51" s="1047"/>
      <c r="R51" s="1047"/>
      <c r="S51" s="1047"/>
      <c r="T51" s="1047"/>
      <c r="U51" s="1047"/>
    </row>
    <row r="52" spans="1:21" ht="30.75" customHeight="1" x14ac:dyDescent="0.15">
      <c r="A52" s="1047"/>
      <c r="B52" s="1076" t="s">
        <v>513</v>
      </c>
      <c r="C52" s="1077"/>
      <c r="D52" s="1075"/>
      <c r="E52" s="1068" t="s">
        <v>514</v>
      </c>
      <c r="F52" s="1068"/>
      <c r="G52" s="1068"/>
      <c r="H52" s="1068"/>
      <c r="I52" s="1068"/>
      <c r="J52" s="1069"/>
      <c r="K52" s="1070">
        <v>825</v>
      </c>
      <c r="L52" s="1071">
        <v>804</v>
      </c>
      <c r="M52" s="1071">
        <v>784</v>
      </c>
      <c r="N52" s="1071">
        <v>766</v>
      </c>
      <c r="O52" s="1072">
        <v>713</v>
      </c>
      <c r="P52" s="1047"/>
      <c r="Q52" s="1047"/>
      <c r="R52" s="1047"/>
      <c r="S52" s="1047"/>
      <c r="T52" s="1047"/>
      <c r="U52" s="1047"/>
    </row>
    <row r="53" spans="1:21" ht="30.75" customHeight="1" thickBot="1" x14ac:dyDescent="0.2">
      <c r="A53" s="1047"/>
      <c r="B53" s="1078" t="s">
        <v>515</v>
      </c>
      <c r="C53" s="1079"/>
      <c r="D53" s="1080"/>
      <c r="E53" s="1081" t="s">
        <v>516</v>
      </c>
      <c r="F53" s="1081"/>
      <c r="G53" s="1081"/>
      <c r="H53" s="1081"/>
      <c r="I53" s="1081"/>
      <c r="J53" s="1082"/>
      <c r="K53" s="1083">
        <v>600</v>
      </c>
      <c r="L53" s="1084">
        <v>549</v>
      </c>
      <c r="M53" s="1084">
        <v>610</v>
      </c>
      <c r="N53" s="1084">
        <v>639</v>
      </c>
      <c r="O53" s="1085">
        <v>591</v>
      </c>
      <c r="P53" s="1047"/>
      <c r="Q53" s="1047"/>
      <c r="R53" s="1047"/>
      <c r="S53" s="1047"/>
      <c r="T53" s="1047"/>
      <c r="U53" s="1047"/>
    </row>
    <row r="54" spans="1:21" ht="24" customHeight="1" x14ac:dyDescent="0.15">
      <c r="A54" s="1047"/>
      <c r="B54" s="1086" t="s">
        <v>517</v>
      </c>
      <c r="C54" s="1047"/>
      <c r="D54" s="1047"/>
      <c r="E54" s="1047"/>
      <c r="F54" s="1047"/>
      <c r="G54" s="1047"/>
      <c r="H54" s="1047"/>
      <c r="I54" s="1047"/>
      <c r="J54" s="1047"/>
      <c r="K54" s="1047"/>
      <c r="L54" s="1047"/>
      <c r="M54" s="1047"/>
      <c r="N54" s="1047"/>
      <c r="O54" s="1047"/>
      <c r="P54" s="1047"/>
      <c r="Q54" s="1047"/>
      <c r="R54" s="1047"/>
      <c r="S54" s="1047"/>
      <c r="T54" s="1047"/>
      <c r="U54" s="1047"/>
    </row>
    <row r="55" spans="1:21" ht="24" customHeight="1" thickBot="1" x14ac:dyDescent="0.2">
      <c r="A55" s="1047"/>
      <c r="B55" s="1087" t="s">
        <v>518</v>
      </c>
      <c r="C55" s="1088"/>
      <c r="D55" s="1088"/>
      <c r="E55" s="1088"/>
      <c r="F55" s="1088"/>
      <c r="G55" s="1088"/>
      <c r="H55" s="1088"/>
      <c r="I55" s="1088"/>
      <c r="J55" s="1088"/>
      <c r="K55" s="1089"/>
      <c r="L55" s="1089"/>
      <c r="M55" s="1089"/>
      <c r="N55" s="1089"/>
      <c r="O55" s="1090" t="s">
        <v>519</v>
      </c>
      <c r="P55" s="1047"/>
      <c r="Q55" s="1047"/>
      <c r="R55" s="1047"/>
      <c r="S55" s="1047"/>
      <c r="T55" s="1047"/>
      <c r="U55" s="1047"/>
    </row>
    <row r="56" spans="1:21" ht="31.5" customHeight="1" thickBot="1" x14ac:dyDescent="0.2">
      <c r="A56" s="1047"/>
      <c r="B56" s="1091"/>
      <c r="C56" s="1092"/>
      <c r="D56" s="1092"/>
      <c r="E56" s="1093"/>
      <c r="F56" s="1093"/>
      <c r="G56" s="1093"/>
      <c r="H56" s="1093"/>
      <c r="I56" s="1093"/>
      <c r="J56" s="1094" t="s">
        <v>486</v>
      </c>
      <c r="K56" s="1095" t="s">
        <v>520</v>
      </c>
      <c r="L56" s="1096" t="s">
        <v>521</v>
      </c>
      <c r="M56" s="1096" t="s">
        <v>522</v>
      </c>
      <c r="N56" s="1096" t="s">
        <v>523</v>
      </c>
      <c r="O56" s="1097" t="s">
        <v>524</v>
      </c>
      <c r="P56" s="1047"/>
      <c r="Q56" s="1047"/>
      <c r="R56" s="1047"/>
      <c r="S56" s="1047"/>
      <c r="T56" s="1047"/>
      <c r="U56" s="1047"/>
    </row>
    <row r="57" spans="1:21" ht="31.5" customHeight="1" x14ac:dyDescent="0.15">
      <c r="B57" s="1098" t="s">
        <v>525</v>
      </c>
      <c r="C57" s="1099"/>
      <c r="D57" s="1100" t="s">
        <v>526</v>
      </c>
      <c r="E57" s="1101"/>
      <c r="F57" s="1101"/>
      <c r="G57" s="1101"/>
      <c r="H57" s="1101"/>
      <c r="I57" s="1101"/>
      <c r="J57" s="1102"/>
      <c r="K57" s="1103"/>
      <c r="L57" s="1104"/>
      <c r="M57" s="1104"/>
      <c r="N57" s="1104"/>
      <c r="O57" s="1105"/>
    </row>
    <row r="58" spans="1:21" ht="31.5" customHeight="1" thickBot="1" x14ac:dyDescent="0.2">
      <c r="B58" s="1106"/>
      <c r="C58" s="1107"/>
      <c r="D58" s="1108" t="s">
        <v>527</v>
      </c>
      <c r="E58" s="1109"/>
      <c r="F58" s="1109"/>
      <c r="G58" s="1109"/>
      <c r="H58" s="1109"/>
      <c r="I58" s="1109"/>
      <c r="J58" s="1110"/>
      <c r="K58" s="1111"/>
      <c r="L58" s="1112"/>
      <c r="M58" s="1112"/>
      <c r="N58" s="1112"/>
      <c r="O58" s="1113"/>
    </row>
    <row r="59" spans="1:21" ht="24" customHeight="1" x14ac:dyDescent="0.15">
      <c r="B59" s="1114"/>
      <c r="C59" s="1114"/>
      <c r="D59" s="1115" t="s">
        <v>528</v>
      </c>
      <c r="E59" s="1116"/>
      <c r="F59" s="1116"/>
      <c r="G59" s="1116"/>
      <c r="H59" s="1116"/>
      <c r="I59" s="1116"/>
      <c r="J59" s="1116"/>
      <c r="K59" s="1116"/>
      <c r="L59" s="1116"/>
      <c r="M59" s="1116"/>
      <c r="N59" s="1116"/>
      <c r="O59" s="1116"/>
    </row>
    <row r="60" spans="1:21" ht="24" customHeight="1" x14ac:dyDescent="0.15">
      <c r="B60" s="1117"/>
      <c r="C60" s="1117"/>
      <c r="D60" s="1115" t="s">
        <v>529</v>
      </c>
      <c r="E60" s="1116"/>
      <c r="F60" s="1116"/>
      <c r="G60" s="1116"/>
      <c r="H60" s="1116"/>
      <c r="I60" s="1116"/>
      <c r="J60" s="1116"/>
      <c r="K60" s="1116"/>
      <c r="L60" s="1116"/>
      <c r="M60" s="1116"/>
      <c r="N60" s="1116"/>
      <c r="O60" s="1116"/>
    </row>
    <row r="61" spans="1:21" ht="24" customHeight="1" x14ac:dyDescent="0.15">
      <c r="A61" s="1047"/>
      <c r="B61" s="1086"/>
      <c r="C61" s="1047"/>
      <c r="D61" s="1047"/>
      <c r="E61" s="1047"/>
      <c r="F61" s="1047"/>
      <c r="G61" s="1047"/>
      <c r="H61" s="1047"/>
      <c r="I61" s="1047"/>
      <c r="J61" s="1047"/>
      <c r="K61" s="1047"/>
      <c r="L61" s="1047"/>
      <c r="M61" s="1047"/>
      <c r="N61" s="1047"/>
      <c r="O61" s="1047"/>
      <c r="P61" s="1047"/>
      <c r="Q61" s="1047"/>
      <c r="R61" s="1047"/>
      <c r="S61" s="1047"/>
      <c r="T61" s="1047"/>
      <c r="U61" s="1047"/>
    </row>
    <row r="62" spans="1:21" ht="24" customHeight="1" x14ac:dyDescent="0.15">
      <c r="A62" s="1047"/>
      <c r="B62" s="1086"/>
      <c r="C62" s="1047"/>
      <c r="D62" s="1047"/>
      <c r="E62" s="1047"/>
      <c r="F62" s="1047"/>
      <c r="G62" s="1047"/>
      <c r="H62" s="1047"/>
      <c r="I62" s="1047"/>
      <c r="J62" s="1047"/>
      <c r="K62" s="1047"/>
      <c r="L62" s="1047"/>
      <c r="M62" s="1047"/>
      <c r="N62" s="1047"/>
      <c r="O62" s="1047"/>
      <c r="P62" s="1047"/>
      <c r="Q62" s="1047"/>
      <c r="R62" s="1047"/>
      <c r="S62" s="1047"/>
      <c r="T62" s="1047"/>
      <c r="U62" s="1047"/>
    </row>
  </sheetData>
  <sheetProtection algorithmName="SHA-512" hashValue="MNbvO59it4qetbxOvfzBsO2GMVUrktUMbViUrF8Wodd2lFkCCnw4HW/0UAosYsMCfB7jeNPTdbCkFKWRNT9Gpw==" saltValue="yP+mIp8HDLQdLtLjm6SL1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05874-0916-4276-8752-CB38278AEF96}">
  <sheetPr>
    <pageSetUpPr fitToPage="1"/>
  </sheetPr>
  <dimension ref="B1:M55"/>
  <sheetViews>
    <sheetView showGridLines="0" zoomScaleSheetLayoutView="100" workbookViewId="0"/>
  </sheetViews>
  <sheetFormatPr defaultColWidth="0" defaultRowHeight="13.5" customHeight="1" zeroHeight="1" x14ac:dyDescent="0.15"/>
  <cols>
    <col min="1" max="1" width="6.625" style="1118" customWidth="1"/>
    <col min="2" max="3" width="12.625" style="1118" customWidth="1"/>
    <col min="4" max="4" width="11.625" style="1118" customWidth="1"/>
    <col min="5" max="8" width="10.375" style="1118" customWidth="1"/>
    <col min="9" max="13" width="16.375" style="1118" customWidth="1"/>
    <col min="14" max="19" width="12.625" style="1118" customWidth="1"/>
    <col min="20" max="16384" width="0" style="111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19" t="s">
        <v>503</v>
      </c>
    </row>
    <row r="40" spans="2:13" ht="27.75" customHeight="1" thickBot="1" x14ac:dyDescent="0.2">
      <c r="B40" s="1120" t="s">
        <v>504</v>
      </c>
      <c r="C40" s="1121"/>
      <c r="D40" s="1121"/>
      <c r="E40" s="1122"/>
      <c r="F40" s="1122"/>
      <c r="G40" s="1122"/>
      <c r="H40" s="1123" t="s">
        <v>486</v>
      </c>
      <c r="I40" s="1124" t="s">
        <v>3</v>
      </c>
      <c r="J40" s="1125" t="s">
        <v>4</v>
      </c>
      <c r="K40" s="1125" t="s">
        <v>5</v>
      </c>
      <c r="L40" s="1125" t="s">
        <v>6</v>
      </c>
      <c r="M40" s="1126" t="s">
        <v>7</v>
      </c>
    </row>
    <row r="41" spans="2:13" ht="27.75" customHeight="1" x14ac:dyDescent="0.15">
      <c r="B41" s="1127" t="s">
        <v>530</v>
      </c>
      <c r="C41" s="1128"/>
      <c r="D41" s="1129"/>
      <c r="E41" s="1130" t="s">
        <v>531</v>
      </c>
      <c r="F41" s="1130"/>
      <c r="G41" s="1130"/>
      <c r="H41" s="1131"/>
      <c r="I41" s="1132">
        <v>12513</v>
      </c>
      <c r="J41" s="1133">
        <v>12142</v>
      </c>
      <c r="K41" s="1133">
        <v>11593</v>
      </c>
      <c r="L41" s="1133">
        <v>11018</v>
      </c>
      <c r="M41" s="1134">
        <v>10744</v>
      </c>
    </row>
    <row r="42" spans="2:13" ht="27.75" customHeight="1" x14ac:dyDescent="0.15">
      <c r="B42" s="1135"/>
      <c r="C42" s="1136"/>
      <c r="D42" s="1137"/>
      <c r="E42" s="1138" t="s">
        <v>532</v>
      </c>
      <c r="F42" s="1138"/>
      <c r="G42" s="1138"/>
      <c r="H42" s="1139"/>
      <c r="I42" s="1140">
        <v>5</v>
      </c>
      <c r="J42" s="1141">
        <v>6</v>
      </c>
      <c r="K42" s="1141">
        <v>4</v>
      </c>
      <c r="L42" s="1141">
        <v>3</v>
      </c>
      <c r="M42" s="1142">
        <v>1</v>
      </c>
    </row>
    <row r="43" spans="2:13" ht="27.75" customHeight="1" x14ac:dyDescent="0.15">
      <c r="B43" s="1135"/>
      <c r="C43" s="1136"/>
      <c r="D43" s="1137"/>
      <c r="E43" s="1138" t="s">
        <v>533</v>
      </c>
      <c r="F43" s="1138"/>
      <c r="G43" s="1138"/>
      <c r="H43" s="1139"/>
      <c r="I43" s="1140">
        <v>1901</v>
      </c>
      <c r="J43" s="1141">
        <v>1868</v>
      </c>
      <c r="K43" s="1141">
        <v>1767</v>
      </c>
      <c r="L43" s="1141">
        <v>1719</v>
      </c>
      <c r="M43" s="1142">
        <v>1588</v>
      </c>
    </row>
    <row r="44" spans="2:13" ht="27.75" customHeight="1" x14ac:dyDescent="0.15">
      <c r="B44" s="1135"/>
      <c r="C44" s="1136"/>
      <c r="D44" s="1137"/>
      <c r="E44" s="1138" t="s">
        <v>534</v>
      </c>
      <c r="F44" s="1138"/>
      <c r="G44" s="1138"/>
      <c r="H44" s="1139"/>
      <c r="I44" s="1140">
        <v>432</v>
      </c>
      <c r="J44" s="1141">
        <v>353</v>
      </c>
      <c r="K44" s="1141">
        <v>267</v>
      </c>
      <c r="L44" s="1141">
        <v>187</v>
      </c>
      <c r="M44" s="1142">
        <v>169</v>
      </c>
    </row>
    <row r="45" spans="2:13" ht="27.75" customHeight="1" x14ac:dyDescent="0.15">
      <c r="B45" s="1135"/>
      <c r="C45" s="1136"/>
      <c r="D45" s="1137"/>
      <c r="E45" s="1138" t="s">
        <v>535</v>
      </c>
      <c r="F45" s="1138"/>
      <c r="G45" s="1138"/>
      <c r="H45" s="1139"/>
      <c r="I45" s="1140">
        <v>685</v>
      </c>
      <c r="J45" s="1141">
        <v>541</v>
      </c>
      <c r="K45" s="1141">
        <v>471</v>
      </c>
      <c r="L45" s="1141">
        <v>474</v>
      </c>
      <c r="M45" s="1142">
        <v>530</v>
      </c>
    </row>
    <row r="46" spans="2:13" ht="27.75" customHeight="1" x14ac:dyDescent="0.15">
      <c r="B46" s="1135"/>
      <c r="C46" s="1136"/>
      <c r="D46" s="1143"/>
      <c r="E46" s="1138" t="s">
        <v>536</v>
      </c>
      <c r="F46" s="1138"/>
      <c r="G46" s="1138"/>
      <c r="H46" s="1139"/>
      <c r="I46" s="1140" t="s">
        <v>324</v>
      </c>
      <c r="J46" s="1141" t="s">
        <v>324</v>
      </c>
      <c r="K46" s="1141" t="s">
        <v>324</v>
      </c>
      <c r="L46" s="1141" t="s">
        <v>324</v>
      </c>
      <c r="M46" s="1142" t="s">
        <v>324</v>
      </c>
    </row>
    <row r="47" spans="2:13" ht="27.75" customHeight="1" x14ac:dyDescent="0.15">
      <c r="B47" s="1135"/>
      <c r="C47" s="1136"/>
      <c r="D47" s="1144"/>
      <c r="E47" s="1145" t="s">
        <v>537</v>
      </c>
      <c r="F47" s="1146"/>
      <c r="G47" s="1146"/>
      <c r="H47" s="1147"/>
      <c r="I47" s="1140" t="s">
        <v>324</v>
      </c>
      <c r="J47" s="1141" t="s">
        <v>324</v>
      </c>
      <c r="K47" s="1141" t="s">
        <v>324</v>
      </c>
      <c r="L47" s="1141" t="s">
        <v>324</v>
      </c>
      <c r="M47" s="1142" t="s">
        <v>324</v>
      </c>
    </row>
    <row r="48" spans="2:13" ht="27.75" customHeight="1" x14ac:dyDescent="0.15">
      <c r="B48" s="1135"/>
      <c r="C48" s="1136"/>
      <c r="D48" s="1137"/>
      <c r="E48" s="1138" t="s">
        <v>538</v>
      </c>
      <c r="F48" s="1138"/>
      <c r="G48" s="1138"/>
      <c r="H48" s="1139"/>
      <c r="I48" s="1140" t="s">
        <v>324</v>
      </c>
      <c r="J48" s="1141" t="s">
        <v>324</v>
      </c>
      <c r="K48" s="1141" t="s">
        <v>324</v>
      </c>
      <c r="L48" s="1141" t="s">
        <v>324</v>
      </c>
      <c r="M48" s="1142" t="s">
        <v>324</v>
      </c>
    </row>
    <row r="49" spans="2:13" ht="27.75" customHeight="1" x14ac:dyDescent="0.15">
      <c r="B49" s="1148"/>
      <c r="C49" s="1149"/>
      <c r="D49" s="1137"/>
      <c r="E49" s="1138" t="s">
        <v>539</v>
      </c>
      <c r="F49" s="1138"/>
      <c r="G49" s="1138"/>
      <c r="H49" s="1139"/>
      <c r="I49" s="1140" t="s">
        <v>324</v>
      </c>
      <c r="J49" s="1141" t="s">
        <v>324</v>
      </c>
      <c r="K49" s="1141" t="s">
        <v>324</v>
      </c>
      <c r="L49" s="1141" t="s">
        <v>324</v>
      </c>
      <c r="M49" s="1142" t="s">
        <v>324</v>
      </c>
    </row>
    <row r="50" spans="2:13" ht="27.75" customHeight="1" x14ac:dyDescent="0.15">
      <c r="B50" s="1150" t="s">
        <v>540</v>
      </c>
      <c r="C50" s="1151"/>
      <c r="D50" s="1152"/>
      <c r="E50" s="1138" t="s">
        <v>541</v>
      </c>
      <c r="F50" s="1138"/>
      <c r="G50" s="1138"/>
      <c r="H50" s="1139"/>
      <c r="I50" s="1140">
        <v>1712</v>
      </c>
      <c r="J50" s="1141">
        <v>1983</v>
      </c>
      <c r="K50" s="1141">
        <v>1790</v>
      </c>
      <c r="L50" s="1141">
        <v>1813</v>
      </c>
      <c r="M50" s="1142">
        <v>1976</v>
      </c>
    </row>
    <row r="51" spans="2:13" ht="27.75" customHeight="1" x14ac:dyDescent="0.15">
      <c r="B51" s="1135"/>
      <c r="C51" s="1136"/>
      <c r="D51" s="1137"/>
      <c r="E51" s="1138" t="s">
        <v>542</v>
      </c>
      <c r="F51" s="1138"/>
      <c r="G51" s="1138"/>
      <c r="H51" s="1139"/>
      <c r="I51" s="1140">
        <v>152</v>
      </c>
      <c r="J51" s="1141">
        <v>113</v>
      </c>
      <c r="K51" s="1141">
        <v>85</v>
      </c>
      <c r="L51" s="1141">
        <v>49</v>
      </c>
      <c r="M51" s="1142">
        <v>13</v>
      </c>
    </row>
    <row r="52" spans="2:13" ht="27.75" customHeight="1" x14ac:dyDescent="0.15">
      <c r="B52" s="1148"/>
      <c r="C52" s="1149"/>
      <c r="D52" s="1137"/>
      <c r="E52" s="1138" t="s">
        <v>543</v>
      </c>
      <c r="F52" s="1138"/>
      <c r="G52" s="1138"/>
      <c r="H52" s="1139"/>
      <c r="I52" s="1140">
        <v>7898</v>
      </c>
      <c r="J52" s="1141">
        <v>7618</v>
      </c>
      <c r="K52" s="1141">
        <v>7357</v>
      </c>
      <c r="L52" s="1141">
        <v>6993</v>
      </c>
      <c r="M52" s="1142">
        <v>6941</v>
      </c>
    </row>
    <row r="53" spans="2:13" ht="27.75" customHeight="1" thickBot="1" x14ac:dyDescent="0.2">
      <c r="B53" s="1153" t="s">
        <v>515</v>
      </c>
      <c r="C53" s="1154"/>
      <c r="D53" s="1155"/>
      <c r="E53" s="1156" t="s">
        <v>544</v>
      </c>
      <c r="F53" s="1156"/>
      <c r="G53" s="1156"/>
      <c r="H53" s="1157"/>
      <c r="I53" s="1158">
        <v>5771</v>
      </c>
      <c r="J53" s="1159">
        <v>5197</v>
      </c>
      <c r="K53" s="1159">
        <v>4871</v>
      </c>
      <c r="L53" s="1159">
        <v>4545</v>
      </c>
      <c r="M53" s="1160">
        <v>4103</v>
      </c>
    </row>
    <row r="54" spans="2:13" ht="27.75" customHeight="1" x14ac:dyDescent="0.15">
      <c r="B54" s="1161" t="s">
        <v>545</v>
      </c>
      <c r="C54" s="1162"/>
      <c r="D54" s="1162"/>
      <c r="E54" s="1163"/>
      <c r="F54" s="1163"/>
      <c r="G54" s="1163"/>
      <c r="H54" s="1163"/>
      <c r="I54" s="1164"/>
      <c r="J54" s="1164"/>
      <c r="K54" s="1164"/>
      <c r="L54" s="1164"/>
      <c r="M54" s="1164"/>
    </row>
    <row r="55" spans="2:13" x14ac:dyDescent="0.15"/>
  </sheetData>
  <sheetProtection algorithmName="SHA-512" hashValue="8cmludIuKv+Eyry8pC07fbnImAb0Ud7OLq1IBZu+g4H45oGpGedwS1sU4Ha+TB+Qi2JskHvpk3q2qMSJHZ4oBA==" saltValue="NNBPq49CgpnKrVTLUF5+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B05D4-31BB-4F6B-982F-872E13B11363}">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990" customWidth="1"/>
    <col min="2" max="2" width="16.375" style="990" customWidth="1"/>
    <col min="3" max="5" width="26.25" style="990" customWidth="1"/>
    <col min="6" max="8" width="24.25" style="990" customWidth="1"/>
    <col min="9" max="14" width="26" style="990" customWidth="1"/>
    <col min="15" max="15" width="6.125" style="990" customWidth="1"/>
    <col min="16" max="16" width="9" style="990" hidden="1" customWidth="1"/>
    <col min="17" max="20" width="0" style="990" hidden="1" customWidth="1"/>
    <col min="21" max="21" width="9" style="990" hidden="1" customWidth="1"/>
    <col min="22" max="22" width="0" style="990" hidden="1" customWidth="1"/>
    <col min="23" max="23" width="9" style="990" hidden="1" customWidth="1"/>
    <col min="24" max="16384" width="0" style="99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1"/>
      <c r="C53" s="991"/>
      <c r="D53" s="991"/>
      <c r="E53" s="991"/>
      <c r="F53" s="991"/>
      <c r="G53" s="991"/>
      <c r="H53" s="1165" t="s">
        <v>546</v>
      </c>
    </row>
    <row r="54" spans="2:8" ht="29.25" customHeight="1" thickBot="1" x14ac:dyDescent="0.25">
      <c r="B54" s="1166" t="s">
        <v>25</v>
      </c>
      <c r="C54" s="1167"/>
      <c r="D54" s="1167"/>
      <c r="E54" s="1168" t="s">
        <v>486</v>
      </c>
      <c r="F54" s="1169" t="s">
        <v>5</v>
      </c>
      <c r="G54" s="1169" t="s">
        <v>6</v>
      </c>
      <c r="H54" s="1170" t="s">
        <v>7</v>
      </c>
    </row>
    <row r="55" spans="2:8" ht="52.5" customHeight="1" x14ac:dyDescent="0.15">
      <c r="B55" s="1171"/>
      <c r="C55" s="1172" t="s">
        <v>118</v>
      </c>
      <c r="D55" s="1172"/>
      <c r="E55" s="1173"/>
      <c r="F55" s="1174">
        <v>911</v>
      </c>
      <c r="G55" s="1174">
        <v>893</v>
      </c>
      <c r="H55" s="1175">
        <v>922</v>
      </c>
    </row>
    <row r="56" spans="2:8" ht="52.5" customHeight="1" x14ac:dyDescent="0.15">
      <c r="B56" s="1176"/>
      <c r="C56" s="1177" t="s">
        <v>547</v>
      </c>
      <c r="D56" s="1177"/>
      <c r="E56" s="1178"/>
      <c r="F56" s="1179">
        <v>7</v>
      </c>
      <c r="G56" s="1179">
        <v>12</v>
      </c>
      <c r="H56" s="1180">
        <v>82</v>
      </c>
    </row>
    <row r="57" spans="2:8" ht="53.25" customHeight="1" x14ac:dyDescent="0.15">
      <c r="B57" s="1176"/>
      <c r="C57" s="1181" t="s">
        <v>123</v>
      </c>
      <c r="D57" s="1181"/>
      <c r="E57" s="1182"/>
      <c r="F57" s="1183">
        <v>130</v>
      </c>
      <c r="G57" s="1183">
        <v>199</v>
      </c>
      <c r="H57" s="1184">
        <v>251</v>
      </c>
    </row>
    <row r="58" spans="2:8" ht="45.75" customHeight="1" x14ac:dyDescent="0.15">
      <c r="B58" s="1185"/>
      <c r="C58" s="1186" t="s">
        <v>548</v>
      </c>
      <c r="D58" s="1187"/>
      <c r="E58" s="1188"/>
      <c r="F58" s="1189">
        <v>97</v>
      </c>
      <c r="G58" s="1189">
        <v>151</v>
      </c>
      <c r="H58" s="1190">
        <v>207</v>
      </c>
    </row>
    <row r="59" spans="2:8" ht="45.75" customHeight="1" x14ac:dyDescent="0.15">
      <c r="B59" s="1185"/>
      <c r="C59" s="1186" t="s">
        <v>549</v>
      </c>
      <c r="D59" s="1187"/>
      <c r="E59" s="1188"/>
      <c r="F59" s="1189">
        <v>20</v>
      </c>
      <c r="G59" s="1189">
        <v>21</v>
      </c>
      <c r="H59" s="1190">
        <v>21</v>
      </c>
    </row>
    <row r="60" spans="2:8" ht="45.75" customHeight="1" x14ac:dyDescent="0.15">
      <c r="B60" s="1185"/>
      <c r="C60" s="1186" t="s">
        <v>550</v>
      </c>
      <c r="D60" s="1187"/>
      <c r="E60" s="1188"/>
      <c r="F60" s="1189">
        <v>0</v>
      </c>
      <c r="G60" s="1189">
        <v>13</v>
      </c>
      <c r="H60" s="1190">
        <v>9</v>
      </c>
    </row>
    <row r="61" spans="2:8" ht="45.75" customHeight="1" x14ac:dyDescent="0.15">
      <c r="B61" s="1185"/>
      <c r="C61" s="1186" t="s">
        <v>551</v>
      </c>
      <c r="D61" s="1187"/>
      <c r="E61" s="1188"/>
      <c r="F61" s="1189">
        <v>10</v>
      </c>
      <c r="G61" s="1189">
        <v>9</v>
      </c>
      <c r="H61" s="1190">
        <v>9</v>
      </c>
    </row>
    <row r="62" spans="2:8" ht="45.75" customHeight="1" thickBot="1" x14ac:dyDescent="0.2">
      <c r="B62" s="1191"/>
      <c r="C62" s="1192" t="s">
        <v>552</v>
      </c>
      <c r="D62" s="1193"/>
      <c r="E62" s="1194"/>
      <c r="F62" s="1195">
        <v>2</v>
      </c>
      <c r="G62" s="1195">
        <v>2</v>
      </c>
      <c r="H62" s="1196">
        <v>3</v>
      </c>
    </row>
    <row r="63" spans="2:8" ht="52.5" customHeight="1" thickBot="1" x14ac:dyDescent="0.2">
      <c r="B63" s="1197"/>
      <c r="C63" s="1198" t="s">
        <v>553</v>
      </c>
      <c r="D63" s="1198"/>
      <c r="E63" s="1199"/>
      <c r="F63" s="1200">
        <v>1049</v>
      </c>
      <c r="G63" s="1200">
        <v>1105</v>
      </c>
      <c r="H63" s="1201">
        <v>1255</v>
      </c>
    </row>
    <row r="64" spans="2:8" x14ac:dyDescent="0.15"/>
  </sheetData>
  <sheetProtection algorithmName="SHA-512" hashValue="hcPlia+I+Devpnqjw898k+STFnyWXk9+9uXRhcRy+lX07BSCqu9OU+kAGyg+AtptxVXeW7LFYbC24iRx5ab9hw==" saltValue="gnqW5Q+svKA8x4uOFiGv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x14ac:dyDescent="0.15">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x14ac:dyDescent="0.15">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x14ac:dyDescent="0.15">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x14ac:dyDescent="0.15">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15">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v>138.1</v>
      </c>
      <c r="BQ51" s="41"/>
      <c r="BR51" s="41"/>
      <c r="BS51" s="41"/>
      <c r="BT51" s="41"/>
      <c r="BU51" s="41"/>
      <c r="BV51" s="41"/>
      <c r="BW51" s="41"/>
      <c r="BX51" s="41">
        <v>122.9</v>
      </c>
      <c r="BY51" s="41"/>
      <c r="BZ51" s="41"/>
      <c r="CA51" s="41"/>
      <c r="CB51" s="41"/>
      <c r="CC51" s="41"/>
      <c r="CD51" s="41"/>
      <c r="CE51" s="41"/>
      <c r="CF51" s="41">
        <v>115.3</v>
      </c>
      <c r="CG51" s="41"/>
      <c r="CH51" s="41"/>
      <c r="CI51" s="41"/>
      <c r="CJ51" s="41"/>
      <c r="CK51" s="41"/>
      <c r="CL51" s="41"/>
      <c r="CM51" s="41"/>
      <c r="CN51" s="41">
        <v>102.2</v>
      </c>
      <c r="CO51" s="41"/>
      <c r="CP51" s="41"/>
      <c r="CQ51" s="41"/>
      <c r="CR51" s="41"/>
      <c r="CS51" s="41"/>
      <c r="CT51" s="41"/>
      <c r="CU51" s="41"/>
      <c r="CV51" s="41">
        <v>85.9</v>
      </c>
      <c r="CW51" s="41"/>
      <c r="CX51" s="41"/>
      <c r="CY51" s="41"/>
      <c r="CZ51" s="41"/>
      <c r="DA51" s="41"/>
      <c r="DB51" s="41"/>
      <c r="DC51" s="41"/>
    </row>
    <row r="52" spans="1:109" x14ac:dyDescent="0.15">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66.8</v>
      </c>
      <c r="BQ53" s="41"/>
      <c r="BR53" s="41"/>
      <c r="BS53" s="41"/>
      <c r="BT53" s="41"/>
      <c r="BU53" s="41"/>
      <c r="BV53" s="41"/>
      <c r="BW53" s="41"/>
      <c r="BX53" s="41">
        <v>67.900000000000006</v>
      </c>
      <c r="BY53" s="41"/>
      <c r="BZ53" s="41"/>
      <c r="CA53" s="41"/>
      <c r="CB53" s="41"/>
      <c r="CC53" s="41"/>
      <c r="CD53" s="41"/>
      <c r="CE53" s="41"/>
      <c r="CF53" s="41">
        <v>69.099999999999994</v>
      </c>
      <c r="CG53" s="41"/>
      <c r="CH53" s="41"/>
      <c r="CI53" s="41"/>
      <c r="CJ53" s="41"/>
      <c r="CK53" s="41"/>
      <c r="CL53" s="41"/>
      <c r="CM53" s="41"/>
      <c r="CN53" s="41">
        <v>70.3</v>
      </c>
      <c r="CO53" s="41"/>
      <c r="CP53" s="41"/>
      <c r="CQ53" s="41"/>
      <c r="CR53" s="41"/>
      <c r="CS53" s="41"/>
      <c r="CT53" s="41"/>
      <c r="CU53" s="41"/>
      <c r="CV53" s="41">
        <v>71</v>
      </c>
      <c r="CW53" s="41"/>
      <c r="CX53" s="41"/>
      <c r="CY53" s="41"/>
      <c r="CZ53" s="41"/>
      <c r="DA53" s="41"/>
      <c r="DB53" s="41"/>
      <c r="DC53" s="41"/>
    </row>
    <row r="54" spans="1:109" x14ac:dyDescent="0.15">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20.2</v>
      </c>
      <c r="BQ55" s="41"/>
      <c r="BR55" s="41"/>
      <c r="BS55" s="41"/>
      <c r="BT55" s="41"/>
      <c r="BU55" s="41"/>
      <c r="BV55" s="41"/>
      <c r="BW55" s="41"/>
      <c r="BX55" s="41">
        <v>18.2</v>
      </c>
      <c r="BY55" s="41"/>
      <c r="BZ55" s="41"/>
      <c r="CA55" s="41"/>
      <c r="CB55" s="41"/>
      <c r="CC55" s="41"/>
      <c r="CD55" s="41"/>
      <c r="CE55" s="41"/>
      <c r="CF55" s="41">
        <v>20.3</v>
      </c>
      <c r="CG55" s="41"/>
      <c r="CH55" s="41"/>
      <c r="CI55" s="41"/>
      <c r="CJ55" s="41"/>
      <c r="CK55" s="41"/>
      <c r="CL55" s="41"/>
      <c r="CM55" s="41"/>
      <c r="CN55" s="41">
        <v>15.5</v>
      </c>
      <c r="CO55" s="41"/>
      <c r="CP55" s="41"/>
      <c r="CQ55" s="41"/>
      <c r="CR55" s="41"/>
      <c r="CS55" s="41"/>
      <c r="CT55" s="41"/>
      <c r="CU55" s="41"/>
      <c r="CV55" s="41">
        <v>4.5999999999999996</v>
      </c>
      <c r="CW55" s="41"/>
      <c r="CX55" s="41"/>
      <c r="CY55" s="41"/>
      <c r="CZ55" s="41"/>
      <c r="DA55" s="41"/>
      <c r="DB55" s="41"/>
      <c r="DC55" s="41"/>
    </row>
    <row r="56" spans="1:109" x14ac:dyDescent="0.15">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x14ac:dyDescent="0.15">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57.5</v>
      </c>
      <c r="BQ57" s="41"/>
      <c r="BR57" s="41"/>
      <c r="BS57" s="41"/>
      <c r="BT57" s="41"/>
      <c r="BU57" s="41"/>
      <c r="BV57" s="41"/>
      <c r="BW57" s="41"/>
      <c r="BX57" s="41">
        <v>59.3</v>
      </c>
      <c r="BY57" s="41"/>
      <c r="BZ57" s="41"/>
      <c r="CA57" s="41"/>
      <c r="CB57" s="41"/>
      <c r="CC57" s="41"/>
      <c r="CD57" s="41"/>
      <c r="CE57" s="41"/>
      <c r="CF57" s="41">
        <v>60.3</v>
      </c>
      <c r="CG57" s="41"/>
      <c r="CH57" s="41"/>
      <c r="CI57" s="41"/>
      <c r="CJ57" s="41"/>
      <c r="CK57" s="41"/>
      <c r="CL57" s="41"/>
      <c r="CM57" s="41"/>
      <c r="CN57" s="41">
        <v>61.5</v>
      </c>
      <c r="CO57" s="41"/>
      <c r="CP57" s="41"/>
      <c r="CQ57" s="41"/>
      <c r="CR57" s="41"/>
      <c r="CS57" s="41"/>
      <c r="CT57" s="41"/>
      <c r="CU57" s="41"/>
      <c r="CV57" s="41">
        <v>61</v>
      </c>
      <c r="CW57" s="41"/>
      <c r="CX57" s="41"/>
      <c r="CY57" s="41"/>
      <c r="CZ57" s="41"/>
      <c r="DA57" s="41"/>
      <c r="DB57" s="41"/>
      <c r="DC57" s="41"/>
      <c r="DD57" s="23"/>
      <c r="DE57" s="22"/>
    </row>
    <row r="58" spans="1:109" s="18" customFormat="1" x14ac:dyDescent="0.15">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x14ac:dyDescent="0.15">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x14ac:dyDescent="0.15">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x14ac:dyDescent="0.15">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x14ac:dyDescent="0.15">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x14ac:dyDescent="0.15">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v>138.1</v>
      </c>
      <c r="BQ73" s="41"/>
      <c r="BR73" s="41"/>
      <c r="BS73" s="41"/>
      <c r="BT73" s="41"/>
      <c r="BU73" s="41"/>
      <c r="BV73" s="41"/>
      <c r="BW73" s="41"/>
      <c r="BX73" s="41">
        <v>122.9</v>
      </c>
      <c r="BY73" s="41"/>
      <c r="BZ73" s="41"/>
      <c r="CA73" s="41"/>
      <c r="CB73" s="41"/>
      <c r="CC73" s="41"/>
      <c r="CD73" s="41"/>
      <c r="CE73" s="41"/>
      <c r="CF73" s="41">
        <v>115.3</v>
      </c>
      <c r="CG73" s="41"/>
      <c r="CH73" s="41"/>
      <c r="CI73" s="41"/>
      <c r="CJ73" s="41"/>
      <c r="CK73" s="41"/>
      <c r="CL73" s="41"/>
      <c r="CM73" s="41"/>
      <c r="CN73" s="41">
        <v>102.2</v>
      </c>
      <c r="CO73" s="41"/>
      <c r="CP73" s="41"/>
      <c r="CQ73" s="41"/>
      <c r="CR73" s="41"/>
      <c r="CS73" s="41"/>
      <c r="CT73" s="41"/>
      <c r="CU73" s="41"/>
      <c r="CV73" s="41">
        <v>85.9</v>
      </c>
      <c r="CW73" s="41"/>
      <c r="CX73" s="41"/>
      <c r="CY73" s="41"/>
      <c r="CZ73" s="41"/>
      <c r="DA73" s="41"/>
      <c r="DB73" s="41"/>
      <c r="DC73" s="41"/>
    </row>
    <row r="74" spans="2:107" x14ac:dyDescent="0.15">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14.4</v>
      </c>
      <c r="BQ75" s="41"/>
      <c r="BR75" s="41"/>
      <c r="BS75" s="41"/>
      <c r="BT75" s="41"/>
      <c r="BU75" s="41"/>
      <c r="BV75" s="41"/>
      <c r="BW75" s="41"/>
      <c r="BX75" s="41">
        <v>14</v>
      </c>
      <c r="BY75" s="41"/>
      <c r="BZ75" s="41"/>
      <c r="CA75" s="41"/>
      <c r="CB75" s="41"/>
      <c r="CC75" s="41"/>
      <c r="CD75" s="41"/>
      <c r="CE75" s="41"/>
      <c r="CF75" s="41">
        <v>13.9</v>
      </c>
      <c r="CG75" s="41"/>
      <c r="CH75" s="41"/>
      <c r="CI75" s="41"/>
      <c r="CJ75" s="41"/>
      <c r="CK75" s="41"/>
      <c r="CL75" s="41"/>
      <c r="CM75" s="41"/>
      <c r="CN75" s="41">
        <v>13.9</v>
      </c>
      <c r="CO75" s="41"/>
      <c r="CP75" s="41"/>
      <c r="CQ75" s="41"/>
      <c r="CR75" s="41"/>
      <c r="CS75" s="41"/>
      <c r="CT75" s="41"/>
      <c r="CU75" s="41"/>
      <c r="CV75" s="41">
        <v>13.7</v>
      </c>
      <c r="CW75" s="41"/>
      <c r="CX75" s="41"/>
      <c r="CY75" s="41"/>
      <c r="CZ75" s="41"/>
      <c r="DA75" s="41"/>
      <c r="DB75" s="41"/>
      <c r="DC75" s="41"/>
    </row>
    <row r="76" spans="2:107" x14ac:dyDescent="0.15">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20.2</v>
      </c>
      <c r="BQ77" s="41"/>
      <c r="BR77" s="41"/>
      <c r="BS77" s="41"/>
      <c r="BT77" s="41"/>
      <c r="BU77" s="41"/>
      <c r="BV77" s="41"/>
      <c r="BW77" s="41"/>
      <c r="BX77" s="41">
        <v>18.2</v>
      </c>
      <c r="BY77" s="41"/>
      <c r="BZ77" s="41"/>
      <c r="CA77" s="41"/>
      <c r="CB77" s="41"/>
      <c r="CC77" s="41"/>
      <c r="CD77" s="41"/>
      <c r="CE77" s="41"/>
      <c r="CF77" s="41">
        <v>20.3</v>
      </c>
      <c r="CG77" s="41"/>
      <c r="CH77" s="41"/>
      <c r="CI77" s="41"/>
      <c r="CJ77" s="41"/>
      <c r="CK77" s="41"/>
      <c r="CL77" s="41"/>
      <c r="CM77" s="41"/>
      <c r="CN77" s="41">
        <v>15.5</v>
      </c>
      <c r="CO77" s="41"/>
      <c r="CP77" s="41"/>
      <c r="CQ77" s="41"/>
      <c r="CR77" s="41"/>
      <c r="CS77" s="41"/>
      <c r="CT77" s="41"/>
      <c r="CU77" s="41"/>
      <c r="CV77" s="41">
        <v>4.5999999999999996</v>
      </c>
      <c r="CW77" s="41"/>
      <c r="CX77" s="41"/>
      <c r="CY77" s="41"/>
      <c r="CZ77" s="41"/>
      <c r="DA77" s="41"/>
      <c r="DB77" s="41"/>
      <c r="DC77" s="41"/>
    </row>
    <row r="78" spans="2:107" x14ac:dyDescent="0.15">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6.8</v>
      </c>
      <c r="BQ79" s="41"/>
      <c r="BR79" s="41"/>
      <c r="BS79" s="41"/>
      <c r="BT79" s="41"/>
      <c r="BU79" s="41"/>
      <c r="BV79" s="41"/>
      <c r="BW79" s="41"/>
      <c r="BX79" s="41">
        <v>6.8</v>
      </c>
      <c r="BY79" s="41"/>
      <c r="BZ79" s="41"/>
      <c r="CA79" s="41"/>
      <c r="CB79" s="41"/>
      <c r="CC79" s="41"/>
      <c r="CD79" s="41"/>
      <c r="CE79" s="41"/>
      <c r="CF79" s="41">
        <v>6.6</v>
      </c>
      <c r="CG79" s="41"/>
      <c r="CH79" s="41"/>
      <c r="CI79" s="41"/>
      <c r="CJ79" s="41"/>
      <c r="CK79" s="41"/>
      <c r="CL79" s="41"/>
      <c r="CM79" s="41"/>
      <c r="CN79" s="41">
        <v>6.4</v>
      </c>
      <c r="CO79" s="41"/>
      <c r="CP79" s="41"/>
      <c r="CQ79" s="41"/>
      <c r="CR79" s="41"/>
      <c r="CS79" s="41"/>
      <c r="CT79" s="41"/>
      <c r="CU79" s="41"/>
      <c r="CV79" s="41">
        <v>6.3</v>
      </c>
      <c r="CW79" s="41"/>
      <c r="CX79" s="41"/>
      <c r="CY79" s="41"/>
      <c r="CZ79" s="41"/>
      <c r="DA79" s="41"/>
      <c r="DB79" s="41"/>
      <c r="DC79" s="41"/>
    </row>
    <row r="80" spans="2:107" x14ac:dyDescent="0.15">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mS6b7BEQJMK12AtGhbk3p9HlL86j+sLb9ONvtw6pzhVbEeuup8r9xD5Z3EDqdREF1DNC3usByXEhViku4etz0w==" saltValue="ucUbTGo0r4MEQrdFrJ97y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cVRYc+gcbBZoNTL6D+9D7QqgNkm5TkeMQi/X6Rh2JGDNYVrFStW2tYbL/W1S9Zw34ZigxJ/VVSdkaB6hvv0E+g==" saltValue="Jkj7iHe56yHbirEgiggmi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pKcWxj69yAGQAJEOIKrw5AYs5xd3i5IUL5EdmXTI9EmSjpF5SE7pgb/50YLPhQc0z8FkRvWcXr6ugAodemqymg==" saltValue="+2OTN2e+yYsgx6kS8n5Nm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8CA8B-AB0E-4E58-BAD2-FC4218839890}">
  <sheetPr>
    <pageSetUpPr fitToPage="1"/>
  </sheetPr>
  <dimension ref="B1:EM50"/>
  <sheetViews>
    <sheetView showGridLines="0" workbookViewId="0"/>
  </sheetViews>
  <sheetFormatPr defaultColWidth="0" defaultRowHeight="0"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146</v>
      </c>
      <c r="DI1" s="334"/>
      <c r="DJ1" s="334"/>
      <c r="DK1" s="334"/>
      <c r="DL1" s="334"/>
      <c r="DM1" s="334"/>
      <c r="DN1" s="335"/>
      <c r="DO1" s="336"/>
      <c r="DP1" s="333" t="s">
        <v>147</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148</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149</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150</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151</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25</v>
      </c>
      <c r="C4" s="341"/>
      <c r="D4" s="341"/>
      <c r="E4" s="341"/>
      <c r="F4" s="341"/>
      <c r="G4" s="341"/>
      <c r="H4" s="341"/>
      <c r="I4" s="341"/>
      <c r="J4" s="341"/>
      <c r="K4" s="341"/>
      <c r="L4" s="341"/>
      <c r="M4" s="341"/>
      <c r="N4" s="341"/>
      <c r="O4" s="341"/>
      <c r="P4" s="341"/>
      <c r="Q4" s="342"/>
      <c r="R4" s="340" t="s">
        <v>152</v>
      </c>
      <c r="S4" s="341"/>
      <c r="T4" s="341"/>
      <c r="U4" s="341"/>
      <c r="V4" s="341"/>
      <c r="W4" s="341"/>
      <c r="X4" s="341"/>
      <c r="Y4" s="342"/>
      <c r="Z4" s="340" t="s">
        <v>153</v>
      </c>
      <c r="AA4" s="341"/>
      <c r="AB4" s="341"/>
      <c r="AC4" s="342"/>
      <c r="AD4" s="340" t="s">
        <v>154</v>
      </c>
      <c r="AE4" s="341"/>
      <c r="AF4" s="341"/>
      <c r="AG4" s="341"/>
      <c r="AH4" s="341"/>
      <c r="AI4" s="341"/>
      <c r="AJ4" s="341"/>
      <c r="AK4" s="342"/>
      <c r="AL4" s="340" t="s">
        <v>153</v>
      </c>
      <c r="AM4" s="341"/>
      <c r="AN4" s="341"/>
      <c r="AO4" s="342"/>
      <c r="AP4" s="343" t="s">
        <v>155</v>
      </c>
      <c r="AQ4" s="343"/>
      <c r="AR4" s="343"/>
      <c r="AS4" s="343"/>
      <c r="AT4" s="343"/>
      <c r="AU4" s="343"/>
      <c r="AV4" s="343"/>
      <c r="AW4" s="343"/>
      <c r="AX4" s="343"/>
      <c r="AY4" s="343"/>
      <c r="AZ4" s="343"/>
      <c r="BA4" s="343"/>
      <c r="BB4" s="343"/>
      <c r="BC4" s="343"/>
      <c r="BD4" s="343"/>
      <c r="BE4" s="343"/>
      <c r="BF4" s="343"/>
      <c r="BG4" s="343" t="s">
        <v>156</v>
      </c>
      <c r="BH4" s="343"/>
      <c r="BI4" s="343"/>
      <c r="BJ4" s="343"/>
      <c r="BK4" s="343"/>
      <c r="BL4" s="343"/>
      <c r="BM4" s="343"/>
      <c r="BN4" s="343"/>
      <c r="BO4" s="343" t="s">
        <v>153</v>
      </c>
      <c r="BP4" s="343"/>
      <c r="BQ4" s="343"/>
      <c r="BR4" s="343"/>
      <c r="BS4" s="343" t="s">
        <v>157</v>
      </c>
      <c r="BT4" s="343"/>
      <c r="BU4" s="343"/>
      <c r="BV4" s="343"/>
      <c r="BW4" s="343"/>
      <c r="BX4" s="343"/>
      <c r="BY4" s="343"/>
      <c r="BZ4" s="343"/>
      <c r="CA4" s="343"/>
      <c r="CB4" s="343"/>
      <c r="CD4" s="340" t="s">
        <v>158</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159</v>
      </c>
      <c r="C5" s="345"/>
      <c r="D5" s="345"/>
      <c r="E5" s="345"/>
      <c r="F5" s="345"/>
      <c r="G5" s="345"/>
      <c r="H5" s="345"/>
      <c r="I5" s="345"/>
      <c r="J5" s="345"/>
      <c r="K5" s="345"/>
      <c r="L5" s="345"/>
      <c r="M5" s="345"/>
      <c r="N5" s="345"/>
      <c r="O5" s="345"/>
      <c r="P5" s="345"/>
      <c r="Q5" s="346"/>
      <c r="R5" s="347">
        <v>2076009</v>
      </c>
      <c r="S5" s="348"/>
      <c r="T5" s="348"/>
      <c r="U5" s="348"/>
      <c r="V5" s="348"/>
      <c r="W5" s="348"/>
      <c r="X5" s="348"/>
      <c r="Y5" s="349"/>
      <c r="Z5" s="350">
        <v>21</v>
      </c>
      <c r="AA5" s="350"/>
      <c r="AB5" s="350"/>
      <c r="AC5" s="350"/>
      <c r="AD5" s="351">
        <v>2076009</v>
      </c>
      <c r="AE5" s="351"/>
      <c r="AF5" s="351"/>
      <c r="AG5" s="351"/>
      <c r="AH5" s="351"/>
      <c r="AI5" s="351"/>
      <c r="AJ5" s="351"/>
      <c r="AK5" s="351"/>
      <c r="AL5" s="352">
        <v>39.200000000000003</v>
      </c>
      <c r="AM5" s="353"/>
      <c r="AN5" s="353"/>
      <c r="AO5" s="354"/>
      <c r="AP5" s="344" t="s">
        <v>160</v>
      </c>
      <c r="AQ5" s="345"/>
      <c r="AR5" s="345"/>
      <c r="AS5" s="345"/>
      <c r="AT5" s="345"/>
      <c r="AU5" s="345"/>
      <c r="AV5" s="345"/>
      <c r="AW5" s="345"/>
      <c r="AX5" s="345"/>
      <c r="AY5" s="345"/>
      <c r="AZ5" s="345"/>
      <c r="BA5" s="345"/>
      <c r="BB5" s="345"/>
      <c r="BC5" s="345"/>
      <c r="BD5" s="345"/>
      <c r="BE5" s="345"/>
      <c r="BF5" s="346"/>
      <c r="BG5" s="355">
        <v>2076009</v>
      </c>
      <c r="BH5" s="356"/>
      <c r="BI5" s="356"/>
      <c r="BJ5" s="356"/>
      <c r="BK5" s="356"/>
      <c r="BL5" s="356"/>
      <c r="BM5" s="356"/>
      <c r="BN5" s="357"/>
      <c r="BO5" s="358">
        <v>100</v>
      </c>
      <c r="BP5" s="358"/>
      <c r="BQ5" s="358"/>
      <c r="BR5" s="358"/>
      <c r="BS5" s="359" t="s">
        <v>65</v>
      </c>
      <c r="BT5" s="359"/>
      <c r="BU5" s="359"/>
      <c r="BV5" s="359"/>
      <c r="BW5" s="359"/>
      <c r="BX5" s="359"/>
      <c r="BY5" s="359"/>
      <c r="BZ5" s="359"/>
      <c r="CA5" s="359"/>
      <c r="CB5" s="360"/>
      <c r="CD5" s="340" t="s">
        <v>155</v>
      </c>
      <c r="CE5" s="341"/>
      <c r="CF5" s="341"/>
      <c r="CG5" s="341"/>
      <c r="CH5" s="341"/>
      <c r="CI5" s="341"/>
      <c r="CJ5" s="341"/>
      <c r="CK5" s="341"/>
      <c r="CL5" s="341"/>
      <c r="CM5" s="341"/>
      <c r="CN5" s="341"/>
      <c r="CO5" s="341"/>
      <c r="CP5" s="341"/>
      <c r="CQ5" s="342"/>
      <c r="CR5" s="340" t="s">
        <v>161</v>
      </c>
      <c r="CS5" s="341"/>
      <c r="CT5" s="341"/>
      <c r="CU5" s="341"/>
      <c r="CV5" s="341"/>
      <c r="CW5" s="341"/>
      <c r="CX5" s="341"/>
      <c r="CY5" s="342"/>
      <c r="CZ5" s="340" t="s">
        <v>153</v>
      </c>
      <c r="DA5" s="341"/>
      <c r="DB5" s="341"/>
      <c r="DC5" s="342"/>
      <c r="DD5" s="340" t="s">
        <v>162</v>
      </c>
      <c r="DE5" s="341"/>
      <c r="DF5" s="341"/>
      <c r="DG5" s="341"/>
      <c r="DH5" s="341"/>
      <c r="DI5" s="341"/>
      <c r="DJ5" s="341"/>
      <c r="DK5" s="341"/>
      <c r="DL5" s="341"/>
      <c r="DM5" s="341"/>
      <c r="DN5" s="341"/>
      <c r="DO5" s="341"/>
      <c r="DP5" s="342"/>
      <c r="DQ5" s="340" t="s">
        <v>163</v>
      </c>
      <c r="DR5" s="341"/>
      <c r="DS5" s="341"/>
      <c r="DT5" s="341"/>
      <c r="DU5" s="341"/>
      <c r="DV5" s="341"/>
      <c r="DW5" s="341"/>
      <c r="DX5" s="341"/>
      <c r="DY5" s="341"/>
      <c r="DZ5" s="341"/>
      <c r="EA5" s="341"/>
      <c r="EB5" s="341"/>
      <c r="EC5" s="342"/>
    </row>
    <row r="6" spans="2:143" ht="11.25" customHeight="1" x14ac:dyDescent="0.15">
      <c r="B6" s="361" t="s">
        <v>164</v>
      </c>
      <c r="C6" s="362"/>
      <c r="D6" s="362"/>
      <c r="E6" s="362"/>
      <c r="F6" s="362"/>
      <c r="G6" s="362"/>
      <c r="H6" s="362"/>
      <c r="I6" s="362"/>
      <c r="J6" s="362"/>
      <c r="K6" s="362"/>
      <c r="L6" s="362"/>
      <c r="M6" s="362"/>
      <c r="N6" s="362"/>
      <c r="O6" s="362"/>
      <c r="P6" s="362"/>
      <c r="Q6" s="363"/>
      <c r="R6" s="355">
        <v>50274</v>
      </c>
      <c r="S6" s="356"/>
      <c r="T6" s="356"/>
      <c r="U6" s="356"/>
      <c r="V6" s="356"/>
      <c r="W6" s="356"/>
      <c r="X6" s="356"/>
      <c r="Y6" s="357"/>
      <c r="Z6" s="358">
        <v>0.5</v>
      </c>
      <c r="AA6" s="358"/>
      <c r="AB6" s="358"/>
      <c r="AC6" s="358"/>
      <c r="AD6" s="359">
        <v>50274</v>
      </c>
      <c r="AE6" s="359"/>
      <c r="AF6" s="359"/>
      <c r="AG6" s="359"/>
      <c r="AH6" s="359"/>
      <c r="AI6" s="359"/>
      <c r="AJ6" s="359"/>
      <c r="AK6" s="359"/>
      <c r="AL6" s="364">
        <v>1</v>
      </c>
      <c r="AM6" s="365"/>
      <c r="AN6" s="365"/>
      <c r="AO6" s="366"/>
      <c r="AP6" s="361" t="s">
        <v>165</v>
      </c>
      <c r="AQ6" s="362"/>
      <c r="AR6" s="362"/>
      <c r="AS6" s="362"/>
      <c r="AT6" s="362"/>
      <c r="AU6" s="362"/>
      <c r="AV6" s="362"/>
      <c r="AW6" s="362"/>
      <c r="AX6" s="362"/>
      <c r="AY6" s="362"/>
      <c r="AZ6" s="362"/>
      <c r="BA6" s="362"/>
      <c r="BB6" s="362"/>
      <c r="BC6" s="362"/>
      <c r="BD6" s="362"/>
      <c r="BE6" s="362"/>
      <c r="BF6" s="363"/>
      <c r="BG6" s="355">
        <v>2076009</v>
      </c>
      <c r="BH6" s="356"/>
      <c r="BI6" s="356"/>
      <c r="BJ6" s="356"/>
      <c r="BK6" s="356"/>
      <c r="BL6" s="356"/>
      <c r="BM6" s="356"/>
      <c r="BN6" s="357"/>
      <c r="BO6" s="358">
        <v>100</v>
      </c>
      <c r="BP6" s="358"/>
      <c r="BQ6" s="358"/>
      <c r="BR6" s="358"/>
      <c r="BS6" s="359" t="s">
        <v>65</v>
      </c>
      <c r="BT6" s="359"/>
      <c r="BU6" s="359"/>
      <c r="BV6" s="359"/>
      <c r="BW6" s="359"/>
      <c r="BX6" s="359"/>
      <c r="BY6" s="359"/>
      <c r="BZ6" s="359"/>
      <c r="CA6" s="359"/>
      <c r="CB6" s="360"/>
      <c r="CD6" s="344" t="s">
        <v>166</v>
      </c>
      <c r="CE6" s="345"/>
      <c r="CF6" s="345"/>
      <c r="CG6" s="345"/>
      <c r="CH6" s="345"/>
      <c r="CI6" s="345"/>
      <c r="CJ6" s="345"/>
      <c r="CK6" s="345"/>
      <c r="CL6" s="345"/>
      <c r="CM6" s="345"/>
      <c r="CN6" s="345"/>
      <c r="CO6" s="345"/>
      <c r="CP6" s="345"/>
      <c r="CQ6" s="346"/>
      <c r="CR6" s="355">
        <v>122699</v>
      </c>
      <c r="CS6" s="356"/>
      <c r="CT6" s="356"/>
      <c r="CU6" s="356"/>
      <c r="CV6" s="356"/>
      <c r="CW6" s="356"/>
      <c r="CX6" s="356"/>
      <c r="CY6" s="357"/>
      <c r="CZ6" s="352">
        <v>1.3</v>
      </c>
      <c r="DA6" s="353"/>
      <c r="DB6" s="353"/>
      <c r="DC6" s="367"/>
      <c r="DD6" s="368">
        <v>23085</v>
      </c>
      <c r="DE6" s="356"/>
      <c r="DF6" s="356"/>
      <c r="DG6" s="356"/>
      <c r="DH6" s="356"/>
      <c r="DI6" s="356"/>
      <c r="DJ6" s="356"/>
      <c r="DK6" s="356"/>
      <c r="DL6" s="356"/>
      <c r="DM6" s="356"/>
      <c r="DN6" s="356"/>
      <c r="DO6" s="356"/>
      <c r="DP6" s="357"/>
      <c r="DQ6" s="368">
        <v>122469</v>
      </c>
      <c r="DR6" s="356"/>
      <c r="DS6" s="356"/>
      <c r="DT6" s="356"/>
      <c r="DU6" s="356"/>
      <c r="DV6" s="356"/>
      <c r="DW6" s="356"/>
      <c r="DX6" s="356"/>
      <c r="DY6" s="356"/>
      <c r="DZ6" s="356"/>
      <c r="EA6" s="356"/>
      <c r="EB6" s="356"/>
      <c r="EC6" s="369"/>
    </row>
    <row r="7" spans="2:143" ht="11.25" customHeight="1" x14ac:dyDescent="0.15">
      <c r="B7" s="361" t="s">
        <v>167</v>
      </c>
      <c r="C7" s="362"/>
      <c r="D7" s="362"/>
      <c r="E7" s="362"/>
      <c r="F7" s="362"/>
      <c r="G7" s="362"/>
      <c r="H7" s="362"/>
      <c r="I7" s="362"/>
      <c r="J7" s="362"/>
      <c r="K7" s="362"/>
      <c r="L7" s="362"/>
      <c r="M7" s="362"/>
      <c r="N7" s="362"/>
      <c r="O7" s="362"/>
      <c r="P7" s="362"/>
      <c r="Q7" s="363"/>
      <c r="R7" s="355">
        <v>2281</v>
      </c>
      <c r="S7" s="356"/>
      <c r="T7" s="356"/>
      <c r="U7" s="356"/>
      <c r="V7" s="356"/>
      <c r="W7" s="356"/>
      <c r="X7" s="356"/>
      <c r="Y7" s="357"/>
      <c r="Z7" s="358">
        <v>0</v>
      </c>
      <c r="AA7" s="358"/>
      <c r="AB7" s="358"/>
      <c r="AC7" s="358"/>
      <c r="AD7" s="359">
        <v>2281</v>
      </c>
      <c r="AE7" s="359"/>
      <c r="AF7" s="359"/>
      <c r="AG7" s="359"/>
      <c r="AH7" s="359"/>
      <c r="AI7" s="359"/>
      <c r="AJ7" s="359"/>
      <c r="AK7" s="359"/>
      <c r="AL7" s="364">
        <v>0</v>
      </c>
      <c r="AM7" s="365"/>
      <c r="AN7" s="365"/>
      <c r="AO7" s="366"/>
      <c r="AP7" s="361" t="s">
        <v>168</v>
      </c>
      <c r="AQ7" s="362"/>
      <c r="AR7" s="362"/>
      <c r="AS7" s="362"/>
      <c r="AT7" s="362"/>
      <c r="AU7" s="362"/>
      <c r="AV7" s="362"/>
      <c r="AW7" s="362"/>
      <c r="AX7" s="362"/>
      <c r="AY7" s="362"/>
      <c r="AZ7" s="362"/>
      <c r="BA7" s="362"/>
      <c r="BB7" s="362"/>
      <c r="BC7" s="362"/>
      <c r="BD7" s="362"/>
      <c r="BE7" s="362"/>
      <c r="BF7" s="363"/>
      <c r="BG7" s="355">
        <v>1079838</v>
      </c>
      <c r="BH7" s="356"/>
      <c r="BI7" s="356"/>
      <c r="BJ7" s="356"/>
      <c r="BK7" s="356"/>
      <c r="BL7" s="356"/>
      <c r="BM7" s="356"/>
      <c r="BN7" s="357"/>
      <c r="BO7" s="358">
        <v>52</v>
      </c>
      <c r="BP7" s="358"/>
      <c r="BQ7" s="358"/>
      <c r="BR7" s="358"/>
      <c r="BS7" s="359" t="s">
        <v>65</v>
      </c>
      <c r="BT7" s="359"/>
      <c r="BU7" s="359"/>
      <c r="BV7" s="359"/>
      <c r="BW7" s="359"/>
      <c r="BX7" s="359"/>
      <c r="BY7" s="359"/>
      <c r="BZ7" s="359"/>
      <c r="CA7" s="359"/>
      <c r="CB7" s="360"/>
      <c r="CD7" s="361" t="s">
        <v>169</v>
      </c>
      <c r="CE7" s="362"/>
      <c r="CF7" s="362"/>
      <c r="CG7" s="362"/>
      <c r="CH7" s="362"/>
      <c r="CI7" s="362"/>
      <c r="CJ7" s="362"/>
      <c r="CK7" s="362"/>
      <c r="CL7" s="362"/>
      <c r="CM7" s="362"/>
      <c r="CN7" s="362"/>
      <c r="CO7" s="362"/>
      <c r="CP7" s="362"/>
      <c r="CQ7" s="363"/>
      <c r="CR7" s="355">
        <v>1282074</v>
      </c>
      <c r="CS7" s="356"/>
      <c r="CT7" s="356"/>
      <c r="CU7" s="356"/>
      <c r="CV7" s="356"/>
      <c r="CW7" s="356"/>
      <c r="CX7" s="356"/>
      <c r="CY7" s="357"/>
      <c r="CZ7" s="358">
        <v>13.8</v>
      </c>
      <c r="DA7" s="358"/>
      <c r="DB7" s="358"/>
      <c r="DC7" s="358"/>
      <c r="DD7" s="368">
        <v>42114</v>
      </c>
      <c r="DE7" s="356"/>
      <c r="DF7" s="356"/>
      <c r="DG7" s="356"/>
      <c r="DH7" s="356"/>
      <c r="DI7" s="356"/>
      <c r="DJ7" s="356"/>
      <c r="DK7" s="356"/>
      <c r="DL7" s="356"/>
      <c r="DM7" s="356"/>
      <c r="DN7" s="356"/>
      <c r="DO7" s="356"/>
      <c r="DP7" s="357"/>
      <c r="DQ7" s="368">
        <v>1154301</v>
      </c>
      <c r="DR7" s="356"/>
      <c r="DS7" s="356"/>
      <c r="DT7" s="356"/>
      <c r="DU7" s="356"/>
      <c r="DV7" s="356"/>
      <c r="DW7" s="356"/>
      <c r="DX7" s="356"/>
      <c r="DY7" s="356"/>
      <c r="DZ7" s="356"/>
      <c r="EA7" s="356"/>
      <c r="EB7" s="356"/>
      <c r="EC7" s="369"/>
    </row>
    <row r="8" spans="2:143" ht="11.25" customHeight="1" x14ac:dyDescent="0.15">
      <c r="B8" s="361" t="s">
        <v>170</v>
      </c>
      <c r="C8" s="362"/>
      <c r="D8" s="362"/>
      <c r="E8" s="362"/>
      <c r="F8" s="362"/>
      <c r="G8" s="362"/>
      <c r="H8" s="362"/>
      <c r="I8" s="362"/>
      <c r="J8" s="362"/>
      <c r="K8" s="362"/>
      <c r="L8" s="362"/>
      <c r="M8" s="362"/>
      <c r="N8" s="362"/>
      <c r="O8" s="362"/>
      <c r="P8" s="362"/>
      <c r="Q8" s="363"/>
      <c r="R8" s="355">
        <v>30945</v>
      </c>
      <c r="S8" s="356"/>
      <c r="T8" s="356"/>
      <c r="U8" s="356"/>
      <c r="V8" s="356"/>
      <c r="W8" s="356"/>
      <c r="X8" s="356"/>
      <c r="Y8" s="357"/>
      <c r="Z8" s="358">
        <v>0.3</v>
      </c>
      <c r="AA8" s="358"/>
      <c r="AB8" s="358"/>
      <c r="AC8" s="358"/>
      <c r="AD8" s="359">
        <v>30945</v>
      </c>
      <c r="AE8" s="359"/>
      <c r="AF8" s="359"/>
      <c r="AG8" s="359"/>
      <c r="AH8" s="359"/>
      <c r="AI8" s="359"/>
      <c r="AJ8" s="359"/>
      <c r="AK8" s="359"/>
      <c r="AL8" s="364">
        <v>0.6</v>
      </c>
      <c r="AM8" s="365"/>
      <c r="AN8" s="365"/>
      <c r="AO8" s="366"/>
      <c r="AP8" s="361" t="s">
        <v>171</v>
      </c>
      <c r="AQ8" s="362"/>
      <c r="AR8" s="362"/>
      <c r="AS8" s="362"/>
      <c r="AT8" s="362"/>
      <c r="AU8" s="362"/>
      <c r="AV8" s="362"/>
      <c r="AW8" s="362"/>
      <c r="AX8" s="362"/>
      <c r="AY8" s="362"/>
      <c r="AZ8" s="362"/>
      <c r="BA8" s="362"/>
      <c r="BB8" s="362"/>
      <c r="BC8" s="362"/>
      <c r="BD8" s="362"/>
      <c r="BE8" s="362"/>
      <c r="BF8" s="363"/>
      <c r="BG8" s="355">
        <v>36189</v>
      </c>
      <c r="BH8" s="356"/>
      <c r="BI8" s="356"/>
      <c r="BJ8" s="356"/>
      <c r="BK8" s="356"/>
      <c r="BL8" s="356"/>
      <c r="BM8" s="356"/>
      <c r="BN8" s="357"/>
      <c r="BO8" s="358">
        <v>1.7</v>
      </c>
      <c r="BP8" s="358"/>
      <c r="BQ8" s="358"/>
      <c r="BR8" s="358"/>
      <c r="BS8" s="359" t="s">
        <v>65</v>
      </c>
      <c r="BT8" s="359"/>
      <c r="BU8" s="359"/>
      <c r="BV8" s="359"/>
      <c r="BW8" s="359"/>
      <c r="BX8" s="359"/>
      <c r="BY8" s="359"/>
      <c r="BZ8" s="359"/>
      <c r="CA8" s="359"/>
      <c r="CB8" s="360"/>
      <c r="CD8" s="361" t="s">
        <v>172</v>
      </c>
      <c r="CE8" s="362"/>
      <c r="CF8" s="362"/>
      <c r="CG8" s="362"/>
      <c r="CH8" s="362"/>
      <c r="CI8" s="362"/>
      <c r="CJ8" s="362"/>
      <c r="CK8" s="362"/>
      <c r="CL8" s="362"/>
      <c r="CM8" s="362"/>
      <c r="CN8" s="362"/>
      <c r="CO8" s="362"/>
      <c r="CP8" s="362"/>
      <c r="CQ8" s="363"/>
      <c r="CR8" s="355">
        <v>3215943</v>
      </c>
      <c r="CS8" s="356"/>
      <c r="CT8" s="356"/>
      <c r="CU8" s="356"/>
      <c r="CV8" s="356"/>
      <c r="CW8" s="356"/>
      <c r="CX8" s="356"/>
      <c r="CY8" s="357"/>
      <c r="CZ8" s="358">
        <v>34.6</v>
      </c>
      <c r="DA8" s="358"/>
      <c r="DB8" s="358"/>
      <c r="DC8" s="358"/>
      <c r="DD8" s="368">
        <v>3432</v>
      </c>
      <c r="DE8" s="356"/>
      <c r="DF8" s="356"/>
      <c r="DG8" s="356"/>
      <c r="DH8" s="356"/>
      <c r="DI8" s="356"/>
      <c r="DJ8" s="356"/>
      <c r="DK8" s="356"/>
      <c r="DL8" s="356"/>
      <c r="DM8" s="356"/>
      <c r="DN8" s="356"/>
      <c r="DO8" s="356"/>
      <c r="DP8" s="357"/>
      <c r="DQ8" s="368">
        <v>1427334</v>
      </c>
      <c r="DR8" s="356"/>
      <c r="DS8" s="356"/>
      <c r="DT8" s="356"/>
      <c r="DU8" s="356"/>
      <c r="DV8" s="356"/>
      <c r="DW8" s="356"/>
      <c r="DX8" s="356"/>
      <c r="DY8" s="356"/>
      <c r="DZ8" s="356"/>
      <c r="EA8" s="356"/>
      <c r="EB8" s="356"/>
      <c r="EC8" s="369"/>
    </row>
    <row r="9" spans="2:143" ht="11.25" customHeight="1" x14ac:dyDescent="0.15">
      <c r="B9" s="361" t="s">
        <v>173</v>
      </c>
      <c r="C9" s="362"/>
      <c r="D9" s="362"/>
      <c r="E9" s="362"/>
      <c r="F9" s="362"/>
      <c r="G9" s="362"/>
      <c r="H9" s="362"/>
      <c r="I9" s="362"/>
      <c r="J9" s="362"/>
      <c r="K9" s="362"/>
      <c r="L9" s="362"/>
      <c r="M9" s="362"/>
      <c r="N9" s="362"/>
      <c r="O9" s="362"/>
      <c r="P9" s="362"/>
      <c r="Q9" s="363"/>
      <c r="R9" s="355">
        <v>35387</v>
      </c>
      <c r="S9" s="356"/>
      <c r="T9" s="356"/>
      <c r="U9" s="356"/>
      <c r="V9" s="356"/>
      <c r="W9" s="356"/>
      <c r="X9" s="356"/>
      <c r="Y9" s="357"/>
      <c r="Z9" s="358">
        <v>0.4</v>
      </c>
      <c r="AA9" s="358"/>
      <c r="AB9" s="358"/>
      <c r="AC9" s="358"/>
      <c r="AD9" s="359">
        <v>35387</v>
      </c>
      <c r="AE9" s="359"/>
      <c r="AF9" s="359"/>
      <c r="AG9" s="359"/>
      <c r="AH9" s="359"/>
      <c r="AI9" s="359"/>
      <c r="AJ9" s="359"/>
      <c r="AK9" s="359"/>
      <c r="AL9" s="364">
        <v>0.7</v>
      </c>
      <c r="AM9" s="365"/>
      <c r="AN9" s="365"/>
      <c r="AO9" s="366"/>
      <c r="AP9" s="361" t="s">
        <v>174</v>
      </c>
      <c r="AQ9" s="362"/>
      <c r="AR9" s="362"/>
      <c r="AS9" s="362"/>
      <c r="AT9" s="362"/>
      <c r="AU9" s="362"/>
      <c r="AV9" s="362"/>
      <c r="AW9" s="362"/>
      <c r="AX9" s="362"/>
      <c r="AY9" s="362"/>
      <c r="AZ9" s="362"/>
      <c r="BA9" s="362"/>
      <c r="BB9" s="362"/>
      <c r="BC9" s="362"/>
      <c r="BD9" s="362"/>
      <c r="BE9" s="362"/>
      <c r="BF9" s="363"/>
      <c r="BG9" s="355">
        <v>969058</v>
      </c>
      <c r="BH9" s="356"/>
      <c r="BI9" s="356"/>
      <c r="BJ9" s="356"/>
      <c r="BK9" s="356"/>
      <c r="BL9" s="356"/>
      <c r="BM9" s="356"/>
      <c r="BN9" s="357"/>
      <c r="BO9" s="358">
        <v>46.7</v>
      </c>
      <c r="BP9" s="358"/>
      <c r="BQ9" s="358"/>
      <c r="BR9" s="358"/>
      <c r="BS9" s="359" t="s">
        <v>65</v>
      </c>
      <c r="BT9" s="359"/>
      <c r="BU9" s="359"/>
      <c r="BV9" s="359"/>
      <c r="BW9" s="359"/>
      <c r="BX9" s="359"/>
      <c r="BY9" s="359"/>
      <c r="BZ9" s="359"/>
      <c r="CA9" s="359"/>
      <c r="CB9" s="360"/>
      <c r="CD9" s="361" t="s">
        <v>175</v>
      </c>
      <c r="CE9" s="362"/>
      <c r="CF9" s="362"/>
      <c r="CG9" s="362"/>
      <c r="CH9" s="362"/>
      <c r="CI9" s="362"/>
      <c r="CJ9" s="362"/>
      <c r="CK9" s="362"/>
      <c r="CL9" s="362"/>
      <c r="CM9" s="362"/>
      <c r="CN9" s="362"/>
      <c r="CO9" s="362"/>
      <c r="CP9" s="362"/>
      <c r="CQ9" s="363"/>
      <c r="CR9" s="355">
        <v>1320372</v>
      </c>
      <c r="CS9" s="356"/>
      <c r="CT9" s="356"/>
      <c r="CU9" s="356"/>
      <c r="CV9" s="356"/>
      <c r="CW9" s="356"/>
      <c r="CX9" s="356"/>
      <c r="CY9" s="357"/>
      <c r="CZ9" s="358">
        <v>14.2</v>
      </c>
      <c r="DA9" s="358"/>
      <c r="DB9" s="358"/>
      <c r="DC9" s="358"/>
      <c r="DD9" s="368">
        <v>260798</v>
      </c>
      <c r="DE9" s="356"/>
      <c r="DF9" s="356"/>
      <c r="DG9" s="356"/>
      <c r="DH9" s="356"/>
      <c r="DI9" s="356"/>
      <c r="DJ9" s="356"/>
      <c r="DK9" s="356"/>
      <c r="DL9" s="356"/>
      <c r="DM9" s="356"/>
      <c r="DN9" s="356"/>
      <c r="DO9" s="356"/>
      <c r="DP9" s="357"/>
      <c r="DQ9" s="368">
        <v>669578</v>
      </c>
      <c r="DR9" s="356"/>
      <c r="DS9" s="356"/>
      <c r="DT9" s="356"/>
      <c r="DU9" s="356"/>
      <c r="DV9" s="356"/>
      <c r="DW9" s="356"/>
      <c r="DX9" s="356"/>
      <c r="DY9" s="356"/>
      <c r="DZ9" s="356"/>
      <c r="EA9" s="356"/>
      <c r="EB9" s="356"/>
      <c r="EC9" s="369"/>
    </row>
    <row r="10" spans="2:143" ht="11.25" customHeight="1" x14ac:dyDescent="0.15">
      <c r="B10" s="361" t="s">
        <v>176</v>
      </c>
      <c r="C10" s="362"/>
      <c r="D10" s="362"/>
      <c r="E10" s="362"/>
      <c r="F10" s="362"/>
      <c r="G10" s="362"/>
      <c r="H10" s="362"/>
      <c r="I10" s="362"/>
      <c r="J10" s="362"/>
      <c r="K10" s="362"/>
      <c r="L10" s="362"/>
      <c r="M10" s="362"/>
      <c r="N10" s="362"/>
      <c r="O10" s="362"/>
      <c r="P10" s="362"/>
      <c r="Q10" s="363"/>
      <c r="R10" s="355" t="s">
        <v>65</v>
      </c>
      <c r="S10" s="356"/>
      <c r="T10" s="356"/>
      <c r="U10" s="356"/>
      <c r="V10" s="356"/>
      <c r="W10" s="356"/>
      <c r="X10" s="356"/>
      <c r="Y10" s="357"/>
      <c r="Z10" s="358" t="s">
        <v>65</v>
      </c>
      <c r="AA10" s="358"/>
      <c r="AB10" s="358"/>
      <c r="AC10" s="358"/>
      <c r="AD10" s="359" t="s">
        <v>65</v>
      </c>
      <c r="AE10" s="359"/>
      <c r="AF10" s="359"/>
      <c r="AG10" s="359"/>
      <c r="AH10" s="359"/>
      <c r="AI10" s="359"/>
      <c r="AJ10" s="359"/>
      <c r="AK10" s="359"/>
      <c r="AL10" s="364" t="s">
        <v>65</v>
      </c>
      <c r="AM10" s="365"/>
      <c r="AN10" s="365"/>
      <c r="AO10" s="366"/>
      <c r="AP10" s="361" t="s">
        <v>177</v>
      </c>
      <c r="AQ10" s="362"/>
      <c r="AR10" s="362"/>
      <c r="AS10" s="362"/>
      <c r="AT10" s="362"/>
      <c r="AU10" s="362"/>
      <c r="AV10" s="362"/>
      <c r="AW10" s="362"/>
      <c r="AX10" s="362"/>
      <c r="AY10" s="362"/>
      <c r="AZ10" s="362"/>
      <c r="BA10" s="362"/>
      <c r="BB10" s="362"/>
      <c r="BC10" s="362"/>
      <c r="BD10" s="362"/>
      <c r="BE10" s="362"/>
      <c r="BF10" s="363"/>
      <c r="BG10" s="355">
        <v>38741</v>
      </c>
      <c r="BH10" s="356"/>
      <c r="BI10" s="356"/>
      <c r="BJ10" s="356"/>
      <c r="BK10" s="356"/>
      <c r="BL10" s="356"/>
      <c r="BM10" s="356"/>
      <c r="BN10" s="357"/>
      <c r="BO10" s="358">
        <v>1.9</v>
      </c>
      <c r="BP10" s="358"/>
      <c r="BQ10" s="358"/>
      <c r="BR10" s="358"/>
      <c r="BS10" s="359" t="s">
        <v>65</v>
      </c>
      <c r="BT10" s="359"/>
      <c r="BU10" s="359"/>
      <c r="BV10" s="359"/>
      <c r="BW10" s="359"/>
      <c r="BX10" s="359"/>
      <c r="BY10" s="359"/>
      <c r="BZ10" s="359"/>
      <c r="CA10" s="359"/>
      <c r="CB10" s="360"/>
      <c r="CD10" s="361" t="s">
        <v>178</v>
      </c>
      <c r="CE10" s="362"/>
      <c r="CF10" s="362"/>
      <c r="CG10" s="362"/>
      <c r="CH10" s="362"/>
      <c r="CI10" s="362"/>
      <c r="CJ10" s="362"/>
      <c r="CK10" s="362"/>
      <c r="CL10" s="362"/>
      <c r="CM10" s="362"/>
      <c r="CN10" s="362"/>
      <c r="CO10" s="362"/>
      <c r="CP10" s="362"/>
      <c r="CQ10" s="363"/>
      <c r="CR10" s="355">
        <v>14100</v>
      </c>
      <c r="CS10" s="356"/>
      <c r="CT10" s="356"/>
      <c r="CU10" s="356"/>
      <c r="CV10" s="356"/>
      <c r="CW10" s="356"/>
      <c r="CX10" s="356"/>
      <c r="CY10" s="357"/>
      <c r="CZ10" s="358">
        <v>0.2</v>
      </c>
      <c r="DA10" s="358"/>
      <c r="DB10" s="358"/>
      <c r="DC10" s="358"/>
      <c r="DD10" s="368" t="s">
        <v>65</v>
      </c>
      <c r="DE10" s="356"/>
      <c r="DF10" s="356"/>
      <c r="DG10" s="356"/>
      <c r="DH10" s="356"/>
      <c r="DI10" s="356"/>
      <c r="DJ10" s="356"/>
      <c r="DK10" s="356"/>
      <c r="DL10" s="356"/>
      <c r="DM10" s="356"/>
      <c r="DN10" s="356"/>
      <c r="DO10" s="356"/>
      <c r="DP10" s="357"/>
      <c r="DQ10" s="368">
        <v>14100</v>
      </c>
      <c r="DR10" s="356"/>
      <c r="DS10" s="356"/>
      <c r="DT10" s="356"/>
      <c r="DU10" s="356"/>
      <c r="DV10" s="356"/>
      <c r="DW10" s="356"/>
      <c r="DX10" s="356"/>
      <c r="DY10" s="356"/>
      <c r="DZ10" s="356"/>
      <c r="EA10" s="356"/>
      <c r="EB10" s="356"/>
      <c r="EC10" s="369"/>
    </row>
    <row r="11" spans="2:143" ht="11.25" customHeight="1" x14ac:dyDescent="0.15">
      <c r="B11" s="361" t="s">
        <v>179</v>
      </c>
      <c r="C11" s="362"/>
      <c r="D11" s="362"/>
      <c r="E11" s="362"/>
      <c r="F11" s="362"/>
      <c r="G11" s="362"/>
      <c r="H11" s="362"/>
      <c r="I11" s="362"/>
      <c r="J11" s="362"/>
      <c r="K11" s="362"/>
      <c r="L11" s="362"/>
      <c r="M11" s="362"/>
      <c r="N11" s="362"/>
      <c r="O11" s="362"/>
      <c r="P11" s="362"/>
      <c r="Q11" s="363"/>
      <c r="R11" s="355">
        <v>433440</v>
      </c>
      <c r="S11" s="356"/>
      <c r="T11" s="356"/>
      <c r="U11" s="356"/>
      <c r="V11" s="356"/>
      <c r="W11" s="356"/>
      <c r="X11" s="356"/>
      <c r="Y11" s="357"/>
      <c r="Z11" s="364">
        <v>4.4000000000000004</v>
      </c>
      <c r="AA11" s="365"/>
      <c r="AB11" s="365"/>
      <c r="AC11" s="370"/>
      <c r="AD11" s="368">
        <v>433440</v>
      </c>
      <c r="AE11" s="356"/>
      <c r="AF11" s="356"/>
      <c r="AG11" s="356"/>
      <c r="AH11" s="356"/>
      <c r="AI11" s="356"/>
      <c r="AJ11" s="356"/>
      <c r="AK11" s="357"/>
      <c r="AL11" s="364">
        <v>8.1999999999999993</v>
      </c>
      <c r="AM11" s="365"/>
      <c r="AN11" s="365"/>
      <c r="AO11" s="366"/>
      <c r="AP11" s="361" t="s">
        <v>180</v>
      </c>
      <c r="AQ11" s="362"/>
      <c r="AR11" s="362"/>
      <c r="AS11" s="362"/>
      <c r="AT11" s="362"/>
      <c r="AU11" s="362"/>
      <c r="AV11" s="362"/>
      <c r="AW11" s="362"/>
      <c r="AX11" s="362"/>
      <c r="AY11" s="362"/>
      <c r="AZ11" s="362"/>
      <c r="BA11" s="362"/>
      <c r="BB11" s="362"/>
      <c r="BC11" s="362"/>
      <c r="BD11" s="362"/>
      <c r="BE11" s="362"/>
      <c r="BF11" s="363"/>
      <c r="BG11" s="355">
        <v>35850</v>
      </c>
      <c r="BH11" s="356"/>
      <c r="BI11" s="356"/>
      <c r="BJ11" s="356"/>
      <c r="BK11" s="356"/>
      <c r="BL11" s="356"/>
      <c r="BM11" s="356"/>
      <c r="BN11" s="357"/>
      <c r="BO11" s="358">
        <v>1.7</v>
      </c>
      <c r="BP11" s="358"/>
      <c r="BQ11" s="358"/>
      <c r="BR11" s="358"/>
      <c r="BS11" s="359" t="s">
        <v>65</v>
      </c>
      <c r="BT11" s="359"/>
      <c r="BU11" s="359"/>
      <c r="BV11" s="359"/>
      <c r="BW11" s="359"/>
      <c r="BX11" s="359"/>
      <c r="BY11" s="359"/>
      <c r="BZ11" s="359"/>
      <c r="CA11" s="359"/>
      <c r="CB11" s="360"/>
      <c r="CD11" s="361" t="s">
        <v>181</v>
      </c>
      <c r="CE11" s="362"/>
      <c r="CF11" s="362"/>
      <c r="CG11" s="362"/>
      <c r="CH11" s="362"/>
      <c r="CI11" s="362"/>
      <c r="CJ11" s="362"/>
      <c r="CK11" s="362"/>
      <c r="CL11" s="362"/>
      <c r="CM11" s="362"/>
      <c r="CN11" s="362"/>
      <c r="CO11" s="362"/>
      <c r="CP11" s="362"/>
      <c r="CQ11" s="363"/>
      <c r="CR11" s="355">
        <v>25411</v>
      </c>
      <c r="CS11" s="356"/>
      <c r="CT11" s="356"/>
      <c r="CU11" s="356"/>
      <c r="CV11" s="356"/>
      <c r="CW11" s="356"/>
      <c r="CX11" s="356"/>
      <c r="CY11" s="357"/>
      <c r="CZ11" s="358">
        <v>0.3</v>
      </c>
      <c r="DA11" s="358"/>
      <c r="DB11" s="358"/>
      <c r="DC11" s="358"/>
      <c r="DD11" s="368">
        <v>1477</v>
      </c>
      <c r="DE11" s="356"/>
      <c r="DF11" s="356"/>
      <c r="DG11" s="356"/>
      <c r="DH11" s="356"/>
      <c r="DI11" s="356"/>
      <c r="DJ11" s="356"/>
      <c r="DK11" s="356"/>
      <c r="DL11" s="356"/>
      <c r="DM11" s="356"/>
      <c r="DN11" s="356"/>
      <c r="DO11" s="356"/>
      <c r="DP11" s="357"/>
      <c r="DQ11" s="368">
        <v>21507</v>
      </c>
      <c r="DR11" s="356"/>
      <c r="DS11" s="356"/>
      <c r="DT11" s="356"/>
      <c r="DU11" s="356"/>
      <c r="DV11" s="356"/>
      <c r="DW11" s="356"/>
      <c r="DX11" s="356"/>
      <c r="DY11" s="356"/>
      <c r="DZ11" s="356"/>
      <c r="EA11" s="356"/>
      <c r="EB11" s="356"/>
      <c r="EC11" s="369"/>
    </row>
    <row r="12" spans="2:143" ht="11.25" customHeight="1" x14ac:dyDescent="0.15">
      <c r="B12" s="361" t="s">
        <v>182</v>
      </c>
      <c r="C12" s="362"/>
      <c r="D12" s="362"/>
      <c r="E12" s="362"/>
      <c r="F12" s="362"/>
      <c r="G12" s="362"/>
      <c r="H12" s="362"/>
      <c r="I12" s="362"/>
      <c r="J12" s="362"/>
      <c r="K12" s="362"/>
      <c r="L12" s="362"/>
      <c r="M12" s="362"/>
      <c r="N12" s="362"/>
      <c r="O12" s="362"/>
      <c r="P12" s="362"/>
      <c r="Q12" s="363"/>
      <c r="R12" s="355" t="s">
        <v>65</v>
      </c>
      <c r="S12" s="356"/>
      <c r="T12" s="356"/>
      <c r="U12" s="356"/>
      <c r="V12" s="356"/>
      <c r="W12" s="356"/>
      <c r="X12" s="356"/>
      <c r="Y12" s="357"/>
      <c r="Z12" s="358" t="s">
        <v>65</v>
      </c>
      <c r="AA12" s="358"/>
      <c r="AB12" s="358"/>
      <c r="AC12" s="358"/>
      <c r="AD12" s="359" t="s">
        <v>65</v>
      </c>
      <c r="AE12" s="359"/>
      <c r="AF12" s="359"/>
      <c r="AG12" s="359"/>
      <c r="AH12" s="359"/>
      <c r="AI12" s="359"/>
      <c r="AJ12" s="359"/>
      <c r="AK12" s="359"/>
      <c r="AL12" s="364" t="s">
        <v>65</v>
      </c>
      <c r="AM12" s="365"/>
      <c r="AN12" s="365"/>
      <c r="AO12" s="366"/>
      <c r="AP12" s="361" t="s">
        <v>183</v>
      </c>
      <c r="AQ12" s="362"/>
      <c r="AR12" s="362"/>
      <c r="AS12" s="362"/>
      <c r="AT12" s="362"/>
      <c r="AU12" s="362"/>
      <c r="AV12" s="362"/>
      <c r="AW12" s="362"/>
      <c r="AX12" s="362"/>
      <c r="AY12" s="362"/>
      <c r="AZ12" s="362"/>
      <c r="BA12" s="362"/>
      <c r="BB12" s="362"/>
      <c r="BC12" s="362"/>
      <c r="BD12" s="362"/>
      <c r="BE12" s="362"/>
      <c r="BF12" s="363"/>
      <c r="BG12" s="355">
        <v>789980</v>
      </c>
      <c r="BH12" s="356"/>
      <c r="BI12" s="356"/>
      <c r="BJ12" s="356"/>
      <c r="BK12" s="356"/>
      <c r="BL12" s="356"/>
      <c r="BM12" s="356"/>
      <c r="BN12" s="357"/>
      <c r="BO12" s="358">
        <v>38.1</v>
      </c>
      <c r="BP12" s="358"/>
      <c r="BQ12" s="358"/>
      <c r="BR12" s="358"/>
      <c r="BS12" s="359" t="s">
        <v>65</v>
      </c>
      <c r="BT12" s="359"/>
      <c r="BU12" s="359"/>
      <c r="BV12" s="359"/>
      <c r="BW12" s="359"/>
      <c r="BX12" s="359"/>
      <c r="BY12" s="359"/>
      <c r="BZ12" s="359"/>
      <c r="CA12" s="359"/>
      <c r="CB12" s="360"/>
      <c r="CD12" s="361" t="s">
        <v>184</v>
      </c>
      <c r="CE12" s="362"/>
      <c r="CF12" s="362"/>
      <c r="CG12" s="362"/>
      <c r="CH12" s="362"/>
      <c r="CI12" s="362"/>
      <c r="CJ12" s="362"/>
      <c r="CK12" s="362"/>
      <c r="CL12" s="362"/>
      <c r="CM12" s="362"/>
      <c r="CN12" s="362"/>
      <c r="CO12" s="362"/>
      <c r="CP12" s="362"/>
      <c r="CQ12" s="363"/>
      <c r="CR12" s="355">
        <v>68609</v>
      </c>
      <c r="CS12" s="356"/>
      <c r="CT12" s="356"/>
      <c r="CU12" s="356"/>
      <c r="CV12" s="356"/>
      <c r="CW12" s="356"/>
      <c r="CX12" s="356"/>
      <c r="CY12" s="357"/>
      <c r="CZ12" s="358">
        <v>0.7</v>
      </c>
      <c r="DA12" s="358"/>
      <c r="DB12" s="358"/>
      <c r="DC12" s="358"/>
      <c r="DD12" s="368" t="s">
        <v>65</v>
      </c>
      <c r="DE12" s="356"/>
      <c r="DF12" s="356"/>
      <c r="DG12" s="356"/>
      <c r="DH12" s="356"/>
      <c r="DI12" s="356"/>
      <c r="DJ12" s="356"/>
      <c r="DK12" s="356"/>
      <c r="DL12" s="356"/>
      <c r="DM12" s="356"/>
      <c r="DN12" s="356"/>
      <c r="DO12" s="356"/>
      <c r="DP12" s="357"/>
      <c r="DQ12" s="368">
        <v>68304</v>
      </c>
      <c r="DR12" s="356"/>
      <c r="DS12" s="356"/>
      <c r="DT12" s="356"/>
      <c r="DU12" s="356"/>
      <c r="DV12" s="356"/>
      <c r="DW12" s="356"/>
      <c r="DX12" s="356"/>
      <c r="DY12" s="356"/>
      <c r="DZ12" s="356"/>
      <c r="EA12" s="356"/>
      <c r="EB12" s="356"/>
      <c r="EC12" s="369"/>
    </row>
    <row r="13" spans="2:143" ht="11.25" customHeight="1" x14ac:dyDescent="0.15">
      <c r="B13" s="361" t="s">
        <v>185</v>
      </c>
      <c r="C13" s="362"/>
      <c r="D13" s="362"/>
      <c r="E13" s="362"/>
      <c r="F13" s="362"/>
      <c r="G13" s="362"/>
      <c r="H13" s="362"/>
      <c r="I13" s="362"/>
      <c r="J13" s="362"/>
      <c r="K13" s="362"/>
      <c r="L13" s="362"/>
      <c r="M13" s="362"/>
      <c r="N13" s="362"/>
      <c r="O13" s="362"/>
      <c r="P13" s="362"/>
      <c r="Q13" s="363"/>
      <c r="R13" s="355" t="s">
        <v>65</v>
      </c>
      <c r="S13" s="356"/>
      <c r="T13" s="356"/>
      <c r="U13" s="356"/>
      <c r="V13" s="356"/>
      <c r="W13" s="356"/>
      <c r="X13" s="356"/>
      <c r="Y13" s="357"/>
      <c r="Z13" s="358" t="s">
        <v>65</v>
      </c>
      <c r="AA13" s="358"/>
      <c r="AB13" s="358"/>
      <c r="AC13" s="358"/>
      <c r="AD13" s="359" t="s">
        <v>65</v>
      </c>
      <c r="AE13" s="359"/>
      <c r="AF13" s="359"/>
      <c r="AG13" s="359"/>
      <c r="AH13" s="359"/>
      <c r="AI13" s="359"/>
      <c r="AJ13" s="359"/>
      <c r="AK13" s="359"/>
      <c r="AL13" s="364" t="s">
        <v>65</v>
      </c>
      <c r="AM13" s="365"/>
      <c r="AN13" s="365"/>
      <c r="AO13" s="366"/>
      <c r="AP13" s="361" t="s">
        <v>186</v>
      </c>
      <c r="AQ13" s="362"/>
      <c r="AR13" s="362"/>
      <c r="AS13" s="362"/>
      <c r="AT13" s="362"/>
      <c r="AU13" s="362"/>
      <c r="AV13" s="362"/>
      <c r="AW13" s="362"/>
      <c r="AX13" s="362"/>
      <c r="AY13" s="362"/>
      <c r="AZ13" s="362"/>
      <c r="BA13" s="362"/>
      <c r="BB13" s="362"/>
      <c r="BC13" s="362"/>
      <c r="BD13" s="362"/>
      <c r="BE13" s="362"/>
      <c r="BF13" s="363"/>
      <c r="BG13" s="355">
        <v>789980</v>
      </c>
      <c r="BH13" s="356"/>
      <c r="BI13" s="356"/>
      <c r="BJ13" s="356"/>
      <c r="BK13" s="356"/>
      <c r="BL13" s="356"/>
      <c r="BM13" s="356"/>
      <c r="BN13" s="357"/>
      <c r="BO13" s="358">
        <v>38.1</v>
      </c>
      <c r="BP13" s="358"/>
      <c r="BQ13" s="358"/>
      <c r="BR13" s="358"/>
      <c r="BS13" s="359" t="s">
        <v>65</v>
      </c>
      <c r="BT13" s="359"/>
      <c r="BU13" s="359"/>
      <c r="BV13" s="359"/>
      <c r="BW13" s="359"/>
      <c r="BX13" s="359"/>
      <c r="BY13" s="359"/>
      <c r="BZ13" s="359"/>
      <c r="CA13" s="359"/>
      <c r="CB13" s="360"/>
      <c r="CD13" s="361" t="s">
        <v>187</v>
      </c>
      <c r="CE13" s="362"/>
      <c r="CF13" s="362"/>
      <c r="CG13" s="362"/>
      <c r="CH13" s="362"/>
      <c r="CI13" s="362"/>
      <c r="CJ13" s="362"/>
      <c r="CK13" s="362"/>
      <c r="CL13" s="362"/>
      <c r="CM13" s="362"/>
      <c r="CN13" s="362"/>
      <c r="CO13" s="362"/>
      <c r="CP13" s="362"/>
      <c r="CQ13" s="363"/>
      <c r="CR13" s="355">
        <v>810220</v>
      </c>
      <c r="CS13" s="356"/>
      <c r="CT13" s="356"/>
      <c r="CU13" s="356"/>
      <c r="CV13" s="356"/>
      <c r="CW13" s="356"/>
      <c r="CX13" s="356"/>
      <c r="CY13" s="357"/>
      <c r="CZ13" s="358">
        <v>8.6999999999999993</v>
      </c>
      <c r="DA13" s="358"/>
      <c r="DB13" s="358"/>
      <c r="DC13" s="358"/>
      <c r="DD13" s="368">
        <v>467904</v>
      </c>
      <c r="DE13" s="356"/>
      <c r="DF13" s="356"/>
      <c r="DG13" s="356"/>
      <c r="DH13" s="356"/>
      <c r="DI13" s="356"/>
      <c r="DJ13" s="356"/>
      <c r="DK13" s="356"/>
      <c r="DL13" s="356"/>
      <c r="DM13" s="356"/>
      <c r="DN13" s="356"/>
      <c r="DO13" s="356"/>
      <c r="DP13" s="357"/>
      <c r="DQ13" s="368">
        <v>358177</v>
      </c>
      <c r="DR13" s="356"/>
      <c r="DS13" s="356"/>
      <c r="DT13" s="356"/>
      <c r="DU13" s="356"/>
      <c r="DV13" s="356"/>
      <c r="DW13" s="356"/>
      <c r="DX13" s="356"/>
      <c r="DY13" s="356"/>
      <c r="DZ13" s="356"/>
      <c r="EA13" s="356"/>
      <c r="EB13" s="356"/>
      <c r="EC13" s="369"/>
    </row>
    <row r="14" spans="2:143" ht="11.25" customHeight="1" x14ac:dyDescent="0.15">
      <c r="B14" s="361" t="s">
        <v>188</v>
      </c>
      <c r="C14" s="362"/>
      <c r="D14" s="362"/>
      <c r="E14" s="362"/>
      <c r="F14" s="362"/>
      <c r="G14" s="362"/>
      <c r="H14" s="362"/>
      <c r="I14" s="362"/>
      <c r="J14" s="362"/>
      <c r="K14" s="362"/>
      <c r="L14" s="362"/>
      <c r="M14" s="362"/>
      <c r="N14" s="362"/>
      <c r="O14" s="362"/>
      <c r="P14" s="362"/>
      <c r="Q14" s="363"/>
      <c r="R14" s="355" t="s">
        <v>65</v>
      </c>
      <c r="S14" s="356"/>
      <c r="T14" s="356"/>
      <c r="U14" s="356"/>
      <c r="V14" s="356"/>
      <c r="W14" s="356"/>
      <c r="X14" s="356"/>
      <c r="Y14" s="357"/>
      <c r="Z14" s="358" t="s">
        <v>65</v>
      </c>
      <c r="AA14" s="358"/>
      <c r="AB14" s="358"/>
      <c r="AC14" s="358"/>
      <c r="AD14" s="359" t="s">
        <v>65</v>
      </c>
      <c r="AE14" s="359"/>
      <c r="AF14" s="359"/>
      <c r="AG14" s="359"/>
      <c r="AH14" s="359"/>
      <c r="AI14" s="359"/>
      <c r="AJ14" s="359"/>
      <c r="AK14" s="359"/>
      <c r="AL14" s="364" t="s">
        <v>65</v>
      </c>
      <c r="AM14" s="365"/>
      <c r="AN14" s="365"/>
      <c r="AO14" s="366"/>
      <c r="AP14" s="361" t="s">
        <v>189</v>
      </c>
      <c r="AQ14" s="362"/>
      <c r="AR14" s="362"/>
      <c r="AS14" s="362"/>
      <c r="AT14" s="362"/>
      <c r="AU14" s="362"/>
      <c r="AV14" s="362"/>
      <c r="AW14" s="362"/>
      <c r="AX14" s="362"/>
      <c r="AY14" s="362"/>
      <c r="AZ14" s="362"/>
      <c r="BA14" s="362"/>
      <c r="BB14" s="362"/>
      <c r="BC14" s="362"/>
      <c r="BD14" s="362"/>
      <c r="BE14" s="362"/>
      <c r="BF14" s="363"/>
      <c r="BG14" s="355">
        <v>54660</v>
      </c>
      <c r="BH14" s="356"/>
      <c r="BI14" s="356"/>
      <c r="BJ14" s="356"/>
      <c r="BK14" s="356"/>
      <c r="BL14" s="356"/>
      <c r="BM14" s="356"/>
      <c r="BN14" s="357"/>
      <c r="BO14" s="358">
        <v>2.6</v>
      </c>
      <c r="BP14" s="358"/>
      <c r="BQ14" s="358"/>
      <c r="BR14" s="358"/>
      <c r="BS14" s="359" t="s">
        <v>65</v>
      </c>
      <c r="BT14" s="359"/>
      <c r="BU14" s="359"/>
      <c r="BV14" s="359"/>
      <c r="BW14" s="359"/>
      <c r="BX14" s="359"/>
      <c r="BY14" s="359"/>
      <c r="BZ14" s="359"/>
      <c r="CA14" s="359"/>
      <c r="CB14" s="360"/>
      <c r="CD14" s="361" t="s">
        <v>190</v>
      </c>
      <c r="CE14" s="362"/>
      <c r="CF14" s="362"/>
      <c r="CG14" s="362"/>
      <c r="CH14" s="362"/>
      <c r="CI14" s="362"/>
      <c r="CJ14" s="362"/>
      <c r="CK14" s="362"/>
      <c r="CL14" s="362"/>
      <c r="CM14" s="362"/>
      <c r="CN14" s="362"/>
      <c r="CO14" s="362"/>
      <c r="CP14" s="362"/>
      <c r="CQ14" s="363"/>
      <c r="CR14" s="355">
        <v>290233</v>
      </c>
      <c r="CS14" s="356"/>
      <c r="CT14" s="356"/>
      <c r="CU14" s="356"/>
      <c r="CV14" s="356"/>
      <c r="CW14" s="356"/>
      <c r="CX14" s="356"/>
      <c r="CY14" s="357"/>
      <c r="CZ14" s="358">
        <v>3.1</v>
      </c>
      <c r="DA14" s="358"/>
      <c r="DB14" s="358"/>
      <c r="DC14" s="358"/>
      <c r="DD14" s="368" t="s">
        <v>65</v>
      </c>
      <c r="DE14" s="356"/>
      <c r="DF14" s="356"/>
      <c r="DG14" s="356"/>
      <c r="DH14" s="356"/>
      <c r="DI14" s="356"/>
      <c r="DJ14" s="356"/>
      <c r="DK14" s="356"/>
      <c r="DL14" s="356"/>
      <c r="DM14" s="356"/>
      <c r="DN14" s="356"/>
      <c r="DO14" s="356"/>
      <c r="DP14" s="357"/>
      <c r="DQ14" s="368">
        <v>288328</v>
      </c>
      <c r="DR14" s="356"/>
      <c r="DS14" s="356"/>
      <c r="DT14" s="356"/>
      <c r="DU14" s="356"/>
      <c r="DV14" s="356"/>
      <c r="DW14" s="356"/>
      <c r="DX14" s="356"/>
      <c r="DY14" s="356"/>
      <c r="DZ14" s="356"/>
      <c r="EA14" s="356"/>
      <c r="EB14" s="356"/>
      <c r="EC14" s="369"/>
    </row>
    <row r="15" spans="2:143" ht="11.25" customHeight="1" x14ac:dyDescent="0.15">
      <c r="B15" s="361" t="s">
        <v>191</v>
      </c>
      <c r="C15" s="362"/>
      <c r="D15" s="362"/>
      <c r="E15" s="362"/>
      <c r="F15" s="362"/>
      <c r="G15" s="362"/>
      <c r="H15" s="362"/>
      <c r="I15" s="362"/>
      <c r="J15" s="362"/>
      <c r="K15" s="362"/>
      <c r="L15" s="362"/>
      <c r="M15" s="362"/>
      <c r="N15" s="362"/>
      <c r="O15" s="362"/>
      <c r="P15" s="362"/>
      <c r="Q15" s="363"/>
      <c r="R15" s="355" t="s">
        <v>65</v>
      </c>
      <c r="S15" s="356"/>
      <c r="T15" s="356"/>
      <c r="U15" s="356"/>
      <c r="V15" s="356"/>
      <c r="W15" s="356"/>
      <c r="X15" s="356"/>
      <c r="Y15" s="357"/>
      <c r="Z15" s="358" t="s">
        <v>65</v>
      </c>
      <c r="AA15" s="358"/>
      <c r="AB15" s="358"/>
      <c r="AC15" s="358"/>
      <c r="AD15" s="359" t="s">
        <v>65</v>
      </c>
      <c r="AE15" s="359"/>
      <c r="AF15" s="359"/>
      <c r="AG15" s="359"/>
      <c r="AH15" s="359"/>
      <c r="AI15" s="359"/>
      <c r="AJ15" s="359"/>
      <c r="AK15" s="359"/>
      <c r="AL15" s="364" t="s">
        <v>65</v>
      </c>
      <c r="AM15" s="365"/>
      <c r="AN15" s="365"/>
      <c r="AO15" s="366"/>
      <c r="AP15" s="361" t="s">
        <v>192</v>
      </c>
      <c r="AQ15" s="362"/>
      <c r="AR15" s="362"/>
      <c r="AS15" s="362"/>
      <c r="AT15" s="362"/>
      <c r="AU15" s="362"/>
      <c r="AV15" s="362"/>
      <c r="AW15" s="362"/>
      <c r="AX15" s="362"/>
      <c r="AY15" s="362"/>
      <c r="AZ15" s="362"/>
      <c r="BA15" s="362"/>
      <c r="BB15" s="362"/>
      <c r="BC15" s="362"/>
      <c r="BD15" s="362"/>
      <c r="BE15" s="362"/>
      <c r="BF15" s="363"/>
      <c r="BG15" s="355">
        <v>151531</v>
      </c>
      <c r="BH15" s="356"/>
      <c r="BI15" s="356"/>
      <c r="BJ15" s="356"/>
      <c r="BK15" s="356"/>
      <c r="BL15" s="356"/>
      <c r="BM15" s="356"/>
      <c r="BN15" s="357"/>
      <c r="BO15" s="358">
        <v>7.3</v>
      </c>
      <c r="BP15" s="358"/>
      <c r="BQ15" s="358"/>
      <c r="BR15" s="358"/>
      <c r="BS15" s="359" t="s">
        <v>65</v>
      </c>
      <c r="BT15" s="359"/>
      <c r="BU15" s="359"/>
      <c r="BV15" s="359"/>
      <c r="BW15" s="359"/>
      <c r="BX15" s="359"/>
      <c r="BY15" s="359"/>
      <c r="BZ15" s="359"/>
      <c r="CA15" s="359"/>
      <c r="CB15" s="360"/>
      <c r="CD15" s="361" t="s">
        <v>193</v>
      </c>
      <c r="CE15" s="362"/>
      <c r="CF15" s="362"/>
      <c r="CG15" s="362"/>
      <c r="CH15" s="362"/>
      <c r="CI15" s="362"/>
      <c r="CJ15" s="362"/>
      <c r="CK15" s="362"/>
      <c r="CL15" s="362"/>
      <c r="CM15" s="362"/>
      <c r="CN15" s="362"/>
      <c r="CO15" s="362"/>
      <c r="CP15" s="362"/>
      <c r="CQ15" s="363"/>
      <c r="CR15" s="355">
        <v>891056</v>
      </c>
      <c r="CS15" s="356"/>
      <c r="CT15" s="356"/>
      <c r="CU15" s="356"/>
      <c r="CV15" s="356"/>
      <c r="CW15" s="356"/>
      <c r="CX15" s="356"/>
      <c r="CY15" s="357"/>
      <c r="CZ15" s="358">
        <v>9.6</v>
      </c>
      <c r="DA15" s="358"/>
      <c r="DB15" s="358"/>
      <c r="DC15" s="358"/>
      <c r="DD15" s="368">
        <v>59032</v>
      </c>
      <c r="DE15" s="356"/>
      <c r="DF15" s="356"/>
      <c r="DG15" s="356"/>
      <c r="DH15" s="356"/>
      <c r="DI15" s="356"/>
      <c r="DJ15" s="356"/>
      <c r="DK15" s="356"/>
      <c r="DL15" s="356"/>
      <c r="DM15" s="356"/>
      <c r="DN15" s="356"/>
      <c r="DO15" s="356"/>
      <c r="DP15" s="357"/>
      <c r="DQ15" s="368">
        <v>776570</v>
      </c>
      <c r="DR15" s="356"/>
      <c r="DS15" s="356"/>
      <c r="DT15" s="356"/>
      <c r="DU15" s="356"/>
      <c r="DV15" s="356"/>
      <c r="DW15" s="356"/>
      <c r="DX15" s="356"/>
      <c r="DY15" s="356"/>
      <c r="DZ15" s="356"/>
      <c r="EA15" s="356"/>
      <c r="EB15" s="356"/>
      <c r="EC15" s="369"/>
    </row>
    <row r="16" spans="2:143" ht="11.25" customHeight="1" x14ac:dyDescent="0.15">
      <c r="B16" s="361" t="s">
        <v>194</v>
      </c>
      <c r="C16" s="362"/>
      <c r="D16" s="362"/>
      <c r="E16" s="362"/>
      <c r="F16" s="362"/>
      <c r="G16" s="362"/>
      <c r="H16" s="362"/>
      <c r="I16" s="362"/>
      <c r="J16" s="362"/>
      <c r="K16" s="362"/>
      <c r="L16" s="362"/>
      <c r="M16" s="362"/>
      <c r="N16" s="362"/>
      <c r="O16" s="362"/>
      <c r="P16" s="362"/>
      <c r="Q16" s="363"/>
      <c r="R16" s="355">
        <v>5085</v>
      </c>
      <c r="S16" s="356"/>
      <c r="T16" s="356"/>
      <c r="U16" s="356"/>
      <c r="V16" s="356"/>
      <c r="W16" s="356"/>
      <c r="X16" s="356"/>
      <c r="Y16" s="357"/>
      <c r="Z16" s="358">
        <v>0.1</v>
      </c>
      <c r="AA16" s="358"/>
      <c r="AB16" s="358"/>
      <c r="AC16" s="358"/>
      <c r="AD16" s="359">
        <v>5085</v>
      </c>
      <c r="AE16" s="359"/>
      <c r="AF16" s="359"/>
      <c r="AG16" s="359"/>
      <c r="AH16" s="359"/>
      <c r="AI16" s="359"/>
      <c r="AJ16" s="359"/>
      <c r="AK16" s="359"/>
      <c r="AL16" s="364">
        <v>0.1</v>
      </c>
      <c r="AM16" s="365"/>
      <c r="AN16" s="365"/>
      <c r="AO16" s="366"/>
      <c r="AP16" s="361" t="s">
        <v>195</v>
      </c>
      <c r="AQ16" s="362"/>
      <c r="AR16" s="362"/>
      <c r="AS16" s="362"/>
      <c r="AT16" s="362"/>
      <c r="AU16" s="362"/>
      <c r="AV16" s="362"/>
      <c r="AW16" s="362"/>
      <c r="AX16" s="362"/>
      <c r="AY16" s="362"/>
      <c r="AZ16" s="362"/>
      <c r="BA16" s="362"/>
      <c r="BB16" s="362"/>
      <c r="BC16" s="362"/>
      <c r="BD16" s="362"/>
      <c r="BE16" s="362"/>
      <c r="BF16" s="363"/>
      <c r="BG16" s="355" t="s">
        <v>65</v>
      </c>
      <c r="BH16" s="356"/>
      <c r="BI16" s="356"/>
      <c r="BJ16" s="356"/>
      <c r="BK16" s="356"/>
      <c r="BL16" s="356"/>
      <c r="BM16" s="356"/>
      <c r="BN16" s="357"/>
      <c r="BO16" s="358" t="s">
        <v>65</v>
      </c>
      <c r="BP16" s="358"/>
      <c r="BQ16" s="358"/>
      <c r="BR16" s="358"/>
      <c r="BS16" s="359" t="s">
        <v>65</v>
      </c>
      <c r="BT16" s="359"/>
      <c r="BU16" s="359"/>
      <c r="BV16" s="359"/>
      <c r="BW16" s="359"/>
      <c r="BX16" s="359"/>
      <c r="BY16" s="359"/>
      <c r="BZ16" s="359"/>
      <c r="CA16" s="359"/>
      <c r="CB16" s="360"/>
      <c r="CD16" s="361" t="s">
        <v>196</v>
      </c>
      <c r="CE16" s="362"/>
      <c r="CF16" s="362"/>
      <c r="CG16" s="362"/>
      <c r="CH16" s="362"/>
      <c r="CI16" s="362"/>
      <c r="CJ16" s="362"/>
      <c r="CK16" s="362"/>
      <c r="CL16" s="362"/>
      <c r="CM16" s="362"/>
      <c r="CN16" s="362"/>
      <c r="CO16" s="362"/>
      <c r="CP16" s="362"/>
      <c r="CQ16" s="363"/>
      <c r="CR16" s="355" t="s">
        <v>65</v>
      </c>
      <c r="CS16" s="356"/>
      <c r="CT16" s="356"/>
      <c r="CU16" s="356"/>
      <c r="CV16" s="356"/>
      <c r="CW16" s="356"/>
      <c r="CX16" s="356"/>
      <c r="CY16" s="357"/>
      <c r="CZ16" s="358" t="s">
        <v>65</v>
      </c>
      <c r="DA16" s="358"/>
      <c r="DB16" s="358"/>
      <c r="DC16" s="358"/>
      <c r="DD16" s="368" t="s">
        <v>65</v>
      </c>
      <c r="DE16" s="356"/>
      <c r="DF16" s="356"/>
      <c r="DG16" s="356"/>
      <c r="DH16" s="356"/>
      <c r="DI16" s="356"/>
      <c r="DJ16" s="356"/>
      <c r="DK16" s="356"/>
      <c r="DL16" s="356"/>
      <c r="DM16" s="356"/>
      <c r="DN16" s="356"/>
      <c r="DO16" s="356"/>
      <c r="DP16" s="357"/>
      <c r="DQ16" s="368" t="s">
        <v>65</v>
      </c>
      <c r="DR16" s="356"/>
      <c r="DS16" s="356"/>
      <c r="DT16" s="356"/>
      <c r="DU16" s="356"/>
      <c r="DV16" s="356"/>
      <c r="DW16" s="356"/>
      <c r="DX16" s="356"/>
      <c r="DY16" s="356"/>
      <c r="DZ16" s="356"/>
      <c r="EA16" s="356"/>
      <c r="EB16" s="356"/>
      <c r="EC16" s="369"/>
    </row>
    <row r="17" spans="2:133" ht="11.25" customHeight="1" x14ac:dyDescent="0.15">
      <c r="B17" s="361" t="s">
        <v>197</v>
      </c>
      <c r="C17" s="362"/>
      <c r="D17" s="362"/>
      <c r="E17" s="362"/>
      <c r="F17" s="362"/>
      <c r="G17" s="362"/>
      <c r="H17" s="362"/>
      <c r="I17" s="362"/>
      <c r="J17" s="362"/>
      <c r="K17" s="362"/>
      <c r="L17" s="362"/>
      <c r="M17" s="362"/>
      <c r="N17" s="362"/>
      <c r="O17" s="362"/>
      <c r="P17" s="362"/>
      <c r="Q17" s="363"/>
      <c r="R17" s="355">
        <v>15744</v>
      </c>
      <c r="S17" s="356"/>
      <c r="T17" s="356"/>
      <c r="U17" s="356"/>
      <c r="V17" s="356"/>
      <c r="W17" s="356"/>
      <c r="X17" s="356"/>
      <c r="Y17" s="357"/>
      <c r="Z17" s="358">
        <v>0.2</v>
      </c>
      <c r="AA17" s="358"/>
      <c r="AB17" s="358"/>
      <c r="AC17" s="358"/>
      <c r="AD17" s="359">
        <v>15744</v>
      </c>
      <c r="AE17" s="359"/>
      <c r="AF17" s="359"/>
      <c r="AG17" s="359"/>
      <c r="AH17" s="359"/>
      <c r="AI17" s="359"/>
      <c r="AJ17" s="359"/>
      <c r="AK17" s="359"/>
      <c r="AL17" s="364">
        <v>0.3</v>
      </c>
      <c r="AM17" s="365"/>
      <c r="AN17" s="365"/>
      <c r="AO17" s="366"/>
      <c r="AP17" s="361" t="s">
        <v>198</v>
      </c>
      <c r="AQ17" s="362"/>
      <c r="AR17" s="362"/>
      <c r="AS17" s="362"/>
      <c r="AT17" s="362"/>
      <c r="AU17" s="362"/>
      <c r="AV17" s="362"/>
      <c r="AW17" s="362"/>
      <c r="AX17" s="362"/>
      <c r="AY17" s="362"/>
      <c r="AZ17" s="362"/>
      <c r="BA17" s="362"/>
      <c r="BB17" s="362"/>
      <c r="BC17" s="362"/>
      <c r="BD17" s="362"/>
      <c r="BE17" s="362"/>
      <c r="BF17" s="363"/>
      <c r="BG17" s="355" t="s">
        <v>65</v>
      </c>
      <c r="BH17" s="356"/>
      <c r="BI17" s="356"/>
      <c r="BJ17" s="356"/>
      <c r="BK17" s="356"/>
      <c r="BL17" s="356"/>
      <c r="BM17" s="356"/>
      <c r="BN17" s="357"/>
      <c r="BO17" s="358" t="s">
        <v>65</v>
      </c>
      <c r="BP17" s="358"/>
      <c r="BQ17" s="358"/>
      <c r="BR17" s="358"/>
      <c r="BS17" s="359" t="s">
        <v>65</v>
      </c>
      <c r="BT17" s="359"/>
      <c r="BU17" s="359"/>
      <c r="BV17" s="359"/>
      <c r="BW17" s="359"/>
      <c r="BX17" s="359"/>
      <c r="BY17" s="359"/>
      <c r="BZ17" s="359"/>
      <c r="CA17" s="359"/>
      <c r="CB17" s="360"/>
      <c r="CD17" s="361" t="s">
        <v>199</v>
      </c>
      <c r="CE17" s="362"/>
      <c r="CF17" s="362"/>
      <c r="CG17" s="362"/>
      <c r="CH17" s="362"/>
      <c r="CI17" s="362"/>
      <c r="CJ17" s="362"/>
      <c r="CK17" s="362"/>
      <c r="CL17" s="362"/>
      <c r="CM17" s="362"/>
      <c r="CN17" s="362"/>
      <c r="CO17" s="362"/>
      <c r="CP17" s="362"/>
      <c r="CQ17" s="363"/>
      <c r="CR17" s="355">
        <v>1262959</v>
      </c>
      <c r="CS17" s="356"/>
      <c r="CT17" s="356"/>
      <c r="CU17" s="356"/>
      <c r="CV17" s="356"/>
      <c r="CW17" s="356"/>
      <c r="CX17" s="356"/>
      <c r="CY17" s="357"/>
      <c r="CZ17" s="358">
        <v>13.6</v>
      </c>
      <c r="DA17" s="358"/>
      <c r="DB17" s="358"/>
      <c r="DC17" s="358"/>
      <c r="DD17" s="368" t="s">
        <v>65</v>
      </c>
      <c r="DE17" s="356"/>
      <c r="DF17" s="356"/>
      <c r="DG17" s="356"/>
      <c r="DH17" s="356"/>
      <c r="DI17" s="356"/>
      <c r="DJ17" s="356"/>
      <c r="DK17" s="356"/>
      <c r="DL17" s="356"/>
      <c r="DM17" s="356"/>
      <c r="DN17" s="356"/>
      <c r="DO17" s="356"/>
      <c r="DP17" s="357"/>
      <c r="DQ17" s="368">
        <v>1248109</v>
      </c>
      <c r="DR17" s="356"/>
      <c r="DS17" s="356"/>
      <c r="DT17" s="356"/>
      <c r="DU17" s="356"/>
      <c r="DV17" s="356"/>
      <c r="DW17" s="356"/>
      <c r="DX17" s="356"/>
      <c r="DY17" s="356"/>
      <c r="DZ17" s="356"/>
      <c r="EA17" s="356"/>
      <c r="EB17" s="356"/>
      <c r="EC17" s="369"/>
    </row>
    <row r="18" spans="2:133" ht="11.25" customHeight="1" x14ac:dyDescent="0.15">
      <c r="B18" s="361" t="s">
        <v>200</v>
      </c>
      <c r="C18" s="362"/>
      <c r="D18" s="362"/>
      <c r="E18" s="362"/>
      <c r="F18" s="362"/>
      <c r="G18" s="362"/>
      <c r="H18" s="362"/>
      <c r="I18" s="362"/>
      <c r="J18" s="362"/>
      <c r="K18" s="362"/>
      <c r="L18" s="362"/>
      <c r="M18" s="362"/>
      <c r="N18" s="362"/>
      <c r="O18" s="362"/>
      <c r="P18" s="362"/>
      <c r="Q18" s="363"/>
      <c r="R18" s="355">
        <v>38089</v>
      </c>
      <c r="S18" s="356"/>
      <c r="T18" s="356"/>
      <c r="U18" s="356"/>
      <c r="V18" s="356"/>
      <c r="W18" s="356"/>
      <c r="X18" s="356"/>
      <c r="Y18" s="357"/>
      <c r="Z18" s="358">
        <v>0.4</v>
      </c>
      <c r="AA18" s="358"/>
      <c r="AB18" s="358"/>
      <c r="AC18" s="358"/>
      <c r="AD18" s="359">
        <v>38089</v>
      </c>
      <c r="AE18" s="359"/>
      <c r="AF18" s="359"/>
      <c r="AG18" s="359"/>
      <c r="AH18" s="359"/>
      <c r="AI18" s="359"/>
      <c r="AJ18" s="359"/>
      <c r="AK18" s="359"/>
      <c r="AL18" s="364">
        <v>0.69999998807907104</v>
      </c>
      <c r="AM18" s="365"/>
      <c r="AN18" s="365"/>
      <c r="AO18" s="366"/>
      <c r="AP18" s="361" t="s">
        <v>201</v>
      </c>
      <c r="AQ18" s="362"/>
      <c r="AR18" s="362"/>
      <c r="AS18" s="362"/>
      <c r="AT18" s="362"/>
      <c r="AU18" s="362"/>
      <c r="AV18" s="362"/>
      <c r="AW18" s="362"/>
      <c r="AX18" s="362"/>
      <c r="AY18" s="362"/>
      <c r="AZ18" s="362"/>
      <c r="BA18" s="362"/>
      <c r="BB18" s="362"/>
      <c r="BC18" s="362"/>
      <c r="BD18" s="362"/>
      <c r="BE18" s="362"/>
      <c r="BF18" s="363"/>
      <c r="BG18" s="355" t="s">
        <v>65</v>
      </c>
      <c r="BH18" s="356"/>
      <c r="BI18" s="356"/>
      <c r="BJ18" s="356"/>
      <c r="BK18" s="356"/>
      <c r="BL18" s="356"/>
      <c r="BM18" s="356"/>
      <c r="BN18" s="357"/>
      <c r="BO18" s="358" t="s">
        <v>65</v>
      </c>
      <c r="BP18" s="358"/>
      <c r="BQ18" s="358"/>
      <c r="BR18" s="358"/>
      <c r="BS18" s="359" t="s">
        <v>65</v>
      </c>
      <c r="BT18" s="359"/>
      <c r="BU18" s="359"/>
      <c r="BV18" s="359"/>
      <c r="BW18" s="359"/>
      <c r="BX18" s="359"/>
      <c r="BY18" s="359"/>
      <c r="BZ18" s="359"/>
      <c r="CA18" s="359"/>
      <c r="CB18" s="360"/>
      <c r="CD18" s="361" t="s">
        <v>202</v>
      </c>
      <c r="CE18" s="362"/>
      <c r="CF18" s="362"/>
      <c r="CG18" s="362"/>
      <c r="CH18" s="362"/>
      <c r="CI18" s="362"/>
      <c r="CJ18" s="362"/>
      <c r="CK18" s="362"/>
      <c r="CL18" s="362"/>
      <c r="CM18" s="362"/>
      <c r="CN18" s="362"/>
      <c r="CO18" s="362"/>
      <c r="CP18" s="362"/>
      <c r="CQ18" s="363"/>
      <c r="CR18" s="355" t="s">
        <v>65</v>
      </c>
      <c r="CS18" s="356"/>
      <c r="CT18" s="356"/>
      <c r="CU18" s="356"/>
      <c r="CV18" s="356"/>
      <c r="CW18" s="356"/>
      <c r="CX18" s="356"/>
      <c r="CY18" s="357"/>
      <c r="CZ18" s="358" t="s">
        <v>65</v>
      </c>
      <c r="DA18" s="358"/>
      <c r="DB18" s="358"/>
      <c r="DC18" s="358"/>
      <c r="DD18" s="368" t="s">
        <v>65</v>
      </c>
      <c r="DE18" s="356"/>
      <c r="DF18" s="356"/>
      <c r="DG18" s="356"/>
      <c r="DH18" s="356"/>
      <c r="DI18" s="356"/>
      <c r="DJ18" s="356"/>
      <c r="DK18" s="356"/>
      <c r="DL18" s="356"/>
      <c r="DM18" s="356"/>
      <c r="DN18" s="356"/>
      <c r="DO18" s="356"/>
      <c r="DP18" s="357"/>
      <c r="DQ18" s="368" t="s">
        <v>65</v>
      </c>
      <c r="DR18" s="356"/>
      <c r="DS18" s="356"/>
      <c r="DT18" s="356"/>
      <c r="DU18" s="356"/>
      <c r="DV18" s="356"/>
      <c r="DW18" s="356"/>
      <c r="DX18" s="356"/>
      <c r="DY18" s="356"/>
      <c r="DZ18" s="356"/>
      <c r="EA18" s="356"/>
      <c r="EB18" s="356"/>
      <c r="EC18" s="369"/>
    </row>
    <row r="19" spans="2:133" ht="11.25" customHeight="1" x14ac:dyDescent="0.15">
      <c r="B19" s="361" t="s">
        <v>203</v>
      </c>
      <c r="C19" s="362"/>
      <c r="D19" s="362"/>
      <c r="E19" s="362"/>
      <c r="F19" s="362"/>
      <c r="G19" s="362"/>
      <c r="H19" s="362"/>
      <c r="I19" s="362"/>
      <c r="J19" s="362"/>
      <c r="K19" s="362"/>
      <c r="L19" s="362"/>
      <c r="M19" s="362"/>
      <c r="N19" s="362"/>
      <c r="O19" s="362"/>
      <c r="P19" s="362"/>
      <c r="Q19" s="363"/>
      <c r="R19" s="355">
        <v>20197</v>
      </c>
      <c r="S19" s="356"/>
      <c r="T19" s="356"/>
      <c r="U19" s="356"/>
      <c r="V19" s="356"/>
      <c r="W19" s="356"/>
      <c r="X19" s="356"/>
      <c r="Y19" s="357"/>
      <c r="Z19" s="358">
        <v>0.2</v>
      </c>
      <c r="AA19" s="358"/>
      <c r="AB19" s="358"/>
      <c r="AC19" s="358"/>
      <c r="AD19" s="359">
        <v>20197</v>
      </c>
      <c r="AE19" s="359"/>
      <c r="AF19" s="359"/>
      <c r="AG19" s="359"/>
      <c r="AH19" s="359"/>
      <c r="AI19" s="359"/>
      <c r="AJ19" s="359"/>
      <c r="AK19" s="359"/>
      <c r="AL19" s="364">
        <v>0.4</v>
      </c>
      <c r="AM19" s="365"/>
      <c r="AN19" s="365"/>
      <c r="AO19" s="366"/>
      <c r="AP19" s="361" t="s">
        <v>204</v>
      </c>
      <c r="AQ19" s="362"/>
      <c r="AR19" s="362"/>
      <c r="AS19" s="362"/>
      <c r="AT19" s="362"/>
      <c r="AU19" s="362"/>
      <c r="AV19" s="362"/>
      <c r="AW19" s="362"/>
      <c r="AX19" s="362"/>
      <c r="AY19" s="362"/>
      <c r="AZ19" s="362"/>
      <c r="BA19" s="362"/>
      <c r="BB19" s="362"/>
      <c r="BC19" s="362"/>
      <c r="BD19" s="362"/>
      <c r="BE19" s="362"/>
      <c r="BF19" s="363"/>
      <c r="BG19" s="355" t="s">
        <v>65</v>
      </c>
      <c r="BH19" s="356"/>
      <c r="BI19" s="356"/>
      <c r="BJ19" s="356"/>
      <c r="BK19" s="356"/>
      <c r="BL19" s="356"/>
      <c r="BM19" s="356"/>
      <c r="BN19" s="357"/>
      <c r="BO19" s="358" t="s">
        <v>65</v>
      </c>
      <c r="BP19" s="358"/>
      <c r="BQ19" s="358"/>
      <c r="BR19" s="358"/>
      <c r="BS19" s="359" t="s">
        <v>65</v>
      </c>
      <c r="BT19" s="359"/>
      <c r="BU19" s="359"/>
      <c r="BV19" s="359"/>
      <c r="BW19" s="359"/>
      <c r="BX19" s="359"/>
      <c r="BY19" s="359"/>
      <c r="BZ19" s="359"/>
      <c r="CA19" s="359"/>
      <c r="CB19" s="360"/>
      <c r="CD19" s="361" t="s">
        <v>205</v>
      </c>
      <c r="CE19" s="362"/>
      <c r="CF19" s="362"/>
      <c r="CG19" s="362"/>
      <c r="CH19" s="362"/>
      <c r="CI19" s="362"/>
      <c r="CJ19" s="362"/>
      <c r="CK19" s="362"/>
      <c r="CL19" s="362"/>
      <c r="CM19" s="362"/>
      <c r="CN19" s="362"/>
      <c r="CO19" s="362"/>
      <c r="CP19" s="362"/>
      <c r="CQ19" s="363"/>
      <c r="CR19" s="355" t="s">
        <v>65</v>
      </c>
      <c r="CS19" s="356"/>
      <c r="CT19" s="356"/>
      <c r="CU19" s="356"/>
      <c r="CV19" s="356"/>
      <c r="CW19" s="356"/>
      <c r="CX19" s="356"/>
      <c r="CY19" s="357"/>
      <c r="CZ19" s="358" t="s">
        <v>65</v>
      </c>
      <c r="DA19" s="358"/>
      <c r="DB19" s="358"/>
      <c r="DC19" s="358"/>
      <c r="DD19" s="368" t="s">
        <v>65</v>
      </c>
      <c r="DE19" s="356"/>
      <c r="DF19" s="356"/>
      <c r="DG19" s="356"/>
      <c r="DH19" s="356"/>
      <c r="DI19" s="356"/>
      <c r="DJ19" s="356"/>
      <c r="DK19" s="356"/>
      <c r="DL19" s="356"/>
      <c r="DM19" s="356"/>
      <c r="DN19" s="356"/>
      <c r="DO19" s="356"/>
      <c r="DP19" s="357"/>
      <c r="DQ19" s="368" t="s">
        <v>65</v>
      </c>
      <c r="DR19" s="356"/>
      <c r="DS19" s="356"/>
      <c r="DT19" s="356"/>
      <c r="DU19" s="356"/>
      <c r="DV19" s="356"/>
      <c r="DW19" s="356"/>
      <c r="DX19" s="356"/>
      <c r="DY19" s="356"/>
      <c r="DZ19" s="356"/>
      <c r="EA19" s="356"/>
      <c r="EB19" s="356"/>
      <c r="EC19" s="369"/>
    </row>
    <row r="20" spans="2:133" ht="11.25" customHeight="1" x14ac:dyDescent="0.15">
      <c r="B20" s="361" t="s">
        <v>206</v>
      </c>
      <c r="C20" s="362"/>
      <c r="D20" s="362"/>
      <c r="E20" s="362"/>
      <c r="F20" s="362"/>
      <c r="G20" s="362"/>
      <c r="H20" s="362"/>
      <c r="I20" s="362"/>
      <c r="J20" s="362"/>
      <c r="K20" s="362"/>
      <c r="L20" s="362"/>
      <c r="M20" s="362"/>
      <c r="N20" s="362"/>
      <c r="O20" s="362"/>
      <c r="P20" s="362"/>
      <c r="Q20" s="363"/>
      <c r="R20" s="355">
        <v>1713</v>
      </c>
      <c r="S20" s="356"/>
      <c r="T20" s="356"/>
      <c r="U20" s="356"/>
      <c r="V20" s="356"/>
      <c r="W20" s="356"/>
      <c r="X20" s="356"/>
      <c r="Y20" s="357"/>
      <c r="Z20" s="358">
        <v>0</v>
      </c>
      <c r="AA20" s="358"/>
      <c r="AB20" s="358"/>
      <c r="AC20" s="358"/>
      <c r="AD20" s="359">
        <v>1713</v>
      </c>
      <c r="AE20" s="359"/>
      <c r="AF20" s="359"/>
      <c r="AG20" s="359"/>
      <c r="AH20" s="359"/>
      <c r="AI20" s="359"/>
      <c r="AJ20" s="359"/>
      <c r="AK20" s="359"/>
      <c r="AL20" s="364">
        <v>0</v>
      </c>
      <c r="AM20" s="365"/>
      <c r="AN20" s="365"/>
      <c r="AO20" s="366"/>
      <c r="AP20" s="361" t="s">
        <v>207</v>
      </c>
      <c r="AQ20" s="362"/>
      <c r="AR20" s="362"/>
      <c r="AS20" s="362"/>
      <c r="AT20" s="362"/>
      <c r="AU20" s="362"/>
      <c r="AV20" s="362"/>
      <c r="AW20" s="362"/>
      <c r="AX20" s="362"/>
      <c r="AY20" s="362"/>
      <c r="AZ20" s="362"/>
      <c r="BA20" s="362"/>
      <c r="BB20" s="362"/>
      <c r="BC20" s="362"/>
      <c r="BD20" s="362"/>
      <c r="BE20" s="362"/>
      <c r="BF20" s="363"/>
      <c r="BG20" s="355" t="s">
        <v>65</v>
      </c>
      <c r="BH20" s="356"/>
      <c r="BI20" s="356"/>
      <c r="BJ20" s="356"/>
      <c r="BK20" s="356"/>
      <c r="BL20" s="356"/>
      <c r="BM20" s="356"/>
      <c r="BN20" s="357"/>
      <c r="BO20" s="358" t="s">
        <v>65</v>
      </c>
      <c r="BP20" s="358"/>
      <c r="BQ20" s="358"/>
      <c r="BR20" s="358"/>
      <c r="BS20" s="359" t="s">
        <v>65</v>
      </c>
      <c r="BT20" s="359"/>
      <c r="BU20" s="359"/>
      <c r="BV20" s="359"/>
      <c r="BW20" s="359"/>
      <c r="BX20" s="359"/>
      <c r="BY20" s="359"/>
      <c r="BZ20" s="359"/>
      <c r="CA20" s="359"/>
      <c r="CB20" s="360"/>
      <c r="CD20" s="361" t="s">
        <v>208</v>
      </c>
      <c r="CE20" s="362"/>
      <c r="CF20" s="362"/>
      <c r="CG20" s="362"/>
      <c r="CH20" s="362"/>
      <c r="CI20" s="362"/>
      <c r="CJ20" s="362"/>
      <c r="CK20" s="362"/>
      <c r="CL20" s="362"/>
      <c r="CM20" s="362"/>
      <c r="CN20" s="362"/>
      <c r="CO20" s="362"/>
      <c r="CP20" s="362"/>
      <c r="CQ20" s="363"/>
      <c r="CR20" s="355">
        <v>9303676</v>
      </c>
      <c r="CS20" s="356"/>
      <c r="CT20" s="356"/>
      <c r="CU20" s="356"/>
      <c r="CV20" s="356"/>
      <c r="CW20" s="356"/>
      <c r="CX20" s="356"/>
      <c r="CY20" s="357"/>
      <c r="CZ20" s="358">
        <v>100</v>
      </c>
      <c r="DA20" s="358"/>
      <c r="DB20" s="358"/>
      <c r="DC20" s="358"/>
      <c r="DD20" s="368">
        <v>857842</v>
      </c>
      <c r="DE20" s="356"/>
      <c r="DF20" s="356"/>
      <c r="DG20" s="356"/>
      <c r="DH20" s="356"/>
      <c r="DI20" s="356"/>
      <c r="DJ20" s="356"/>
      <c r="DK20" s="356"/>
      <c r="DL20" s="356"/>
      <c r="DM20" s="356"/>
      <c r="DN20" s="356"/>
      <c r="DO20" s="356"/>
      <c r="DP20" s="357"/>
      <c r="DQ20" s="368">
        <v>6148777</v>
      </c>
      <c r="DR20" s="356"/>
      <c r="DS20" s="356"/>
      <c r="DT20" s="356"/>
      <c r="DU20" s="356"/>
      <c r="DV20" s="356"/>
      <c r="DW20" s="356"/>
      <c r="DX20" s="356"/>
      <c r="DY20" s="356"/>
      <c r="DZ20" s="356"/>
      <c r="EA20" s="356"/>
      <c r="EB20" s="356"/>
      <c r="EC20" s="369"/>
    </row>
    <row r="21" spans="2:133" ht="11.25" customHeight="1" x14ac:dyDescent="0.15">
      <c r="B21" s="361" t="s">
        <v>209</v>
      </c>
      <c r="C21" s="362"/>
      <c r="D21" s="362"/>
      <c r="E21" s="362"/>
      <c r="F21" s="362"/>
      <c r="G21" s="362"/>
      <c r="H21" s="362"/>
      <c r="I21" s="362"/>
      <c r="J21" s="362"/>
      <c r="K21" s="362"/>
      <c r="L21" s="362"/>
      <c r="M21" s="362"/>
      <c r="N21" s="362"/>
      <c r="O21" s="362"/>
      <c r="P21" s="362"/>
      <c r="Q21" s="363"/>
      <c r="R21" s="355">
        <v>1016</v>
      </c>
      <c r="S21" s="356"/>
      <c r="T21" s="356"/>
      <c r="U21" s="356"/>
      <c r="V21" s="356"/>
      <c r="W21" s="356"/>
      <c r="X21" s="356"/>
      <c r="Y21" s="357"/>
      <c r="Z21" s="358">
        <v>0</v>
      </c>
      <c r="AA21" s="358"/>
      <c r="AB21" s="358"/>
      <c r="AC21" s="358"/>
      <c r="AD21" s="359">
        <v>1016</v>
      </c>
      <c r="AE21" s="359"/>
      <c r="AF21" s="359"/>
      <c r="AG21" s="359"/>
      <c r="AH21" s="359"/>
      <c r="AI21" s="359"/>
      <c r="AJ21" s="359"/>
      <c r="AK21" s="359"/>
      <c r="AL21" s="364">
        <v>0</v>
      </c>
      <c r="AM21" s="365"/>
      <c r="AN21" s="365"/>
      <c r="AO21" s="366"/>
      <c r="AP21" s="361" t="s">
        <v>210</v>
      </c>
      <c r="AQ21" s="371"/>
      <c r="AR21" s="371"/>
      <c r="AS21" s="371"/>
      <c r="AT21" s="371"/>
      <c r="AU21" s="371"/>
      <c r="AV21" s="371"/>
      <c r="AW21" s="371"/>
      <c r="AX21" s="371"/>
      <c r="AY21" s="371"/>
      <c r="AZ21" s="371"/>
      <c r="BA21" s="371"/>
      <c r="BB21" s="371"/>
      <c r="BC21" s="371"/>
      <c r="BD21" s="371"/>
      <c r="BE21" s="371"/>
      <c r="BF21" s="372"/>
      <c r="BG21" s="355" t="s">
        <v>65</v>
      </c>
      <c r="BH21" s="356"/>
      <c r="BI21" s="356"/>
      <c r="BJ21" s="356"/>
      <c r="BK21" s="356"/>
      <c r="BL21" s="356"/>
      <c r="BM21" s="356"/>
      <c r="BN21" s="357"/>
      <c r="BO21" s="358" t="s">
        <v>65</v>
      </c>
      <c r="BP21" s="358"/>
      <c r="BQ21" s="358"/>
      <c r="BR21" s="358"/>
      <c r="BS21" s="359" t="s">
        <v>65</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82" t="s">
        <v>211</v>
      </c>
      <c r="C22" s="383"/>
      <c r="D22" s="383"/>
      <c r="E22" s="383"/>
      <c r="F22" s="383"/>
      <c r="G22" s="383"/>
      <c r="H22" s="383"/>
      <c r="I22" s="383"/>
      <c r="J22" s="383"/>
      <c r="K22" s="383"/>
      <c r="L22" s="383"/>
      <c r="M22" s="383"/>
      <c r="N22" s="383"/>
      <c r="O22" s="383"/>
      <c r="P22" s="383"/>
      <c r="Q22" s="384"/>
      <c r="R22" s="355">
        <v>15163</v>
      </c>
      <c r="S22" s="356"/>
      <c r="T22" s="356"/>
      <c r="U22" s="356"/>
      <c r="V22" s="356"/>
      <c r="W22" s="356"/>
      <c r="X22" s="356"/>
      <c r="Y22" s="357"/>
      <c r="Z22" s="358">
        <v>0.2</v>
      </c>
      <c r="AA22" s="358"/>
      <c r="AB22" s="358"/>
      <c r="AC22" s="358"/>
      <c r="AD22" s="359">
        <v>15163</v>
      </c>
      <c r="AE22" s="359"/>
      <c r="AF22" s="359"/>
      <c r="AG22" s="359"/>
      <c r="AH22" s="359"/>
      <c r="AI22" s="359"/>
      <c r="AJ22" s="359"/>
      <c r="AK22" s="359"/>
      <c r="AL22" s="364">
        <v>0.30000001192092896</v>
      </c>
      <c r="AM22" s="365"/>
      <c r="AN22" s="365"/>
      <c r="AO22" s="366"/>
      <c r="AP22" s="361" t="s">
        <v>212</v>
      </c>
      <c r="AQ22" s="371"/>
      <c r="AR22" s="371"/>
      <c r="AS22" s="371"/>
      <c r="AT22" s="371"/>
      <c r="AU22" s="371"/>
      <c r="AV22" s="371"/>
      <c r="AW22" s="371"/>
      <c r="AX22" s="371"/>
      <c r="AY22" s="371"/>
      <c r="AZ22" s="371"/>
      <c r="BA22" s="371"/>
      <c r="BB22" s="371"/>
      <c r="BC22" s="371"/>
      <c r="BD22" s="371"/>
      <c r="BE22" s="371"/>
      <c r="BF22" s="372"/>
      <c r="BG22" s="355" t="s">
        <v>65</v>
      </c>
      <c r="BH22" s="356"/>
      <c r="BI22" s="356"/>
      <c r="BJ22" s="356"/>
      <c r="BK22" s="356"/>
      <c r="BL22" s="356"/>
      <c r="BM22" s="356"/>
      <c r="BN22" s="357"/>
      <c r="BO22" s="358" t="s">
        <v>65</v>
      </c>
      <c r="BP22" s="358"/>
      <c r="BQ22" s="358"/>
      <c r="BR22" s="358"/>
      <c r="BS22" s="359" t="s">
        <v>65</v>
      </c>
      <c r="BT22" s="359"/>
      <c r="BU22" s="359"/>
      <c r="BV22" s="359"/>
      <c r="BW22" s="359"/>
      <c r="BX22" s="359"/>
      <c r="BY22" s="359"/>
      <c r="BZ22" s="359"/>
      <c r="CA22" s="359"/>
      <c r="CB22" s="360"/>
      <c r="CD22" s="340" t="s">
        <v>213</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214</v>
      </c>
      <c r="C23" s="362"/>
      <c r="D23" s="362"/>
      <c r="E23" s="362"/>
      <c r="F23" s="362"/>
      <c r="G23" s="362"/>
      <c r="H23" s="362"/>
      <c r="I23" s="362"/>
      <c r="J23" s="362"/>
      <c r="K23" s="362"/>
      <c r="L23" s="362"/>
      <c r="M23" s="362"/>
      <c r="N23" s="362"/>
      <c r="O23" s="362"/>
      <c r="P23" s="362"/>
      <c r="Q23" s="363"/>
      <c r="R23" s="355">
        <v>2943288</v>
      </c>
      <c r="S23" s="356"/>
      <c r="T23" s="356"/>
      <c r="U23" s="356"/>
      <c r="V23" s="356"/>
      <c r="W23" s="356"/>
      <c r="X23" s="356"/>
      <c r="Y23" s="357"/>
      <c r="Z23" s="358">
        <v>29.8</v>
      </c>
      <c r="AA23" s="358"/>
      <c r="AB23" s="358"/>
      <c r="AC23" s="358"/>
      <c r="AD23" s="359">
        <v>2564327</v>
      </c>
      <c r="AE23" s="359"/>
      <c r="AF23" s="359"/>
      <c r="AG23" s="359"/>
      <c r="AH23" s="359"/>
      <c r="AI23" s="359"/>
      <c r="AJ23" s="359"/>
      <c r="AK23" s="359"/>
      <c r="AL23" s="364">
        <v>48.5</v>
      </c>
      <c r="AM23" s="365"/>
      <c r="AN23" s="365"/>
      <c r="AO23" s="366"/>
      <c r="AP23" s="361" t="s">
        <v>215</v>
      </c>
      <c r="AQ23" s="371"/>
      <c r="AR23" s="371"/>
      <c r="AS23" s="371"/>
      <c r="AT23" s="371"/>
      <c r="AU23" s="371"/>
      <c r="AV23" s="371"/>
      <c r="AW23" s="371"/>
      <c r="AX23" s="371"/>
      <c r="AY23" s="371"/>
      <c r="AZ23" s="371"/>
      <c r="BA23" s="371"/>
      <c r="BB23" s="371"/>
      <c r="BC23" s="371"/>
      <c r="BD23" s="371"/>
      <c r="BE23" s="371"/>
      <c r="BF23" s="372"/>
      <c r="BG23" s="355" t="s">
        <v>65</v>
      </c>
      <c r="BH23" s="356"/>
      <c r="BI23" s="356"/>
      <c r="BJ23" s="356"/>
      <c r="BK23" s="356"/>
      <c r="BL23" s="356"/>
      <c r="BM23" s="356"/>
      <c r="BN23" s="357"/>
      <c r="BO23" s="358" t="s">
        <v>65</v>
      </c>
      <c r="BP23" s="358"/>
      <c r="BQ23" s="358"/>
      <c r="BR23" s="358"/>
      <c r="BS23" s="359" t="s">
        <v>65</v>
      </c>
      <c r="BT23" s="359"/>
      <c r="BU23" s="359"/>
      <c r="BV23" s="359"/>
      <c r="BW23" s="359"/>
      <c r="BX23" s="359"/>
      <c r="BY23" s="359"/>
      <c r="BZ23" s="359"/>
      <c r="CA23" s="359"/>
      <c r="CB23" s="360"/>
      <c r="CD23" s="340" t="s">
        <v>155</v>
      </c>
      <c r="CE23" s="341"/>
      <c r="CF23" s="341"/>
      <c r="CG23" s="341"/>
      <c r="CH23" s="341"/>
      <c r="CI23" s="341"/>
      <c r="CJ23" s="341"/>
      <c r="CK23" s="341"/>
      <c r="CL23" s="341"/>
      <c r="CM23" s="341"/>
      <c r="CN23" s="341"/>
      <c r="CO23" s="341"/>
      <c r="CP23" s="341"/>
      <c r="CQ23" s="342"/>
      <c r="CR23" s="340" t="s">
        <v>216</v>
      </c>
      <c r="CS23" s="341"/>
      <c r="CT23" s="341"/>
      <c r="CU23" s="341"/>
      <c r="CV23" s="341"/>
      <c r="CW23" s="341"/>
      <c r="CX23" s="341"/>
      <c r="CY23" s="342"/>
      <c r="CZ23" s="340" t="s">
        <v>217</v>
      </c>
      <c r="DA23" s="341"/>
      <c r="DB23" s="341"/>
      <c r="DC23" s="342"/>
      <c r="DD23" s="340" t="s">
        <v>218</v>
      </c>
      <c r="DE23" s="341"/>
      <c r="DF23" s="341"/>
      <c r="DG23" s="341"/>
      <c r="DH23" s="341"/>
      <c r="DI23" s="341"/>
      <c r="DJ23" s="341"/>
      <c r="DK23" s="342"/>
      <c r="DL23" s="385" t="s">
        <v>219</v>
      </c>
      <c r="DM23" s="386"/>
      <c r="DN23" s="386"/>
      <c r="DO23" s="386"/>
      <c r="DP23" s="386"/>
      <c r="DQ23" s="386"/>
      <c r="DR23" s="386"/>
      <c r="DS23" s="386"/>
      <c r="DT23" s="386"/>
      <c r="DU23" s="386"/>
      <c r="DV23" s="387"/>
      <c r="DW23" s="340" t="s">
        <v>220</v>
      </c>
      <c r="DX23" s="341"/>
      <c r="DY23" s="341"/>
      <c r="DZ23" s="341"/>
      <c r="EA23" s="341"/>
      <c r="EB23" s="341"/>
      <c r="EC23" s="342"/>
    </row>
    <row r="24" spans="2:133" ht="11.25" customHeight="1" x14ac:dyDescent="0.15">
      <c r="B24" s="361" t="s">
        <v>221</v>
      </c>
      <c r="C24" s="362"/>
      <c r="D24" s="362"/>
      <c r="E24" s="362"/>
      <c r="F24" s="362"/>
      <c r="G24" s="362"/>
      <c r="H24" s="362"/>
      <c r="I24" s="362"/>
      <c r="J24" s="362"/>
      <c r="K24" s="362"/>
      <c r="L24" s="362"/>
      <c r="M24" s="362"/>
      <c r="N24" s="362"/>
      <c r="O24" s="362"/>
      <c r="P24" s="362"/>
      <c r="Q24" s="363"/>
      <c r="R24" s="355">
        <v>2564327</v>
      </c>
      <c r="S24" s="356"/>
      <c r="T24" s="356"/>
      <c r="U24" s="356"/>
      <c r="V24" s="356"/>
      <c r="W24" s="356"/>
      <c r="X24" s="356"/>
      <c r="Y24" s="357"/>
      <c r="Z24" s="358">
        <v>25.9</v>
      </c>
      <c r="AA24" s="358"/>
      <c r="AB24" s="358"/>
      <c r="AC24" s="358"/>
      <c r="AD24" s="359">
        <v>2564327</v>
      </c>
      <c r="AE24" s="359"/>
      <c r="AF24" s="359"/>
      <c r="AG24" s="359"/>
      <c r="AH24" s="359"/>
      <c r="AI24" s="359"/>
      <c r="AJ24" s="359"/>
      <c r="AK24" s="359"/>
      <c r="AL24" s="364">
        <v>48.5</v>
      </c>
      <c r="AM24" s="365"/>
      <c r="AN24" s="365"/>
      <c r="AO24" s="366"/>
      <c r="AP24" s="361" t="s">
        <v>222</v>
      </c>
      <c r="AQ24" s="371"/>
      <c r="AR24" s="371"/>
      <c r="AS24" s="371"/>
      <c r="AT24" s="371"/>
      <c r="AU24" s="371"/>
      <c r="AV24" s="371"/>
      <c r="AW24" s="371"/>
      <c r="AX24" s="371"/>
      <c r="AY24" s="371"/>
      <c r="AZ24" s="371"/>
      <c r="BA24" s="371"/>
      <c r="BB24" s="371"/>
      <c r="BC24" s="371"/>
      <c r="BD24" s="371"/>
      <c r="BE24" s="371"/>
      <c r="BF24" s="372"/>
      <c r="BG24" s="355" t="s">
        <v>65</v>
      </c>
      <c r="BH24" s="356"/>
      <c r="BI24" s="356"/>
      <c r="BJ24" s="356"/>
      <c r="BK24" s="356"/>
      <c r="BL24" s="356"/>
      <c r="BM24" s="356"/>
      <c r="BN24" s="357"/>
      <c r="BO24" s="358" t="s">
        <v>65</v>
      </c>
      <c r="BP24" s="358"/>
      <c r="BQ24" s="358"/>
      <c r="BR24" s="358"/>
      <c r="BS24" s="359" t="s">
        <v>65</v>
      </c>
      <c r="BT24" s="359"/>
      <c r="BU24" s="359"/>
      <c r="BV24" s="359"/>
      <c r="BW24" s="359"/>
      <c r="BX24" s="359"/>
      <c r="BY24" s="359"/>
      <c r="BZ24" s="359"/>
      <c r="CA24" s="359"/>
      <c r="CB24" s="360"/>
      <c r="CD24" s="344" t="s">
        <v>223</v>
      </c>
      <c r="CE24" s="345"/>
      <c r="CF24" s="345"/>
      <c r="CG24" s="345"/>
      <c r="CH24" s="345"/>
      <c r="CI24" s="345"/>
      <c r="CJ24" s="345"/>
      <c r="CK24" s="345"/>
      <c r="CL24" s="345"/>
      <c r="CM24" s="345"/>
      <c r="CN24" s="345"/>
      <c r="CO24" s="345"/>
      <c r="CP24" s="345"/>
      <c r="CQ24" s="346"/>
      <c r="CR24" s="347">
        <v>4959144</v>
      </c>
      <c r="CS24" s="348"/>
      <c r="CT24" s="348"/>
      <c r="CU24" s="348"/>
      <c r="CV24" s="348"/>
      <c r="CW24" s="348"/>
      <c r="CX24" s="348"/>
      <c r="CY24" s="349"/>
      <c r="CZ24" s="352">
        <v>53.3</v>
      </c>
      <c r="DA24" s="353"/>
      <c r="DB24" s="353"/>
      <c r="DC24" s="367"/>
      <c r="DD24" s="388">
        <v>3307076</v>
      </c>
      <c r="DE24" s="348"/>
      <c r="DF24" s="348"/>
      <c r="DG24" s="348"/>
      <c r="DH24" s="348"/>
      <c r="DI24" s="348"/>
      <c r="DJ24" s="348"/>
      <c r="DK24" s="349"/>
      <c r="DL24" s="388">
        <v>3106148</v>
      </c>
      <c r="DM24" s="348"/>
      <c r="DN24" s="348"/>
      <c r="DO24" s="348"/>
      <c r="DP24" s="348"/>
      <c r="DQ24" s="348"/>
      <c r="DR24" s="348"/>
      <c r="DS24" s="348"/>
      <c r="DT24" s="348"/>
      <c r="DU24" s="348"/>
      <c r="DV24" s="349"/>
      <c r="DW24" s="352">
        <v>55.6</v>
      </c>
      <c r="DX24" s="353"/>
      <c r="DY24" s="353"/>
      <c r="DZ24" s="353"/>
      <c r="EA24" s="353"/>
      <c r="EB24" s="353"/>
      <c r="EC24" s="354"/>
    </row>
    <row r="25" spans="2:133" ht="11.25" customHeight="1" x14ac:dyDescent="0.15">
      <c r="B25" s="361" t="s">
        <v>224</v>
      </c>
      <c r="C25" s="362"/>
      <c r="D25" s="362"/>
      <c r="E25" s="362"/>
      <c r="F25" s="362"/>
      <c r="G25" s="362"/>
      <c r="H25" s="362"/>
      <c r="I25" s="362"/>
      <c r="J25" s="362"/>
      <c r="K25" s="362"/>
      <c r="L25" s="362"/>
      <c r="M25" s="362"/>
      <c r="N25" s="362"/>
      <c r="O25" s="362"/>
      <c r="P25" s="362"/>
      <c r="Q25" s="363"/>
      <c r="R25" s="355">
        <v>378961</v>
      </c>
      <c r="S25" s="356"/>
      <c r="T25" s="356"/>
      <c r="U25" s="356"/>
      <c r="V25" s="356"/>
      <c r="W25" s="356"/>
      <c r="X25" s="356"/>
      <c r="Y25" s="357"/>
      <c r="Z25" s="358">
        <v>3.8</v>
      </c>
      <c r="AA25" s="358"/>
      <c r="AB25" s="358"/>
      <c r="AC25" s="358"/>
      <c r="AD25" s="359" t="s">
        <v>65</v>
      </c>
      <c r="AE25" s="359"/>
      <c r="AF25" s="359"/>
      <c r="AG25" s="359"/>
      <c r="AH25" s="359"/>
      <c r="AI25" s="359"/>
      <c r="AJ25" s="359"/>
      <c r="AK25" s="359"/>
      <c r="AL25" s="364" t="s">
        <v>65</v>
      </c>
      <c r="AM25" s="365"/>
      <c r="AN25" s="365"/>
      <c r="AO25" s="366"/>
      <c r="AP25" s="361" t="s">
        <v>225</v>
      </c>
      <c r="AQ25" s="371"/>
      <c r="AR25" s="371"/>
      <c r="AS25" s="371"/>
      <c r="AT25" s="371"/>
      <c r="AU25" s="371"/>
      <c r="AV25" s="371"/>
      <c r="AW25" s="371"/>
      <c r="AX25" s="371"/>
      <c r="AY25" s="371"/>
      <c r="AZ25" s="371"/>
      <c r="BA25" s="371"/>
      <c r="BB25" s="371"/>
      <c r="BC25" s="371"/>
      <c r="BD25" s="371"/>
      <c r="BE25" s="371"/>
      <c r="BF25" s="372"/>
      <c r="BG25" s="355" t="s">
        <v>65</v>
      </c>
      <c r="BH25" s="356"/>
      <c r="BI25" s="356"/>
      <c r="BJ25" s="356"/>
      <c r="BK25" s="356"/>
      <c r="BL25" s="356"/>
      <c r="BM25" s="356"/>
      <c r="BN25" s="357"/>
      <c r="BO25" s="358" t="s">
        <v>65</v>
      </c>
      <c r="BP25" s="358"/>
      <c r="BQ25" s="358"/>
      <c r="BR25" s="358"/>
      <c r="BS25" s="359" t="s">
        <v>65</v>
      </c>
      <c r="BT25" s="359"/>
      <c r="BU25" s="359"/>
      <c r="BV25" s="359"/>
      <c r="BW25" s="359"/>
      <c r="BX25" s="359"/>
      <c r="BY25" s="359"/>
      <c r="BZ25" s="359"/>
      <c r="CA25" s="359"/>
      <c r="CB25" s="360"/>
      <c r="CD25" s="361" t="s">
        <v>226</v>
      </c>
      <c r="CE25" s="362"/>
      <c r="CF25" s="362"/>
      <c r="CG25" s="362"/>
      <c r="CH25" s="362"/>
      <c r="CI25" s="362"/>
      <c r="CJ25" s="362"/>
      <c r="CK25" s="362"/>
      <c r="CL25" s="362"/>
      <c r="CM25" s="362"/>
      <c r="CN25" s="362"/>
      <c r="CO25" s="362"/>
      <c r="CP25" s="362"/>
      <c r="CQ25" s="363"/>
      <c r="CR25" s="355">
        <v>1790025</v>
      </c>
      <c r="CS25" s="389"/>
      <c r="CT25" s="389"/>
      <c r="CU25" s="389"/>
      <c r="CV25" s="389"/>
      <c r="CW25" s="389"/>
      <c r="CX25" s="389"/>
      <c r="CY25" s="390"/>
      <c r="CZ25" s="364">
        <v>19.2</v>
      </c>
      <c r="DA25" s="391"/>
      <c r="DB25" s="391"/>
      <c r="DC25" s="392"/>
      <c r="DD25" s="368">
        <v>1671040</v>
      </c>
      <c r="DE25" s="389"/>
      <c r="DF25" s="389"/>
      <c r="DG25" s="389"/>
      <c r="DH25" s="389"/>
      <c r="DI25" s="389"/>
      <c r="DJ25" s="389"/>
      <c r="DK25" s="390"/>
      <c r="DL25" s="368">
        <v>1610120</v>
      </c>
      <c r="DM25" s="389"/>
      <c r="DN25" s="389"/>
      <c r="DO25" s="389"/>
      <c r="DP25" s="389"/>
      <c r="DQ25" s="389"/>
      <c r="DR25" s="389"/>
      <c r="DS25" s="389"/>
      <c r="DT25" s="389"/>
      <c r="DU25" s="389"/>
      <c r="DV25" s="390"/>
      <c r="DW25" s="364">
        <v>28.8</v>
      </c>
      <c r="DX25" s="391"/>
      <c r="DY25" s="391"/>
      <c r="DZ25" s="391"/>
      <c r="EA25" s="391"/>
      <c r="EB25" s="391"/>
      <c r="EC25" s="393"/>
    </row>
    <row r="26" spans="2:133" ht="11.25" customHeight="1" x14ac:dyDescent="0.15">
      <c r="B26" s="361" t="s">
        <v>227</v>
      </c>
      <c r="C26" s="362"/>
      <c r="D26" s="362"/>
      <c r="E26" s="362"/>
      <c r="F26" s="362"/>
      <c r="G26" s="362"/>
      <c r="H26" s="362"/>
      <c r="I26" s="362"/>
      <c r="J26" s="362"/>
      <c r="K26" s="362"/>
      <c r="L26" s="362"/>
      <c r="M26" s="362"/>
      <c r="N26" s="362"/>
      <c r="O26" s="362"/>
      <c r="P26" s="362"/>
      <c r="Q26" s="363"/>
      <c r="R26" s="355" t="s">
        <v>65</v>
      </c>
      <c r="S26" s="356"/>
      <c r="T26" s="356"/>
      <c r="U26" s="356"/>
      <c r="V26" s="356"/>
      <c r="W26" s="356"/>
      <c r="X26" s="356"/>
      <c r="Y26" s="357"/>
      <c r="Z26" s="358" t="s">
        <v>65</v>
      </c>
      <c r="AA26" s="358"/>
      <c r="AB26" s="358"/>
      <c r="AC26" s="358"/>
      <c r="AD26" s="359" t="s">
        <v>65</v>
      </c>
      <c r="AE26" s="359"/>
      <c r="AF26" s="359"/>
      <c r="AG26" s="359"/>
      <c r="AH26" s="359"/>
      <c r="AI26" s="359"/>
      <c r="AJ26" s="359"/>
      <c r="AK26" s="359"/>
      <c r="AL26" s="364" t="s">
        <v>65</v>
      </c>
      <c r="AM26" s="365"/>
      <c r="AN26" s="365"/>
      <c r="AO26" s="366"/>
      <c r="AP26" s="361" t="s">
        <v>228</v>
      </c>
      <c r="AQ26" s="371"/>
      <c r="AR26" s="371"/>
      <c r="AS26" s="371"/>
      <c r="AT26" s="371"/>
      <c r="AU26" s="371"/>
      <c r="AV26" s="371"/>
      <c r="AW26" s="371"/>
      <c r="AX26" s="371"/>
      <c r="AY26" s="371"/>
      <c r="AZ26" s="371"/>
      <c r="BA26" s="371"/>
      <c r="BB26" s="371"/>
      <c r="BC26" s="371"/>
      <c r="BD26" s="371"/>
      <c r="BE26" s="371"/>
      <c r="BF26" s="372"/>
      <c r="BG26" s="355" t="s">
        <v>65</v>
      </c>
      <c r="BH26" s="356"/>
      <c r="BI26" s="356"/>
      <c r="BJ26" s="356"/>
      <c r="BK26" s="356"/>
      <c r="BL26" s="356"/>
      <c r="BM26" s="356"/>
      <c r="BN26" s="357"/>
      <c r="BO26" s="358" t="s">
        <v>65</v>
      </c>
      <c r="BP26" s="358"/>
      <c r="BQ26" s="358"/>
      <c r="BR26" s="358"/>
      <c r="BS26" s="359" t="s">
        <v>65</v>
      </c>
      <c r="BT26" s="359"/>
      <c r="BU26" s="359"/>
      <c r="BV26" s="359"/>
      <c r="BW26" s="359"/>
      <c r="BX26" s="359"/>
      <c r="BY26" s="359"/>
      <c r="BZ26" s="359"/>
      <c r="CA26" s="359"/>
      <c r="CB26" s="360"/>
      <c r="CD26" s="361" t="s">
        <v>229</v>
      </c>
      <c r="CE26" s="362"/>
      <c r="CF26" s="362"/>
      <c r="CG26" s="362"/>
      <c r="CH26" s="362"/>
      <c r="CI26" s="362"/>
      <c r="CJ26" s="362"/>
      <c r="CK26" s="362"/>
      <c r="CL26" s="362"/>
      <c r="CM26" s="362"/>
      <c r="CN26" s="362"/>
      <c r="CO26" s="362"/>
      <c r="CP26" s="362"/>
      <c r="CQ26" s="363"/>
      <c r="CR26" s="355">
        <v>1073103</v>
      </c>
      <c r="CS26" s="356"/>
      <c r="CT26" s="356"/>
      <c r="CU26" s="356"/>
      <c r="CV26" s="356"/>
      <c r="CW26" s="356"/>
      <c r="CX26" s="356"/>
      <c r="CY26" s="357"/>
      <c r="CZ26" s="364">
        <v>11.5</v>
      </c>
      <c r="DA26" s="391"/>
      <c r="DB26" s="391"/>
      <c r="DC26" s="392"/>
      <c r="DD26" s="368">
        <v>997632</v>
      </c>
      <c r="DE26" s="356"/>
      <c r="DF26" s="356"/>
      <c r="DG26" s="356"/>
      <c r="DH26" s="356"/>
      <c r="DI26" s="356"/>
      <c r="DJ26" s="356"/>
      <c r="DK26" s="357"/>
      <c r="DL26" s="368" t="s">
        <v>65</v>
      </c>
      <c r="DM26" s="356"/>
      <c r="DN26" s="356"/>
      <c r="DO26" s="356"/>
      <c r="DP26" s="356"/>
      <c r="DQ26" s="356"/>
      <c r="DR26" s="356"/>
      <c r="DS26" s="356"/>
      <c r="DT26" s="356"/>
      <c r="DU26" s="356"/>
      <c r="DV26" s="357"/>
      <c r="DW26" s="364" t="s">
        <v>65</v>
      </c>
      <c r="DX26" s="391"/>
      <c r="DY26" s="391"/>
      <c r="DZ26" s="391"/>
      <c r="EA26" s="391"/>
      <c r="EB26" s="391"/>
      <c r="EC26" s="393"/>
    </row>
    <row r="27" spans="2:133" ht="11.25" customHeight="1" x14ac:dyDescent="0.15">
      <c r="B27" s="361" t="s">
        <v>230</v>
      </c>
      <c r="C27" s="362"/>
      <c r="D27" s="362"/>
      <c r="E27" s="362"/>
      <c r="F27" s="362"/>
      <c r="G27" s="362"/>
      <c r="H27" s="362"/>
      <c r="I27" s="362"/>
      <c r="J27" s="362"/>
      <c r="K27" s="362"/>
      <c r="L27" s="362"/>
      <c r="M27" s="362"/>
      <c r="N27" s="362"/>
      <c r="O27" s="362"/>
      <c r="P27" s="362"/>
      <c r="Q27" s="363"/>
      <c r="R27" s="355">
        <v>5630542</v>
      </c>
      <c r="S27" s="356"/>
      <c r="T27" s="356"/>
      <c r="U27" s="356"/>
      <c r="V27" s="356"/>
      <c r="W27" s="356"/>
      <c r="X27" s="356"/>
      <c r="Y27" s="357"/>
      <c r="Z27" s="358">
        <v>56.9</v>
      </c>
      <c r="AA27" s="358"/>
      <c r="AB27" s="358"/>
      <c r="AC27" s="358"/>
      <c r="AD27" s="359">
        <v>5251581</v>
      </c>
      <c r="AE27" s="359"/>
      <c r="AF27" s="359"/>
      <c r="AG27" s="359"/>
      <c r="AH27" s="359"/>
      <c r="AI27" s="359"/>
      <c r="AJ27" s="359"/>
      <c r="AK27" s="359"/>
      <c r="AL27" s="364">
        <v>99.300003051757813</v>
      </c>
      <c r="AM27" s="365"/>
      <c r="AN27" s="365"/>
      <c r="AO27" s="366"/>
      <c r="AP27" s="361" t="s">
        <v>231</v>
      </c>
      <c r="AQ27" s="362"/>
      <c r="AR27" s="362"/>
      <c r="AS27" s="362"/>
      <c r="AT27" s="362"/>
      <c r="AU27" s="362"/>
      <c r="AV27" s="362"/>
      <c r="AW27" s="362"/>
      <c r="AX27" s="362"/>
      <c r="AY27" s="362"/>
      <c r="AZ27" s="362"/>
      <c r="BA27" s="362"/>
      <c r="BB27" s="362"/>
      <c r="BC27" s="362"/>
      <c r="BD27" s="362"/>
      <c r="BE27" s="362"/>
      <c r="BF27" s="363"/>
      <c r="BG27" s="355">
        <v>2076009</v>
      </c>
      <c r="BH27" s="356"/>
      <c r="BI27" s="356"/>
      <c r="BJ27" s="356"/>
      <c r="BK27" s="356"/>
      <c r="BL27" s="356"/>
      <c r="BM27" s="356"/>
      <c r="BN27" s="357"/>
      <c r="BO27" s="358">
        <v>100</v>
      </c>
      <c r="BP27" s="358"/>
      <c r="BQ27" s="358"/>
      <c r="BR27" s="358"/>
      <c r="BS27" s="359" t="s">
        <v>65</v>
      </c>
      <c r="BT27" s="359"/>
      <c r="BU27" s="359"/>
      <c r="BV27" s="359"/>
      <c r="BW27" s="359"/>
      <c r="BX27" s="359"/>
      <c r="BY27" s="359"/>
      <c r="BZ27" s="359"/>
      <c r="CA27" s="359"/>
      <c r="CB27" s="360"/>
      <c r="CD27" s="361" t="s">
        <v>232</v>
      </c>
      <c r="CE27" s="362"/>
      <c r="CF27" s="362"/>
      <c r="CG27" s="362"/>
      <c r="CH27" s="362"/>
      <c r="CI27" s="362"/>
      <c r="CJ27" s="362"/>
      <c r="CK27" s="362"/>
      <c r="CL27" s="362"/>
      <c r="CM27" s="362"/>
      <c r="CN27" s="362"/>
      <c r="CO27" s="362"/>
      <c r="CP27" s="362"/>
      <c r="CQ27" s="363"/>
      <c r="CR27" s="355">
        <v>1906160</v>
      </c>
      <c r="CS27" s="389"/>
      <c r="CT27" s="389"/>
      <c r="CU27" s="389"/>
      <c r="CV27" s="389"/>
      <c r="CW27" s="389"/>
      <c r="CX27" s="389"/>
      <c r="CY27" s="390"/>
      <c r="CZ27" s="364">
        <v>20.5</v>
      </c>
      <c r="DA27" s="391"/>
      <c r="DB27" s="391"/>
      <c r="DC27" s="392"/>
      <c r="DD27" s="368">
        <v>387927</v>
      </c>
      <c r="DE27" s="389"/>
      <c r="DF27" s="389"/>
      <c r="DG27" s="389"/>
      <c r="DH27" s="389"/>
      <c r="DI27" s="389"/>
      <c r="DJ27" s="389"/>
      <c r="DK27" s="390"/>
      <c r="DL27" s="368">
        <v>369831</v>
      </c>
      <c r="DM27" s="389"/>
      <c r="DN27" s="389"/>
      <c r="DO27" s="389"/>
      <c r="DP27" s="389"/>
      <c r="DQ27" s="389"/>
      <c r="DR27" s="389"/>
      <c r="DS27" s="389"/>
      <c r="DT27" s="389"/>
      <c r="DU27" s="389"/>
      <c r="DV27" s="390"/>
      <c r="DW27" s="364">
        <v>6.6</v>
      </c>
      <c r="DX27" s="391"/>
      <c r="DY27" s="391"/>
      <c r="DZ27" s="391"/>
      <c r="EA27" s="391"/>
      <c r="EB27" s="391"/>
      <c r="EC27" s="393"/>
    </row>
    <row r="28" spans="2:133" ht="11.25" customHeight="1" x14ac:dyDescent="0.15">
      <c r="B28" s="361" t="s">
        <v>233</v>
      </c>
      <c r="C28" s="362"/>
      <c r="D28" s="362"/>
      <c r="E28" s="362"/>
      <c r="F28" s="362"/>
      <c r="G28" s="362"/>
      <c r="H28" s="362"/>
      <c r="I28" s="362"/>
      <c r="J28" s="362"/>
      <c r="K28" s="362"/>
      <c r="L28" s="362"/>
      <c r="M28" s="362"/>
      <c r="N28" s="362"/>
      <c r="O28" s="362"/>
      <c r="P28" s="362"/>
      <c r="Q28" s="363"/>
      <c r="R28" s="355">
        <v>2448</v>
      </c>
      <c r="S28" s="356"/>
      <c r="T28" s="356"/>
      <c r="U28" s="356"/>
      <c r="V28" s="356"/>
      <c r="W28" s="356"/>
      <c r="X28" s="356"/>
      <c r="Y28" s="357"/>
      <c r="Z28" s="358">
        <v>0</v>
      </c>
      <c r="AA28" s="358"/>
      <c r="AB28" s="358"/>
      <c r="AC28" s="358"/>
      <c r="AD28" s="359">
        <v>2448</v>
      </c>
      <c r="AE28" s="359"/>
      <c r="AF28" s="359"/>
      <c r="AG28" s="359"/>
      <c r="AH28" s="359"/>
      <c r="AI28" s="359"/>
      <c r="AJ28" s="359"/>
      <c r="AK28" s="359"/>
      <c r="AL28" s="364">
        <v>0</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234</v>
      </c>
      <c r="CE28" s="362"/>
      <c r="CF28" s="362"/>
      <c r="CG28" s="362"/>
      <c r="CH28" s="362"/>
      <c r="CI28" s="362"/>
      <c r="CJ28" s="362"/>
      <c r="CK28" s="362"/>
      <c r="CL28" s="362"/>
      <c r="CM28" s="362"/>
      <c r="CN28" s="362"/>
      <c r="CO28" s="362"/>
      <c r="CP28" s="362"/>
      <c r="CQ28" s="363"/>
      <c r="CR28" s="355">
        <v>1262959</v>
      </c>
      <c r="CS28" s="356"/>
      <c r="CT28" s="356"/>
      <c r="CU28" s="356"/>
      <c r="CV28" s="356"/>
      <c r="CW28" s="356"/>
      <c r="CX28" s="356"/>
      <c r="CY28" s="357"/>
      <c r="CZ28" s="364">
        <v>13.6</v>
      </c>
      <c r="DA28" s="391"/>
      <c r="DB28" s="391"/>
      <c r="DC28" s="392"/>
      <c r="DD28" s="368">
        <v>1248109</v>
      </c>
      <c r="DE28" s="356"/>
      <c r="DF28" s="356"/>
      <c r="DG28" s="356"/>
      <c r="DH28" s="356"/>
      <c r="DI28" s="356"/>
      <c r="DJ28" s="356"/>
      <c r="DK28" s="357"/>
      <c r="DL28" s="368">
        <v>1126197</v>
      </c>
      <c r="DM28" s="356"/>
      <c r="DN28" s="356"/>
      <c r="DO28" s="356"/>
      <c r="DP28" s="356"/>
      <c r="DQ28" s="356"/>
      <c r="DR28" s="356"/>
      <c r="DS28" s="356"/>
      <c r="DT28" s="356"/>
      <c r="DU28" s="356"/>
      <c r="DV28" s="357"/>
      <c r="DW28" s="364">
        <v>20.2</v>
      </c>
      <c r="DX28" s="391"/>
      <c r="DY28" s="391"/>
      <c r="DZ28" s="391"/>
      <c r="EA28" s="391"/>
      <c r="EB28" s="391"/>
      <c r="EC28" s="393"/>
    </row>
    <row r="29" spans="2:133" ht="11.25" customHeight="1" x14ac:dyDescent="0.15">
      <c r="B29" s="361" t="s">
        <v>235</v>
      </c>
      <c r="C29" s="362"/>
      <c r="D29" s="362"/>
      <c r="E29" s="362"/>
      <c r="F29" s="362"/>
      <c r="G29" s="362"/>
      <c r="H29" s="362"/>
      <c r="I29" s="362"/>
      <c r="J29" s="362"/>
      <c r="K29" s="362"/>
      <c r="L29" s="362"/>
      <c r="M29" s="362"/>
      <c r="N29" s="362"/>
      <c r="O29" s="362"/>
      <c r="P29" s="362"/>
      <c r="Q29" s="363"/>
      <c r="R29" s="355">
        <v>108044</v>
      </c>
      <c r="S29" s="356"/>
      <c r="T29" s="356"/>
      <c r="U29" s="356"/>
      <c r="V29" s="356"/>
      <c r="W29" s="356"/>
      <c r="X29" s="356"/>
      <c r="Y29" s="357"/>
      <c r="Z29" s="358">
        <v>1.1000000000000001</v>
      </c>
      <c r="AA29" s="358"/>
      <c r="AB29" s="358"/>
      <c r="AC29" s="358"/>
      <c r="AD29" s="359" t="s">
        <v>65</v>
      </c>
      <c r="AE29" s="359"/>
      <c r="AF29" s="359"/>
      <c r="AG29" s="359"/>
      <c r="AH29" s="359"/>
      <c r="AI29" s="359"/>
      <c r="AJ29" s="359"/>
      <c r="AK29" s="359"/>
      <c r="AL29" s="364" t="s">
        <v>65</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236</v>
      </c>
      <c r="CE29" s="395"/>
      <c r="CF29" s="361" t="s">
        <v>237</v>
      </c>
      <c r="CG29" s="362"/>
      <c r="CH29" s="362"/>
      <c r="CI29" s="362"/>
      <c r="CJ29" s="362"/>
      <c r="CK29" s="362"/>
      <c r="CL29" s="362"/>
      <c r="CM29" s="362"/>
      <c r="CN29" s="362"/>
      <c r="CO29" s="362"/>
      <c r="CP29" s="362"/>
      <c r="CQ29" s="363"/>
      <c r="CR29" s="355">
        <v>1262943</v>
      </c>
      <c r="CS29" s="389"/>
      <c r="CT29" s="389"/>
      <c r="CU29" s="389"/>
      <c r="CV29" s="389"/>
      <c r="CW29" s="389"/>
      <c r="CX29" s="389"/>
      <c r="CY29" s="390"/>
      <c r="CZ29" s="364">
        <v>13.6</v>
      </c>
      <c r="DA29" s="391"/>
      <c r="DB29" s="391"/>
      <c r="DC29" s="392"/>
      <c r="DD29" s="368">
        <v>1248093</v>
      </c>
      <c r="DE29" s="389"/>
      <c r="DF29" s="389"/>
      <c r="DG29" s="389"/>
      <c r="DH29" s="389"/>
      <c r="DI29" s="389"/>
      <c r="DJ29" s="389"/>
      <c r="DK29" s="390"/>
      <c r="DL29" s="368">
        <v>1126181</v>
      </c>
      <c r="DM29" s="389"/>
      <c r="DN29" s="389"/>
      <c r="DO29" s="389"/>
      <c r="DP29" s="389"/>
      <c r="DQ29" s="389"/>
      <c r="DR29" s="389"/>
      <c r="DS29" s="389"/>
      <c r="DT29" s="389"/>
      <c r="DU29" s="389"/>
      <c r="DV29" s="390"/>
      <c r="DW29" s="364">
        <v>20.2</v>
      </c>
      <c r="DX29" s="391"/>
      <c r="DY29" s="391"/>
      <c r="DZ29" s="391"/>
      <c r="EA29" s="391"/>
      <c r="EB29" s="391"/>
      <c r="EC29" s="393"/>
    </row>
    <row r="30" spans="2:133" ht="11.25" customHeight="1" x14ac:dyDescent="0.15">
      <c r="B30" s="361" t="s">
        <v>238</v>
      </c>
      <c r="C30" s="362"/>
      <c r="D30" s="362"/>
      <c r="E30" s="362"/>
      <c r="F30" s="362"/>
      <c r="G30" s="362"/>
      <c r="H30" s="362"/>
      <c r="I30" s="362"/>
      <c r="J30" s="362"/>
      <c r="K30" s="362"/>
      <c r="L30" s="362"/>
      <c r="M30" s="362"/>
      <c r="N30" s="362"/>
      <c r="O30" s="362"/>
      <c r="P30" s="362"/>
      <c r="Q30" s="363"/>
      <c r="R30" s="355">
        <v>100845</v>
      </c>
      <c r="S30" s="356"/>
      <c r="T30" s="356"/>
      <c r="U30" s="356"/>
      <c r="V30" s="356"/>
      <c r="W30" s="356"/>
      <c r="X30" s="356"/>
      <c r="Y30" s="357"/>
      <c r="Z30" s="358">
        <v>1</v>
      </c>
      <c r="AA30" s="358"/>
      <c r="AB30" s="358"/>
      <c r="AC30" s="358"/>
      <c r="AD30" s="359">
        <v>28790</v>
      </c>
      <c r="AE30" s="359"/>
      <c r="AF30" s="359"/>
      <c r="AG30" s="359"/>
      <c r="AH30" s="359"/>
      <c r="AI30" s="359"/>
      <c r="AJ30" s="359"/>
      <c r="AK30" s="359"/>
      <c r="AL30" s="364">
        <v>0.5</v>
      </c>
      <c r="AM30" s="365"/>
      <c r="AN30" s="365"/>
      <c r="AO30" s="366"/>
      <c r="AP30" s="340" t="s">
        <v>155</v>
      </c>
      <c r="AQ30" s="341"/>
      <c r="AR30" s="341"/>
      <c r="AS30" s="341"/>
      <c r="AT30" s="341"/>
      <c r="AU30" s="341"/>
      <c r="AV30" s="341"/>
      <c r="AW30" s="341"/>
      <c r="AX30" s="341"/>
      <c r="AY30" s="341"/>
      <c r="AZ30" s="341"/>
      <c r="BA30" s="341"/>
      <c r="BB30" s="341"/>
      <c r="BC30" s="341"/>
      <c r="BD30" s="341"/>
      <c r="BE30" s="341"/>
      <c r="BF30" s="342"/>
      <c r="BG30" s="340" t="s">
        <v>239</v>
      </c>
      <c r="BH30" s="396"/>
      <c r="BI30" s="396"/>
      <c r="BJ30" s="396"/>
      <c r="BK30" s="396"/>
      <c r="BL30" s="396"/>
      <c r="BM30" s="396"/>
      <c r="BN30" s="396"/>
      <c r="BO30" s="396"/>
      <c r="BP30" s="396"/>
      <c r="BQ30" s="397"/>
      <c r="BR30" s="340" t="s">
        <v>240</v>
      </c>
      <c r="BS30" s="396"/>
      <c r="BT30" s="396"/>
      <c r="BU30" s="396"/>
      <c r="BV30" s="396"/>
      <c r="BW30" s="396"/>
      <c r="BX30" s="396"/>
      <c r="BY30" s="396"/>
      <c r="BZ30" s="396"/>
      <c r="CA30" s="396"/>
      <c r="CB30" s="397"/>
      <c r="CD30" s="398"/>
      <c r="CE30" s="399"/>
      <c r="CF30" s="361" t="s">
        <v>241</v>
      </c>
      <c r="CG30" s="362"/>
      <c r="CH30" s="362"/>
      <c r="CI30" s="362"/>
      <c r="CJ30" s="362"/>
      <c r="CK30" s="362"/>
      <c r="CL30" s="362"/>
      <c r="CM30" s="362"/>
      <c r="CN30" s="362"/>
      <c r="CO30" s="362"/>
      <c r="CP30" s="362"/>
      <c r="CQ30" s="363"/>
      <c r="CR30" s="355">
        <v>1202765</v>
      </c>
      <c r="CS30" s="356"/>
      <c r="CT30" s="356"/>
      <c r="CU30" s="356"/>
      <c r="CV30" s="356"/>
      <c r="CW30" s="356"/>
      <c r="CX30" s="356"/>
      <c r="CY30" s="357"/>
      <c r="CZ30" s="364">
        <v>12.9</v>
      </c>
      <c r="DA30" s="391"/>
      <c r="DB30" s="391"/>
      <c r="DC30" s="392"/>
      <c r="DD30" s="368">
        <v>1189567</v>
      </c>
      <c r="DE30" s="356"/>
      <c r="DF30" s="356"/>
      <c r="DG30" s="356"/>
      <c r="DH30" s="356"/>
      <c r="DI30" s="356"/>
      <c r="DJ30" s="356"/>
      <c r="DK30" s="357"/>
      <c r="DL30" s="368">
        <v>1067655</v>
      </c>
      <c r="DM30" s="356"/>
      <c r="DN30" s="356"/>
      <c r="DO30" s="356"/>
      <c r="DP30" s="356"/>
      <c r="DQ30" s="356"/>
      <c r="DR30" s="356"/>
      <c r="DS30" s="356"/>
      <c r="DT30" s="356"/>
      <c r="DU30" s="356"/>
      <c r="DV30" s="357"/>
      <c r="DW30" s="364">
        <v>19.100000000000001</v>
      </c>
      <c r="DX30" s="391"/>
      <c r="DY30" s="391"/>
      <c r="DZ30" s="391"/>
      <c r="EA30" s="391"/>
      <c r="EB30" s="391"/>
      <c r="EC30" s="393"/>
    </row>
    <row r="31" spans="2:133" ht="11.25" customHeight="1" x14ac:dyDescent="0.15">
      <c r="B31" s="361" t="s">
        <v>242</v>
      </c>
      <c r="C31" s="362"/>
      <c r="D31" s="362"/>
      <c r="E31" s="362"/>
      <c r="F31" s="362"/>
      <c r="G31" s="362"/>
      <c r="H31" s="362"/>
      <c r="I31" s="362"/>
      <c r="J31" s="362"/>
      <c r="K31" s="362"/>
      <c r="L31" s="362"/>
      <c r="M31" s="362"/>
      <c r="N31" s="362"/>
      <c r="O31" s="362"/>
      <c r="P31" s="362"/>
      <c r="Q31" s="363"/>
      <c r="R31" s="355">
        <v>76541</v>
      </c>
      <c r="S31" s="356"/>
      <c r="T31" s="356"/>
      <c r="U31" s="356"/>
      <c r="V31" s="356"/>
      <c r="W31" s="356"/>
      <c r="X31" s="356"/>
      <c r="Y31" s="357"/>
      <c r="Z31" s="358">
        <v>0.8</v>
      </c>
      <c r="AA31" s="358"/>
      <c r="AB31" s="358"/>
      <c r="AC31" s="358"/>
      <c r="AD31" s="359" t="s">
        <v>65</v>
      </c>
      <c r="AE31" s="359"/>
      <c r="AF31" s="359"/>
      <c r="AG31" s="359"/>
      <c r="AH31" s="359"/>
      <c r="AI31" s="359"/>
      <c r="AJ31" s="359"/>
      <c r="AK31" s="359"/>
      <c r="AL31" s="364" t="s">
        <v>65</v>
      </c>
      <c r="AM31" s="365"/>
      <c r="AN31" s="365"/>
      <c r="AO31" s="366"/>
      <c r="AP31" s="400" t="s">
        <v>243</v>
      </c>
      <c r="AQ31" s="401"/>
      <c r="AR31" s="401"/>
      <c r="AS31" s="401"/>
      <c r="AT31" s="402" t="s">
        <v>244</v>
      </c>
      <c r="AU31" s="403"/>
      <c r="AV31" s="403"/>
      <c r="AW31" s="403"/>
      <c r="AX31" s="344" t="s">
        <v>120</v>
      </c>
      <c r="AY31" s="345"/>
      <c r="AZ31" s="345"/>
      <c r="BA31" s="345"/>
      <c r="BB31" s="345"/>
      <c r="BC31" s="345"/>
      <c r="BD31" s="345"/>
      <c r="BE31" s="345"/>
      <c r="BF31" s="346"/>
      <c r="BG31" s="404">
        <v>98.2</v>
      </c>
      <c r="BH31" s="405"/>
      <c r="BI31" s="405"/>
      <c r="BJ31" s="405"/>
      <c r="BK31" s="405"/>
      <c r="BL31" s="405"/>
      <c r="BM31" s="353">
        <v>89.5</v>
      </c>
      <c r="BN31" s="405"/>
      <c r="BO31" s="405"/>
      <c r="BP31" s="405"/>
      <c r="BQ31" s="406"/>
      <c r="BR31" s="404">
        <v>97.9</v>
      </c>
      <c r="BS31" s="405"/>
      <c r="BT31" s="405"/>
      <c r="BU31" s="405"/>
      <c r="BV31" s="405"/>
      <c r="BW31" s="405"/>
      <c r="BX31" s="353">
        <v>89.7</v>
      </c>
      <c r="BY31" s="405"/>
      <c r="BZ31" s="405"/>
      <c r="CA31" s="405"/>
      <c r="CB31" s="406"/>
      <c r="CD31" s="398"/>
      <c r="CE31" s="399"/>
      <c r="CF31" s="361" t="s">
        <v>245</v>
      </c>
      <c r="CG31" s="362"/>
      <c r="CH31" s="362"/>
      <c r="CI31" s="362"/>
      <c r="CJ31" s="362"/>
      <c r="CK31" s="362"/>
      <c r="CL31" s="362"/>
      <c r="CM31" s="362"/>
      <c r="CN31" s="362"/>
      <c r="CO31" s="362"/>
      <c r="CP31" s="362"/>
      <c r="CQ31" s="363"/>
      <c r="CR31" s="355">
        <v>60178</v>
      </c>
      <c r="CS31" s="389"/>
      <c r="CT31" s="389"/>
      <c r="CU31" s="389"/>
      <c r="CV31" s="389"/>
      <c r="CW31" s="389"/>
      <c r="CX31" s="389"/>
      <c r="CY31" s="390"/>
      <c r="CZ31" s="364">
        <v>0.6</v>
      </c>
      <c r="DA31" s="391"/>
      <c r="DB31" s="391"/>
      <c r="DC31" s="392"/>
      <c r="DD31" s="368">
        <v>58526</v>
      </c>
      <c r="DE31" s="389"/>
      <c r="DF31" s="389"/>
      <c r="DG31" s="389"/>
      <c r="DH31" s="389"/>
      <c r="DI31" s="389"/>
      <c r="DJ31" s="389"/>
      <c r="DK31" s="390"/>
      <c r="DL31" s="368">
        <v>58526</v>
      </c>
      <c r="DM31" s="389"/>
      <c r="DN31" s="389"/>
      <c r="DO31" s="389"/>
      <c r="DP31" s="389"/>
      <c r="DQ31" s="389"/>
      <c r="DR31" s="389"/>
      <c r="DS31" s="389"/>
      <c r="DT31" s="389"/>
      <c r="DU31" s="389"/>
      <c r="DV31" s="390"/>
      <c r="DW31" s="364">
        <v>1</v>
      </c>
      <c r="DX31" s="391"/>
      <c r="DY31" s="391"/>
      <c r="DZ31" s="391"/>
      <c r="EA31" s="391"/>
      <c r="EB31" s="391"/>
      <c r="EC31" s="393"/>
    </row>
    <row r="32" spans="2:133" ht="11.25" customHeight="1" x14ac:dyDescent="0.15">
      <c r="B32" s="361" t="s">
        <v>246</v>
      </c>
      <c r="C32" s="362"/>
      <c r="D32" s="362"/>
      <c r="E32" s="362"/>
      <c r="F32" s="362"/>
      <c r="G32" s="362"/>
      <c r="H32" s="362"/>
      <c r="I32" s="362"/>
      <c r="J32" s="362"/>
      <c r="K32" s="362"/>
      <c r="L32" s="362"/>
      <c r="M32" s="362"/>
      <c r="N32" s="362"/>
      <c r="O32" s="362"/>
      <c r="P32" s="362"/>
      <c r="Q32" s="363"/>
      <c r="R32" s="355">
        <v>1997194</v>
      </c>
      <c r="S32" s="356"/>
      <c r="T32" s="356"/>
      <c r="U32" s="356"/>
      <c r="V32" s="356"/>
      <c r="W32" s="356"/>
      <c r="X32" s="356"/>
      <c r="Y32" s="357"/>
      <c r="Z32" s="358">
        <v>20.2</v>
      </c>
      <c r="AA32" s="358"/>
      <c r="AB32" s="358"/>
      <c r="AC32" s="358"/>
      <c r="AD32" s="359" t="s">
        <v>65</v>
      </c>
      <c r="AE32" s="359"/>
      <c r="AF32" s="359"/>
      <c r="AG32" s="359"/>
      <c r="AH32" s="359"/>
      <c r="AI32" s="359"/>
      <c r="AJ32" s="359"/>
      <c r="AK32" s="359"/>
      <c r="AL32" s="364" t="s">
        <v>65</v>
      </c>
      <c r="AM32" s="365"/>
      <c r="AN32" s="365"/>
      <c r="AO32" s="366"/>
      <c r="AP32" s="407"/>
      <c r="AQ32" s="408"/>
      <c r="AR32" s="408"/>
      <c r="AS32" s="408"/>
      <c r="AT32" s="409"/>
      <c r="AU32" s="336" t="s">
        <v>247</v>
      </c>
      <c r="AX32" s="361" t="s">
        <v>248</v>
      </c>
      <c r="AY32" s="362"/>
      <c r="AZ32" s="362"/>
      <c r="BA32" s="362"/>
      <c r="BB32" s="362"/>
      <c r="BC32" s="362"/>
      <c r="BD32" s="362"/>
      <c r="BE32" s="362"/>
      <c r="BF32" s="363"/>
      <c r="BG32" s="410">
        <v>99.5</v>
      </c>
      <c r="BH32" s="389"/>
      <c r="BI32" s="389"/>
      <c r="BJ32" s="389"/>
      <c r="BK32" s="389"/>
      <c r="BL32" s="389"/>
      <c r="BM32" s="365">
        <v>98.2</v>
      </c>
      <c r="BN32" s="389"/>
      <c r="BO32" s="389"/>
      <c r="BP32" s="389"/>
      <c r="BQ32" s="411"/>
      <c r="BR32" s="410">
        <v>99.2</v>
      </c>
      <c r="BS32" s="389"/>
      <c r="BT32" s="389"/>
      <c r="BU32" s="389"/>
      <c r="BV32" s="389"/>
      <c r="BW32" s="389"/>
      <c r="BX32" s="365">
        <v>97.5</v>
      </c>
      <c r="BY32" s="389"/>
      <c r="BZ32" s="389"/>
      <c r="CA32" s="389"/>
      <c r="CB32" s="411"/>
      <c r="CD32" s="412"/>
      <c r="CE32" s="413"/>
      <c r="CF32" s="361" t="s">
        <v>249</v>
      </c>
      <c r="CG32" s="362"/>
      <c r="CH32" s="362"/>
      <c r="CI32" s="362"/>
      <c r="CJ32" s="362"/>
      <c r="CK32" s="362"/>
      <c r="CL32" s="362"/>
      <c r="CM32" s="362"/>
      <c r="CN32" s="362"/>
      <c r="CO32" s="362"/>
      <c r="CP32" s="362"/>
      <c r="CQ32" s="363"/>
      <c r="CR32" s="355">
        <v>16</v>
      </c>
      <c r="CS32" s="356"/>
      <c r="CT32" s="356"/>
      <c r="CU32" s="356"/>
      <c r="CV32" s="356"/>
      <c r="CW32" s="356"/>
      <c r="CX32" s="356"/>
      <c r="CY32" s="357"/>
      <c r="CZ32" s="364">
        <v>0</v>
      </c>
      <c r="DA32" s="391"/>
      <c r="DB32" s="391"/>
      <c r="DC32" s="392"/>
      <c r="DD32" s="368">
        <v>16</v>
      </c>
      <c r="DE32" s="356"/>
      <c r="DF32" s="356"/>
      <c r="DG32" s="356"/>
      <c r="DH32" s="356"/>
      <c r="DI32" s="356"/>
      <c r="DJ32" s="356"/>
      <c r="DK32" s="357"/>
      <c r="DL32" s="368">
        <v>16</v>
      </c>
      <c r="DM32" s="356"/>
      <c r="DN32" s="356"/>
      <c r="DO32" s="356"/>
      <c r="DP32" s="356"/>
      <c r="DQ32" s="356"/>
      <c r="DR32" s="356"/>
      <c r="DS32" s="356"/>
      <c r="DT32" s="356"/>
      <c r="DU32" s="356"/>
      <c r="DV32" s="357"/>
      <c r="DW32" s="364">
        <v>0</v>
      </c>
      <c r="DX32" s="391"/>
      <c r="DY32" s="391"/>
      <c r="DZ32" s="391"/>
      <c r="EA32" s="391"/>
      <c r="EB32" s="391"/>
      <c r="EC32" s="393"/>
    </row>
    <row r="33" spans="2:133" ht="11.25" customHeight="1" x14ac:dyDescent="0.15">
      <c r="B33" s="382" t="s">
        <v>250</v>
      </c>
      <c r="C33" s="383"/>
      <c r="D33" s="383"/>
      <c r="E33" s="383"/>
      <c r="F33" s="383"/>
      <c r="G33" s="383"/>
      <c r="H33" s="383"/>
      <c r="I33" s="383"/>
      <c r="J33" s="383"/>
      <c r="K33" s="383"/>
      <c r="L33" s="383"/>
      <c r="M33" s="383"/>
      <c r="N33" s="383"/>
      <c r="O33" s="383"/>
      <c r="P33" s="383"/>
      <c r="Q33" s="384"/>
      <c r="R33" s="355" t="s">
        <v>65</v>
      </c>
      <c r="S33" s="356"/>
      <c r="T33" s="356"/>
      <c r="U33" s="356"/>
      <c r="V33" s="356"/>
      <c r="W33" s="356"/>
      <c r="X33" s="356"/>
      <c r="Y33" s="357"/>
      <c r="Z33" s="358" t="s">
        <v>65</v>
      </c>
      <c r="AA33" s="358"/>
      <c r="AB33" s="358"/>
      <c r="AC33" s="358"/>
      <c r="AD33" s="359" t="s">
        <v>65</v>
      </c>
      <c r="AE33" s="359"/>
      <c r="AF33" s="359"/>
      <c r="AG33" s="359"/>
      <c r="AH33" s="359"/>
      <c r="AI33" s="359"/>
      <c r="AJ33" s="359"/>
      <c r="AK33" s="359"/>
      <c r="AL33" s="364" t="s">
        <v>65</v>
      </c>
      <c r="AM33" s="365"/>
      <c r="AN33" s="365"/>
      <c r="AO33" s="366"/>
      <c r="AP33" s="414"/>
      <c r="AQ33" s="415"/>
      <c r="AR33" s="415"/>
      <c r="AS33" s="415"/>
      <c r="AT33" s="416"/>
      <c r="AU33" s="417"/>
      <c r="AV33" s="417"/>
      <c r="AW33" s="417"/>
      <c r="AX33" s="373" t="s">
        <v>251</v>
      </c>
      <c r="AY33" s="374"/>
      <c r="AZ33" s="374"/>
      <c r="BA33" s="374"/>
      <c r="BB33" s="374"/>
      <c r="BC33" s="374"/>
      <c r="BD33" s="374"/>
      <c r="BE33" s="374"/>
      <c r="BF33" s="375"/>
      <c r="BG33" s="418">
        <v>96.1</v>
      </c>
      <c r="BH33" s="419"/>
      <c r="BI33" s="419"/>
      <c r="BJ33" s="419"/>
      <c r="BK33" s="419"/>
      <c r="BL33" s="419"/>
      <c r="BM33" s="420">
        <v>78.099999999999994</v>
      </c>
      <c r="BN33" s="419"/>
      <c r="BO33" s="419"/>
      <c r="BP33" s="419"/>
      <c r="BQ33" s="421"/>
      <c r="BR33" s="418">
        <v>95.8</v>
      </c>
      <c r="BS33" s="419"/>
      <c r="BT33" s="419"/>
      <c r="BU33" s="419"/>
      <c r="BV33" s="419"/>
      <c r="BW33" s="419"/>
      <c r="BX33" s="420">
        <v>79.400000000000006</v>
      </c>
      <c r="BY33" s="419"/>
      <c r="BZ33" s="419"/>
      <c r="CA33" s="419"/>
      <c r="CB33" s="421"/>
      <c r="CD33" s="361" t="s">
        <v>252</v>
      </c>
      <c r="CE33" s="362"/>
      <c r="CF33" s="362"/>
      <c r="CG33" s="362"/>
      <c r="CH33" s="362"/>
      <c r="CI33" s="362"/>
      <c r="CJ33" s="362"/>
      <c r="CK33" s="362"/>
      <c r="CL33" s="362"/>
      <c r="CM33" s="362"/>
      <c r="CN33" s="362"/>
      <c r="CO33" s="362"/>
      <c r="CP33" s="362"/>
      <c r="CQ33" s="363"/>
      <c r="CR33" s="355">
        <v>3486690</v>
      </c>
      <c r="CS33" s="389"/>
      <c r="CT33" s="389"/>
      <c r="CU33" s="389"/>
      <c r="CV33" s="389"/>
      <c r="CW33" s="389"/>
      <c r="CX33" s="389"/>
      <c r="CY33" s="390"/>
      <c r="CZ33" s="364">
        <v>37.5</v>
      </c>
      <c r="DA33" s="391"/>
      <c r="DB33" s="391"/>
      <c r="DC33" s="392"/>
      <c r="DD33" s="368">
        <v>2667701</v>
      </c>
      <c r="DE33" s="389"/>
      <c r="DF33" s="389"/>
      <c r="DG33" s="389"/>
      <c r="DH33" s="389"/>
      <c r="DI33" s="389"/>
      <c r="DJ33" s="389"/>
      <c r="DK33" s="390"/>
      <c r="DL33" s="368">
        <v>2014699</v>
      </c>
      <c r="DM33" s="389"/>
      <c r="DN33" s="389"/>
      <c r="DO33" s="389"/>
      <c r="DP33" s="389"/>
      <c r="DQ33" s="389"/>
      <c r="DR33" s="389"/>
      <c r="DS33" s="389"/>
      <c r="DT33" s="389"/>
      <c r="DU33" s="389"/>
      <c r="DV33" s="390"/>
      <c r="DW33" s="364">
        <v>36.1</v>
      </c>
      <c r="DX33" s="391"/>
      <c r="DY33" s="391"/>
      <c r="DZ33" s="391"/>
      <c r="EA33" s="391"/>
      <c r="EB33" s="391"/>
      <c r="EC33" s="393"/>
    </row>
    <row r="34" spans="2:133" ht="11.25" customHeight="1" x14ac:dyDescent="0.15">
      <c r="B34" s="361" t="s">
        <v>253</v>
      </c>
      <c r="C34" s="362"/>
      <c r="D34" s="362"/>
      <c r="E34" s="362"/>
      <c r="F34" s="362"/>
      <c r="G34" s="362"/>
      <c r="H34" s="362"/>
      <c r="I34" s="362"/>
      <c r="J34" s="362"/>
      <c r="K34" s="362"/>
      <c r="L34" s="362"/>
      <c r="M34" s="362"/>
      <c r="N34" s="362"/>
      <c r="O34" s="362"/>
      <c r="P34" s="362"/>
      <c r="Q34" s="363"/>
      <c r="R34" s="355">
        <v>566603</v>
      </c>
      <c r="S34" s="356"/>
      <c r="T34" s="356"/>
      <c r="U34" s="356"/>
      <c r="V34" s="356"/>
      <c r="W34" s="356"/>
      <c r="X34" s="356"/>
      <c r="Y34" s="357"/>
      <c r="Z34" s="358">
        <v>5.7</v>
      </c>
      <c r="AA34" s="358"/>
      <c r="AB34" s="358"/>
      <c r="AC34" s="358"/>
      <c r="AD34" s="359" t="s">
        <v>65</v>
      </c>
      <c r="AE34" s="359"/>
      <c r="AF34" s="359"/>
      <c r="AG34" s="359"/>
      <c r="AH34" s="359"/>
      <c r="AI34" s="359"/>
      <c r="AJ34" s="359"/>
      <c r="AK34" s="359"/>
      <c r="AL34" s="364" t="s">
        <v>65</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254</v>
      </c>
      <c r="CE34" s="362"/>
      <c r="CF34" s="362"/>
      <c r="CG34" s="362"/>
      <c r="CH34" s="362"/>
      <c r="CI34" s="362"/>
      <c r="CJ34" s="362"/>
      <c r="CK34" s="362"/>
      <c r="CL34" s="362"/>
      <c r="CM34" s="362"/>
      <c r="CN34" s="362"/>
      <c r="CO34" s="362"/>
      <c r="CP34" s="362"/>
      <c r="CQ34" s="363"/>
      <c r="CR34" s="355">
        <v>1459227</v>
      </c>
      <c r="CS34" s="356"/>
      <c r="CT34" s="356"/>
      <c r="CU34" s="356"/>
      <c r="CV34" s="356"/>
      <c r="CW34" s="356"/>
      <c r="CX34" s="356"/>
      <c r="CY34" s="357"/>
      <c r="CZ34" s="364">
        <v>15.7</v>
      </c>
      <c r="DA34" s="391"/>
      <c r="DB34" s="391"/>
      <c r="DC34" s="392"/>
      <c r="DD34" s="368">
        <v>919561</v>
      </c>
      <c r="DE34" s="356"/>
      <c r="DF34" s="356"/>
      <c r="DG34" s="356"/>
      <c r="DH34" s="356"/>
      <c r="DI34" s="356"/>
      <c r="DJ34" s="356"/>
      <c r="DK34" s="357"/>
      <c r="DL34" s="368">
        <v>760613</v>
      </c>
      <c r="DM34" s="356"/>
      <c r="DN34" s="356"/>
      <c r="DO34" s="356"/>
      <c r="DP34" s="356"/>
      <c r="DQ34" s="356"/>
      <c r="DR34" s="356"/>
      <c r="DS34" s="356"/>
      <c r="DT34" s="356"/>
      <c r="DU34" s="356"/>
      <c r="DV34" s="357"/>
      <c r="DW34" s="364">
        <v>13.6</v>
      </c>
      <c r="DX34" s="391"/>
      <c r="DY34" s="391"/>
      <c r="DZ34" s="391"/>
      <c r="EA34" s="391"/>
      <c r="EB34" s="391"/>
      <c r="EC34" s="393"/>
    </row>
    <row r="35" spans="2:133" ht="11.25" customHeight="1" x14ac:dyDescent="0.15">
      <c r="B35" s="361" t="s">
        <v>255</v>
      </c>
      <c r="C35" s="362"/>
      <c r="D35" s="362"/>
      <c r="E35" s="362"/>
      <c r="F35" s="362"/>
      <c r="G35" s="362"/>
      <c r="H35" s="362"/>
      <c r="I35" s="362"/>
      <c r="J35" s="362"/>
      <c r="K35" s="362"/>
      <c r="L35" s="362"/>
      <c r="M35" s="362"/>
      <c r="N35" s="362"/>
      <c r="O35" s="362"/>
      <c r="P35" s="362"/>
      <c r="Q35" s="363"/>
      <c r="R35" s="355">
        <v>12583</v>
      </c>
      <c r="S35" s="356"/>
      <c r="T35" s="356"/>
      <c r="U35" s="356"/>
      <c r="V35" s="356"/>
      <c r="W35" s="356"/>
      <c r="X35" s="356"/>
      <c r="Y35" s="357"/>
      <c r="Z35" s="358">
        <v>0.1</v>
      </c>
      <c r="AA35" s="358"/>
      <c r="AB35" s="358"/>
      <c r="AC35" s="358"/>
      <c r="AD35" s="359">
        <v>587</v>
      </c>
      <c r="AE35" s="359"/>
      <c r="AF35" s="359"/>
      <c r="AG35" s="359"/>
      <c r="AH35" s="359"/>
      <c r="AI35" s="359"/>
      <c r="AJ35" s="359"/>
      <c r="AK35" s="359"/>
      <c r="AL35" s="364">
        <v>0</v>
      </c>
      <c r="AM35" s="365"/>
      <c r="AN35" s="365"/>
      <c r="AO35" s="366"/>
      <c r="AP35" s="424"/>
      <c r="AQ35" s="340" t="s">
        <v>256</v>
      </c>
      <c r="AR35" s="341"/>
      <c r="AS35" s="341"/>
      <c r="AT35" s="341"/>
      <c r="AU35" s="341"/>
      <c r="AV35" s="341"/>
      <c r="AW35" s="341"/>
      <c r="AX35" s="341"/>
      <c r="AY35" s="341"/>
      <c r="AZ35" s="341"/>
      <c r="BA35" s="341"/>
      <c r="BB35" s="341"/>
      <c r="BC35" s="341"/>
      <c r="BD35" s="341"/>
      <c r="BE35" s="341"/>
      <c r="BF35" s="342"/>
      <c r="BG35" s="340" t="s">
        <v>257</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258</v>
      </c>
      <c r="CE35" s="362"/>
      <c r="CF35" s="362"/>
      <c r="CG35" s="362"/>
      <c r="CH35" s="362"/>
      <c r="CI35" s="362"/>
      <c r="CJ35" s="362"/>
      <c r="CK35" s="362"/>
      <c r="CL35" s="362"/>
      <c r="CM35" s="362"/>
      <c r="CN35" s="362"/>
      <c r="CO35" s="362"/>
      <c r="CP35" s="362"/>
      <c r="CQ35" s="363"/>
      <c r="CR35" s="355">
        <v>26024</v>
      </c>
      <c r="CS35" s="389"/>
      <c r="CT35" s="389"/>
      <c r="CU35" s="389"/>
      <c r="CV35" s="389"/>
      <c r="CW35" s="389"/>
      <c r="CX35" s="389"/>
      <c r="CY35" s="390"/>
      <c r="CZ35" s="364">
        <v>0.3</v>
      </c>
      <c r="DA35" s="391"/>
      <c r="DB35" s="391"/>
      <c r="DC35" s="392"/>
      <c r="DD35" s="368">
        <v>8581</v>
      </c>
      <c r="DE35" s="389"/>
      <c r="DF35" s="389"/>
      <c r="DG35" s="389"/>
      <c r="DH35" s="389"/>
      <c r="DI35" s="389"/>
      <c r="DJ35" s="389"/>
      <c r="DK35" s="390"/>
      <c r="DL35" s="368">
        <v>8505</v>
      </c>
      <c r="DM35" s="389"/>
      <c r="DN35" s="389"/>
      <c r="DO35" s="389"/>
      <c r="DP35" s="389"/>
      <c r="DQ35" s="389"/>
      <c r="DR35" s="389"/>
      <c r="DS35" s="389"/>
      <c r="DT35" s="389"/>
      <c r="DU35" s="389"/>
      <c r="DV35" s="390"/>
      <c r="DW35" s="364">
        <v>0.2</v>
      </c>
      <c r="DX35" s="391"/>
      <c r="DY35" s="391"/>
      <c r="DZ35" s="391"/>
      <c r="EA35" s="391"/>
      <c r="EB35" s="391"/>
      <c r="EC35" s="393"/>
    </row>
    <row r="36" spans="2:133" ht="11.25" customHeight="1" x14ac:dyDescent="0.15">
      <c r="B36" s="361" t="s">
        <v>259</v>
      </c>
      <c r="C36" s="362"/>
      <c r="D36" s="362"/>
      <c r="E36" s="362"/>
      <c r="F36" s="362"/>
      <c r="G36" s="362"/>
      <c r="H36" s="362"/>
      <c r="I36" s="362"/>
      <c r="J36" s="362"/>
      <c r="K36" s="362"/>
      <c r="L36" s="362"/>
      <c r="M36" s="362"/>
      <c r="N36" s="362"/>
      <c r="O36" s="362"/>
      <c r="P36" s="362"/>
      <c r="Q36" s="363"/>
      <c r="R36" s="355">
        <v>1605</v>
      </c>
      <c r="S36" s="356"/>
      <c r="T36" s="356"/>
      <c r="U36" s="356"/>
      <c r="V36" s="356"/>
      <c r="W36" s="356"/>
      <c r="X36" s="356"/>
      <c r="Y36" s="357"/>
      <c r="Z36" s="358">
        <v>0</v>
      </c>
      <c r="AA36" s="358"/>
      <c r="AB36" s="358"/>
      <c r="AC36" s="358"/>
      <c r="AD36" s="359" t="s">
        <v>65</v>
      </c>
      <c r="AE36" s="359"/>
      <c r="AF36" s="359"/>
      <c r="AG36" s="359"/>
      <c r="AH36" s="359"/>
      <c r="AI36" s="359"/>
      <c r="AJ36" s="359"/>
      <c r="AK36" s="359"/>
      <c r="AL36" s="364" t="s">
        <v>65</v>
      </c>
      <c r="AM36" s="365"/>
      <c r="AN36" s="365"/>
      <c r="AO36" s="366"/>
      <c r="AP36" s="424"/>
      <c r="AQ36" s="425" t="s">
        <v>260</v>
      </c>
      <c r="AR36" s="426"/>
      <c r="AS36" s="426"/>
      <c r="AT36" s="426"/>
      <c r="AU36" s="426"/>
      <c r="AV36" s="426"/>
      <c r="AW36" s="426"/>
      <c r="AX36" s="426"/>
      <c r="AY36" s="427"/>
      <c r="AZ36" s="347">
        <v>992393</v>
      </c>
      <c r="BA36" s="348"/>
      <c r="BB36" s="348"/>
      <c r="BC36" s="348"/>
      <c r="BD36" s="348"/>
      <c r="BE36" s="348"/>
      <c r="BF36" s="428"/>
      <c r="BG36" s="344" t="s">
        <v>261</v>
      </c>
      <c r="BH36" s="345"/>
      <c r="BI36" s="345"/>
      <c r="BJ36" s="345"/>
      <c r="BK36" s="345"/>
      <c r="BL36" s="345"/>
      <c r="BM36" s="345"/>
      <c r="BN36" s="345"/>
      <c r="BO36" s="345"/>
      <c r="BP36" s="345"/>
      <c r="BQ36" s="345"/>
      <c r="BR36" s="345"/>
      <c r="BS36" s="345"/>
      <c r="BT36" s="345"/>
      <c r="BU36" s="346"/>
      <c r="BV36" s="347">
        <v>16315</v>
      </c>
      <c r="BW36" s="348"/>
      <c r="BX36" s="348"/>
      <c r="BY36" s="348"/>
      <c r="BZ36" s="348"/>
      <c r="CA36" s="348"/>
      <c r="CB36" s="428"/>
      <c r="CD36" s="361" t="s">
        <v>262</v>
      </c>
      <c r="CE36" s="362"/>
      <c r="CF36" s="362"/>
      <c r="CG36" s="362"/>
      <c r="CH36" s="362"/>
      <c r="CI36" s="362"/>
      <c r="CJ36" s="362"/>
      <c r="CK36" s="362"/>
      <c r="CL36" s="362"/>
      <c r="CM36" s="362"/>
      <c r="CN36" s="362"/>
      <c r="CO36" s="362"/>
      <c r="CP36" s="362"/>
      <c r="CQ36" s="363"/>
      <c r="CR36" s="355">
        <v>670701</v>
      </c>
      <c r="CS36" s="356"/>
      <c r="CT36" s="356"/>
      <c r="CU36" s="356"/>
      <c r="CV36" s="356"/>
      <c r="CW36" s="356"/>
      <c r="CX36" s="356"/>
      <c r="CY36" s="357"/>
      <c r="CZ36" s="364">
        <v>7.2</v>
      </c>
      <c r="DA36" s="391"/>
      <c r="DB36" s="391"/>
      <c r="DC36" s="392"/>
      <c r="DD36" s="368">
        <v>589125</v>
      </c>
      <c r="DE36" s="356"/>
      <c r="DF36" s="356"/>
      <c r="DG36" s="356"/>
      <c r="DH36" s="356"/>
      <c r="DI36" s="356"/>
      <c r="DJ36" s="356"/>
      <c r="DK36" s="357"/>
      <c r="DL36" s="368">
        <v>470317</v>
      </c>
      <c r="DM36" s="356"/>
      <c r="DN36" s="356"/>
      <c r="DO36" s="356"/>
      <c r="DP36" s="356"/>
      <c r="DQ36" s="356"/>
      <c r="DR36" s="356"/>
      <c r="DS36" s="356"/>
      <c r="DT36" s="356"/>
      <c r="DU36" s="356"/>
      <c r="DV36" s="357"/>
      <c r="DW36" s="364">
        <v>8.4</v>
      </c>
      <c r="DX36" s="391"/>
      <c r="DY36" s="391"/>
      <c r="DZ36" s="391"/>
      <c r="EA36" s="391"/>
      <c r="EB36" s="391"/>
      <c r="EC36" s="393"/>
    </row>
    <row r="37" spans="2:133" ht="11.25" customHeight="1" x14ac:dyDescent="0.15">
      <c r="B37" s="361" t="s">
        <v>263</v>
      </c>
      <c r="C37" s="362"/>
      <c r="D37" s="362"/>
      <c r="E37" s="362"/>
      <c r="F37" s="362"/>
      <c r="G37" s="362"/>
      <c r="H37" s="362"/>
      <c r="I37" s="362"/>
      <c r="J37" s="362"/>
      <c r="K37" s="362"/>
      <c r="L37" s="362"/>
      <c r="M37" s="362"/>
      <c r="N37" s="362"/>
      <c r="O37" s="362"/>
      <c r="P37" s="362"/>
      <c r="Q37" s="363"/>
      <c r="R37" s="355">
        <v>191001</v>
      </c>
      <c r="S37" s="356"/>
      <c r="T37" s="356"/>
      <c r="U37" s="356"/>
      <c r="V37" s="356"/>
      <c r="W37" s="356"/>
      <c r="X37" s="356"/>
      <c r="Y37" s="357"/>
      <c r="Z37" s="358">
        <v>1.9</v>
      </c>
      <c r="AA37" s="358"/>
      <c r="AB37" s="358"/>
      <c r="AC37" s="358"/>
      <c r="AD37" s="359" t="s">
        <v>65</v>
      </c>
      <c r="AE37" s="359"/>
      <c r="AF37" s="359"/>
      <c r="AG37" s="359"/>
      <c r="AH37" s="359"/>
      <c r="AI37" s="359"/>
      <c r="AJ37" s="359"/>
      <c r="AK37" s="359"/>
      <c r="AL37" s="364" t="s">
        <v>65</v>
      </c>
      <c r="AM37" s="365"/>
      <c r="AN37" s="365"/>
      <c r="AO37" s="366"/>
      <c r="AQ37" s="429" t="s">
        <v>264</v>
      </c>
      <c r="AR37" s="430"/>
      <c r="AS37" s="430"/>
      <c r="AT37" s="430"/>
      <c r="AU37" s="430"/>
      <c r="AV37" s="430"/>
      <c r="AW37" s="430"/>
      <c r="AX37" s="430"/>
      <c r="AY37" s="431"/>
      <c r="AZ37" s="355">
        <v>146531</v>
      </c>
      <c r="BA37" s="356"/>
      <c r="BB37" s="356"/>
      <c r="BC37" s="356"/>
      <c r="BD37" s="389"/>
      <c r="BE37" s="389"/>
      <c r="BF37" s="411"/>
      <c r="BG37" s="361" t="s">
        <v>265</v>
      </c>
      <c r="BH37" s="362"/>
      <c r="BI37" s="362"/>
      <c r="BJ37" s="362"/>
      <c r="BK37" s="362"/>
      <c r="BL37" s="362"/>
      <c r="BM37" s="362"/>
      <c r="BN37" s="362"/>
      <c r="BO37" s="362"/>
      <c r="BP37" s="362"/>
      <c r="BQ37" s="362"/>
      <c r="BR37" s="362"/>
      <c r="BS37" s="362"/>
      <c r="BT37" s="362"/>
      <c r="BU37" s="363"/>
      <c r="BV37" s="355">
        <v>16315</v>
      </c>
      <c r="BW37" s="356"/>
      <c r="BX37" s="356"/>
      <c r="BY37" s="356"/>
      <c r="BZ37" s="356"/>
      <c r="CA37" s="356"/>
      <c r="CB37" s="369"/>
      <c r="CD37" s="361" t="s">
        <v>266</v>
      </c>
      <c r="CE37" s="362"/>
      <c r="CF37" s="362"/>
      <c r="CG37" s="362"/>
      <c r="CH37" s="362"/>
      <c r="CI37" s="362"/>
      <c r="CJ37" s="362"/>
      <c r="CK37" s="362"/>
      <c r="CL37" s="362"/>
      <c r="CM37" s="362"/>
      <c r="CN37" s="362"/>
      <c r="CO37" s="362"/>
      <c r="CP37" s="362"/>
      <c r="CQ37" s="363"/>
      <c r="CR37" s="355">
        <v>414566</v>
      </c>
      <c r="CS37" s="389"/>
      <c r="CT37" s="389"/>
      <c r="CU37" s="389"/>
      <c r="CV37" s="389"/>
      <c r="CW37" s="389"/>
      <c r="CX37" s="389"/>
      <c r="CY37" s="390"/>
      <c r="CZ37" s="364">
        <v>4.5</v>
      </c>
      <c r="DA37" s="391"/>
      <c r="DB37" s="391"/>
      <c r="DC37" s="392"/>
      <c r="DD37" s="368">
        <v>403473</v>
      </c>
      <c r="DE37" s="389"/>
      <c r="DF37" s="389"/>
      <c r="DG37" s="389"/>
      <c r="DH37" s="389"/>
      <c r="DI37" s="389"/>
      <c r="DJ37" s="389"/>
      <c r="DK37" s="390"/>
      <c r="DL37" s="368">
        <v>368382</v>
      </c>
      <c r="DM37" s="389"/>
      <c r="DN37" s="389"/>
      <c r="DO37" s="389"/>
      <c r="DP37" s="389"/>
      <c r="DQ37" s="389"/>
      <c r="DR37" s="389"/>
      <c r="DS37" s="389"/>
      <c r="DT37" s="389"/>
      <c r="DU37" s="389"/>
      <c r="DV37" s="390"/>
      <c r="DW37" s="364">
        <v>6.6</v>
      </c>
      <c r="DX37" s="391"/>
      <c r="DY37" s="391"/>
      <c r="DZ37" s="391"/>
      <c r="EA37" s="391"/>
      <c r="EB37" s="391"/>
      <c r="EC37" s="393"/>
    </row>
    <row r="38" spans="2:133" ht="11.25" customHeight="1" x14ac:dyDescent="0.15">
      <c r="B38" s="361" t="s">
        <v>267</v>
      </c>
      <c r="C38" s="362"/>
      <c r="D38" s="362"/>
      <c r="E38" s="362"/>
      <c r="F38" s="362"/>
      <c r="G38" s="362"/>
      <c r="H38" s="362"/>
      <c r="I38" s="362"/>
      <c r="J38" s="362"/>
      <c r="K38" s="362"/>
      <c r="L38" s="362"/>
      <c r="M38" s="362"/>
      <c r="N38" s="362"/>
      <c r="O38" s="362"/>
      <c r="P38" s="362"/>
      <c r="Q38" s="363"/>
      <c r="R38" s="355">
        <v>225929</v>
      </c>
      <c r="S38" s="356"/>
      <c r="T38" s="356"/>
      <c r="U38" s="356"/>
      <c r="V38" s="356"/>
      <c r="W38" s="356"/>
      <c r="X38" s="356"/>
      <c r="Y38" s="357"/>
      <c r="Z38" s="358">
        <v>2.2999999999999998</v>
      </c>
      <c r="AA38" s="358"/>
      <c r="AB38" s="358"/>
      <c r="AC38" s="358"/>
      <c r="AD38" s="359" t="s">
        <v>65</v>
      </c>
      <c r="AE38" s="359"/>
      <c r="AF38" s="359"/>
      <c r="AG38" s="359"/>
      <c r="AH38" s="359"/>
      <c r="AI38" s="359"/>
      <c r="AJ38" s="359"/>
      <c r="AK38" s="359"/>
      <c r="AL38" s="364" t="s">
        <v>65</v>
      </c>
      <c r="AM38" s="365"/>
      <c r="AN38" s="365"/>
      <c r="AO38" s="366"/>
      <c r="AQ38" s="429" t="s">
        <v>268</v>
      </c>
      <c r="AR38" s="430"/>
      <c r="AS38" s="430"/>
      <c r="AT38" s="430"/>
      <c r="AU38" s="430"/>
      <c r="AV38" s="430"/>
      <c r="AW38" s="430"/>
      <c r="AX38" s="430"/>
      <c r="AY38" s="431"/>
      <c r="AZ38" s="355" t="s">
        <v>65</v>
      </c>
      <c r="BA38" s="356"/>
      <c r="BB38" s="356"/>
      <c r="BC38" s="356"/>
      <c r="BD38" s="389"/>
      <c r="BE38" s="389"/>
      <c r="BF38" s="411"/>
      <c r="BG38" s="361" t="s">
        <v>269</v>
      </c>
      <c r="BH38" s="362"/>
      <c r="BI38" s="362"/>
      <c r="BJ38" s="362"/>
      <c r="BK38" s="362"/>
      <c r="BL38" s="362"/>
      <c r="BM38" s="362"/>
      <c r="BN38" s="362"/>
      <c r="BO38" s="362"/>
      <c r="BP38" s="362"/>
      <c r="BQ38" s="362"/>
      <c r="BR38" s="362"/>
      <c r="BS38" s="362"/>
      <c r="BT38" s="362"/>
      <c r="BU38" s="363"/>
      <c r="BV38" s="355">
        <v>3223</v>
      </c>
      <c r="BW38" s="356"/>
      <c r="BX38" s="356"/>
      <c r="BY38" s="356"/>
      <c r="BZ38" s="356"/>
      <c r="CA38" s="356"/>
      <c r="CB38" s="369"/>
      <c r="CD38" s="361" t="s">
        <v>270</v>
      </c>
      <c r="CE38" s="362"/>
      <c r="CF38" s="362"/>
      <c r="CG38" s="362"/>
      <c r="CH38" s="362"/>
      <c r="CI38" s="362"/>
      <c r="CJ38" s="362"/>
      <c r="CK38" s="362"/>
      <c r="CL38" s="362"/>
      <c r="CM38" s="362"/>
      <c r="CN38" s="362"/>
      <c r="CO38" s="362"/>
      <c r="CP38" s="362"/>
      <c r="CQ38" s="363"/>
      <c r="CR38" s="355">
        <v>992393</v>
      </c>
      <c r="CS38" s="356"/>
      <c r="CT38" s="356"/>
      <c r="CU38" s="356"/>
      <c r="CV38" s="356"/>
      <c r="CW38" s="356"/>
      <c r="CX38" s="356"/>
      <c r="CY38" s="357"/>
      <c r="CZ38" s="364">
        <v>10.7</v>
      </c>
      <c r="DA38" s="391"/>
      <c r="DB38" s="391"/>
      <c r="DC38" s="392"/>
      <c r="DD38" s="368">
        <v>815276</v>
      </c>
      <c r="DE38" s="356"/>
      <c r="DF38" s="356"/>
      <c r="DG38" s="356"/>
      <c r="DH38" s="356"/>
      <c r="DI38" s="356"/>
      <c r="DJ38" s="356"/>
      <c r="DK38" s="357"/>
      <c r="DL38" s="368">
        <v>775264</v>
      </c>
      <c r="DM38" s="356"/>
      <c r="DN38" s="356"/>
      <c r="DO38" s="356"/>
      <c r="DP38" s="356"/>
      <c r="DQ38" s="356"/>
      <c r="DR38" s="356"/>
      <c r="DS38" s="356"/>
      <c r="DT38" s="356"/>
      <c r="DU38" s="356"/>
      <c r="DV38" s="357"/>
      <c r="DW38" s="364">
        <v>13.9</v>
      </c>
      <c r="DX38" s="391"/>
      <c r="DY38" s="391"/>
      <c r="DZ38" s="391"/>
      <c r="EA38" s="391"/>
      <c r="EB38" s="391"/>
      <c r="EC38" s="393"/>
    </row>
    <row r="39" spans="2:133" ht="11.25" customHeight="1" x14ac:dyDescent="0.15">
      <c r="B39" s="361" t="s">
        <v>271</v>
      </c>
      <c r="C39" s="362"/>
      <c r="D39" s="362"/>
      <c r="E39" s="362"/>
      <c r="F39" s="362"/>
      <c r="G39" s="362"/>
      <c r="H39" s="362"/>
      <c r="I39" s="362"/>
      <c r="J39" s="362"/>
      <c r="K39" s="362"/>
      <c r="L39" s="362"/>
      <c r="M39" s="362"/>
      <c r="N39" s="362"/>
      <c r="O39" s="362"/>
      <c r="P39" s="362"/>
      <c r="Q39" s="363"/>
      <c r="R39" s="355">
        <v>50596</v>
      </c>
      <c r="S39" s="356"/>
      <c r="T39" s="356"/>
      <c r="U39" s="356"/>
      <c r="V39" s="356"/>
      <c r="W39" s="356"/>
      <c r="X39" s="356"/>
      <c r="Y39" s="357"/>
      <c r="Z39" s="358">
        <v>0.5</v>
      </c>
      <c r="AA39" s="358"/>
      <c r="AB39" s="358"/>
      <c r="AC39" s="358"/>
      <c r="AD39" s="359">
        <v>6382</v>
      </c>
      <c r="AE39" s="359"/>
      <c r="AF39" s="359"/>
      <c r="AG39" s="359"/>
      <c r="AH39" s="359"/>
      <c r="AI39" s="359"/>
      <c r="AJ39" s="359"/>
      <c r="AK39" s="359"/>
      <c r="AL39" s="364">
        <v>0.1</v>
      </c>
      <c r="AM39" s="365"/>
      <c r="AN39" s="365"/>
      <c r="AO39" s="366"/>
      <c r="AQ39" s="429" t="s">
        <v>272</v>
      </c>
      <c r="AR39" s="430"/>
      <c r="AS39" s="430"/>
      <c r="AT39" s="430"/>
      <c r="AU39" s="430"/>
      <c r="AV39" s="430"/>
      <c r="AW39" s="430"/>
      <c r="AX39" s="430"/>
      <c r="AY39" s="431"/>
      <c r="AZ39" s="355" t="s">
        <v>65</v>
      </c>
      <c r="BA39" s="356"/>
      <c r="BB39" s="356"/>
      <c r="BC39" s="356"/>
      <c r="BD39" s="389"/>
      <c r="BE39" s="389"/>
      <c r="BF39" s="411"/>
      <c r="BG39" s="361" t="s">
        <v>273</v>
      </c>
      <c r="BH39" s="362"/>
      <c r="BI39" s="362"/>
      <c r="BJ39" s="362"/>
      <c r="BK39" s="362"/>
      <c r="BL39" s="362"/>
      <c r="BM39" s="362"/>
      <c r="BN39" s="362"/>
      <c r="BO39" s="362"/>
      <c r="BP39" s="362"/>
      <c r="BQ39" s="362"/>
      <c r="BR39" s="362"/>
      <c r="BS39" s="362"/>
      <c r="BT39" s="362"/>
      <c r="BU39" s="363"/>
      <c r="BV39" s="355">
        <v>5017</v>
      </c>
      <c r="BW39" s="356"/>
      <c r="BX39" s="356"/>
      <c r="BY39" s="356"/>
      <c r="BZ39" s="356"/>
      <c r="CA39" s="356"/>
      <c r="CB39" s="369"/>
      <c r="CD39" s="361" t="s">
        <v>274</v>
      </c>
      <c r="CE39" s="362"/>
      <c r="CF39" s="362"/>
      <c r="CG39" s="362"/>
      <c r="CH39" s="362"/>
      <c r="CI39" s="362"/>
      <c r="CJ39" s="362"/>
      <c r="CK39" s="362"/>
      <c r="CL39" s="362"/>
      <c r="CM39" s="362"/>
      <c r="CN39" s="362"/>
      <c r="CO39" s="362"/>
      <c r="CP39" s="362"/>
      <c r="CQ39" s="363"/>
      <c r="CR39" s="355">
        <v>338345</v>
      </c>
      <c r="CS39" s="389"/>
      <c r="CT39" s="389"/>
      <c r="CU39" s="389"/>
      <c r="CV39" s="389"/>
      <c r="CW39" s="389"/>
      <c r="CX39" s="389"/>
      <c r="CY39" s="390"/>
      <c r="CZ39" s="364">
        <v>3.6</v>
      </c>
      <c r="DA39" s="391"/>
      <c r="DB39" s="391"/>
      <c r="DC39" s="392"/>
      <c r="DD39" s="368">
        <v>335158</v>
      </c>
      <c r="DE39" s="389"/>
      <c r="DF39" s="389"/>
      <c r="DG39" s="389"/>
      <c r="DH39" s="389"/>
      <c r="DI39" s="389"/>
      <c r="DJ39" s="389"/>
      <c r="DK39" s="390"/>
      <c r="DL39" s="368" t="s">
        <v>65</v>
      </c>
      <c r="DM39" s="389"/>
      <c r="DN39" s="389"/>
      <c r="DO39" s="389"/>
      <c r="DP39" s="389"/>
      <c r="DQ39" s="389"/>
      <c r="DR39" s="389"/>
      <c r="DS39" s="389"/>
      <c r="DT39" s="389"/>
      <c r="DU39" s="389"/>
      <c r="DV39" s="390"/>
      <c r="DW39" s="364" t="s">
        <v>65</v>
      </c>
      <c r="DX39" s="391"/>
      <c r="DY39" s="391"/>
      <c r="DZ39" s="391"/>
      <c r="EA39" s="391"/>
      <c r="EB39" s="391"/>
      <c r="EC39" s="393"/>
    </row>
    <row r="40" spans="2:133" ht="11.25" customHeight="1" x14ac:dyDescent="0.15">
      <c r="B40" s="361" t="s">
        <v>275</v>
      </c>
      <c r="C40" s="362"/>
      <c r="D40" s="362"/>
      <c r="E40" s="362"/>
      <c r="F40" s="362"/>
      <c r="G40" s="362"/>
      <c r="H40" s="362"/>
      <c r="I40" s="362"/>
      <c r="J40" s="362"/>
      <c r="K40" s="362"/>
      <c r="L40" s="362"/>
      <c r="M40" s="362"/>
      <c r="N40" s="362"/>
      <c r="O40" s="362"/>
      <c r="P40" s="362"/>
      <c r="Q40" s="363"/>
      <c r="R40" s="355">
        <v>928107</v>
      </c>
      <c r="S40" s="356"/>
      <c r="T40" s="356"/>
      <c r="U40" s="356"/>
      <c r="V40" s="356"/>
      <c r="W40" s="356"/>
      <c r="X40" s="356"/>
      <c r="Y40" s="357"/>
      <c r="Z40" s="358">
        <v>9.4</v>
      </c>
      <c r="AA40" s="358"/>
      <c r="AB40" s="358"/>
      <c r="AC40" s="358"/>
      <c r="AD40" s="359" t="s">
        <v>65</v>
      </c>
      <c r="AE40" s="359"/>
      <c r="AF40" s="359"/>
      <c r="AG40" s="359"/>
      <c r="AH40" s="359"/>
      <c r="AI40" s="359"/>
      <c r="AJ40" s="359"/>
      <c r="AK40" s="359"/>
      <c r="AL40" s="364" t="s">
        <v>65</v>
      </c>
      <c r="AM40" s="365"/>
      <c r="AN40" s="365"/>
      <c r="AO40" s="366"/>
      <c r="AQ40" s="429" t="s">
        <v>276</v>
      </c>
      <c r="AR40" s="430"/>
      <c r="AS40" s="430"/>
      <c r="AT40" s="430"/>
      <c r="AU40" s="430"/>
      <c r="AV40" s="430"/>
      <c r="AW40" s="430"/>
      <c r="AX40" s="430"/>
      <c r="AY40" s="431"/>
      <c r="AZ40" s="355" t="s">
        <v>65</v>
      </c>
      <c r="BA40" s="356"/>
      <c r="BB40" s="356"/>
      <c r="BC40" s="356"/>
      <c r="BD40" s="389"/>
      <c r="BE40" s="389"/>
      <c r="BF40" s="411"/>
      <c r="BG40" s="407" t="s">
        <v>277</v>
      </c>
      <c r="BH40" s="408"/>
      <c r="BI40" s="408"/>
      <c r="BJ40" s="408"/>
      <c r="BK40" s="408"/>
      <c r="BL40" s="432"/>
      <c r="BM40" s="362" t="s">
        <v>278</v>
      </c>
      <c r="BN40" s="362"/>
      <c r="BO40" s="362"/>
      <c r="BP40" s="362"/>
      <c r="BQ40" s="362"/>
      <c r="BR40" s="362"/>
      <c r="BS40" s="362"/>
      <c r="BT40" s="362"/>
      <c r="BU40" s="363"/>
      <c r="BV40" s="355">
        <v>89</v>
      </c>
      <c r="BW40" s="356"/>
      <c r="BX40" s="356"/>
      <c r="BY40" s="356"/>
      <c r="BZ40" s="356"/>
      <c r="CA40" s="356"/>
      <c r="CB40" s="369"/>
      <c r="CD40" s="361" t="s">
        <v>279</v>
      </c>
      <c r="CE40" s="362"/>
      <c r="CF40" s="362"/>
      <c r="CG40" s="362"/>
      <c r="CH40" s="362"/>
      <c r="CI40" s="362"/>
      <c r="CJ40" s="362"/>
      <c r="CK40" s="362"/>
      <c r="CL40" s="362"/>
      <c r="CM40" s="362"/>
      <c r="CN40" s="362"/>
      <c r="CO40" s="362"/>
      <c r="CP40" s="362"/>
      <c r="CQ40" s="363"/>
      <c r="CR40" s="355" t="s">
        <v>65</v>
      </c>
      <c r="CS40" s="356"/>
      <c r="CT40" s="356"/>
      <c r="CU40" s="356"/>
      <c r="CV40" s="356"/>
      <c r="CW40" s="356"/>
      <c r="CX40" s="356"/>
      <c r="CY40" s="357"/>
      <c r="CZ40" s="364" t="s">
        <v>65</v>
      </c>
      <c r="DA40" s="391"/>
      <c r="DB40" s="391"/>
      <c r="DC40" s="392"/>
      <c r="DD40" s="368" t="s">
        <v>65</v>
      </c>
      <c r="DE40" s="356"/>
      <c r="DF40" s="356"/>
      <c r="DG40" s="356"/>
      <c r="DH40" s="356"/>
      <c r="DI40" s="356"/>
      <c r="DJ40" s="356"/>
      <c r="DK40" s="357"/>
      <c r="DL40" s="368" t="s">
        <v>65</v>
      </c>
      <c r="DM40" s="356"/>
      <c r="DN40" s="356"/>
      <c r="DO40" s="356"/>
      <c r="DP40" s="356"/>
      <c r="DQ40" s="356"/>
      <c r="DR40" s="356"/>
      <c r="DS40" s="356"/>
      <c r="DT40" s="356"/>
      <c r="DU40" s="356"/>
      <c r="DV40" s="357"/>
      <c r="DW40" s="364" t="s">
        <v>65</v>
      </c>
      <c r="DX40" s="391"/>
      <c r="DY40" s="391"/>
      <c r="DZ40" s="391"/>
      <c r="EA40" s="391"/>
      <c r="EB40" s="391"/>
      <c r="EC40" s="393"/>
    </row>
    <row r="41" spans="2:133" ht="11.25" customHeight="1" x14ac:dyDescent="0.15">
      <c r="B41" s="361" t="s">
        <v>280</v>
      </c>
      <c r="C41" s="362"/>
      <c r="D41" s="362"/>
      <c r="E41" s="362"/>
      <c r="F41" s="362"/>
      <c r="G41" s="362"/>
      <c r="H41" s="362"/>
      <c r="I41" s="362"/>
      <c r="J41" s="362"/>
      <c r="K41" s="362"/>
      <c r="L41" s="362"/>
      <c r="M41" s="362"/>
      <c r="N41" s="362"/>
      <c r="O41" s="362"/>
      <c r="P41" s="362"/>
      <c r="Q41" s="363"/>
      <c r="R41" s="355" t="s">
        <v>65</v>
      </c>
      <c r="S41" s="356"/>
      <c r="T41" s="356"/>
      <c r="U41" s="356"/>
      <c r="V41" s="356"/>
      <c r="W41" s="356"/>
      <c r="X41" s="356"/>
      <c r="Y41" s="357"/>
      <c r="Z41" s="358" t="s">
        <v>65</v>
      </c>
      <c r="AA41" s="358"/>
      <c r="AB41" s="358"/>
      <c r="AC41" s="358"/>
      <c r="AD41" s="359" t="s">
        <v>65</v>
      </c>
      <c r="AE41" s="359"/>
      <c r="AF41" s="359"/>
      <c r="AG41" s="359"/>
      <c r="AH41" s="359"/>
      <c r="AI41" s="359"/>
      <c r="AJ41" s="359"/>
      <c r="AK41" s="359"/>
      <c r="AL41" s="364" t="s">
        <v>65</v>
      </c>
      <c r="AM41" s="365"/>
      <c r="AN41" s="365"/>
      <c r="AO41" s="366"/>
      <c r="AQ41" s="429" t="s">
        <v>281</v>
      </c>
      <c r="AR41" s="430"/>
      <c r="AS41" s="430"/>
      <c r="AT41" s="430"/>
      <c r="AU41" s="430"/>
      <c r="AV41" s="430"/>
      <c r="AW41" s="430"/>
      <c r="AX41" s="430"/>
      <c r="AY41" s="431"/>
      <c r="AZ41" s="355">
        <v>146280</v>
      </c>
      <c r="BA41" s="356"/>
      <c r="BB41" s="356"/>
      <c r="BC41" s="356"/>
      <c r="BD41" s="389"/>
      <c r="BE41" s="389"/>
      <c r="BF41" s="411"/>
      <c r="BG41" s="407"/>
      <c r="BH41" s="408"/>
      <c r="BI41" s="408"/>
      <c r="BJ41" s="408"/>
      <c r="BK41" s="408"/>
      <c r="BL41" s="432"/>
      <c r="BM41" s="362" t="s">
        <v>282</v>
      </c>
      <c r="BN41" s="362"/>
      <c r="BO41" s="362"/>
      <c r="BP41" s="362"/>
      <c r="BQ41" s="362"/>
      <c r="BR41" s="362"/>
      <c r="BS41" s="362"/>
      <c r="BT41" s="362"/>
      <c r="BU41" s="363"/>
      <c r="BV41" s="355" t="s">
        <v>65</v>
      </c>
      <c r="BW41" s="356"/>
      <c r="BX41" s="356"/>
      <c r="BY41" s="356"/>
      <c r="BZ41" s="356"/>
      <c r="CA41" s="356"/>
      <c r="CB41" s="369"/>
      <c r="CD41" s="361" t="s">
        <v>283</v>
      </c>
      <c r="CE41" s="362"/>
      <c r="CF41" s="362"/>
      <c r="CG41" s="362"/>
      <c r="CH41" s="362"/>
      <c r="CI41" s="362"/>
      <c r="CJ41" s="362"/>
      <c r="CK41" s="362"/>
      <c r="CL41" s="362"/>
      <c r="CM41" s="362"/>
      <c r="CN41" s="362"/>
      <c r="CO41" s="362"/>
      <c r="CP41" s="362"/>
      <c r="CQ41" s="363"/>
      <c r="CR41" s="355" t="s">
        <v>65</v>
      </c>
      <c r="CS41" s="389"/>
      <c r="CT41" s="389"/>
      <c r="CU41" s="389"/>
      <c r="CV41" s="389"/>
      <c r="CW41" s="389"/>
      <c r="CX41" s="389"/>
      <c r="CY41" s="390"/>
      <c r="CZ41" s="364" t="s">
        <v>65</v>
      </c>
      <c r="DA41" s="391"/>
      <c r="DB41" s="391"/>
      <c r="DC41" s="392"/>
      <c r="DD41" s="368" t="s">
        <v>65</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61" t="s">
        <v>284</v>
      </c>
      <c r="C42" s="362"/>
      <c r="D42" s="362"/>
      <c r="E42" s="362"/>
      <c r="F42" s="362"/>
      <c r="G42" s="362"/>
      <c r="H42" s="362"/>
      <c r="I42" s="362"/>
      <c r="J42" s="362"/>
      <c r="K42" s="362"/>
      <c r="L42" s="362"/>
      <c r="M42" s="362"/>
      <c r="N42" s="362"/>
      <c r="O42" s="362"/>
      <c r="P42" s="362"/>
      <c r="Q42" s="363"/>
      <c r="R42" s="355" t="s">
        <v>65</v>
      </c>
      <c r="S42" s="356"/>
      <c r="T42" s="356"/>
      <c r="U42" s="356"/>
      <c r="V42" s="356"/>
      <c r="W42" s="356"/>
      <c r="X42" s="356"/>
      <c r="Y42" s="357"/>
      <c r="Z42" s="358" t="s">
        <v>65</v>
      </c>
      <c r="AA42" s="358"/>
      <c r="AB42" s="358"/>
      <c r="AC42" s="358"/>
      <c r="AD42" s="359" t="s">
        <v>65</v>
      </c>
      <c r="AE42" s="359"/>
      <c r="AF42" s="359"/>
      <c r="AG42" s="359"/>
      <c r="AH42" s="359"/>
      <c r="AI42" s="359"/>
      <c r="AJ42" s="359"/>
      <c r="AK42" s="359"/>
      <c r="AL42" s="364" t="s">
        <v>65</v>
      </c>
      <c r="AM42" s="365"/>
      <c r="AN42" s="365"/>
      <c r="AO42" s="366"/>
      <c r="AQ42" s="439" t="s">
        <v>285</v>
      </c>
      <c r="AR42" s="440"/>
      <c r="AS42" s="440"/>
      <c r="AT42" s="440"/>
      <c r="AU42" s="440"/>
      <c r="AV42" s="440"/>
      <c r="AW42" s="440"/>
      <c r="AX42" s="440"/>
      <c r="AY42" s="441"/>
      <c r="AZ42" s="442">
        <v>699582</v>
      </c>
      <c r="BA42" s="443"/>
      <c r="BB42" s="443"/>
      <c r="BC42" s="443"/>
      <c r="BD42" s="419"/>
      <c r="BE42" s="419"/>
      <c r="BF42" s="421"/>
      <c r="BG42" s="414"/>
      <c r="BH42" s="415"/>
      <c r="BI42" s="415"/>
      <c r="BJ42" s="415"/>
      <c r="BK42" s="415"/>
      <c r="BL42" s="444"/>
      <c r="BM42" s="374" t="s">
        <v>286</v>
      </c>
      <c r="BN42" s="374"/>
      <c r="BO42" s="374"/>
      <c r="BP42" s="374"/>
      <c r="BQ42" s="374"/>
      <c r="BR42" s="374"/>
      <c r="BS42" s="374"/>
      <c r="BT42" s="374"/>
      <c r="BU42" s="375"/>
      <c r="BV42" s="442">
        <v>370</v>
      </c>
      <c r="BW42" s="443"/>
      <c r="BX42" s="443"/>
      <c r="BY42" s="443"/>
      <c r="BZ42" s="443"/>
      <c r="CA42" s="443"/>
      <c r="CB42" s="445"/>
      <c r="CD42" s="361" t="s">
        <v>287</v>
      </c>
      <c r="CE42" s="362"/>
      <c r="CF42" s="362"/>
      <c r="CG42" s="362"/>
      <c r="CH42" s="362"/>
      <c r="CI42" s="362"/>
      <c r="CJ42" s="362"/>
      <c r="CK42" s="362"/>
      <c r="CL42" s="362"/>
      <c r="CM42" s="362"/>
      <c r="CN42" s="362"/>
      <c r="CO42" s="362"/>
      <c r="CP42" s="362"/>
      <c r="CQ42" s="363"/>
      <c r="CR42" s="355">
        <v>857842</v>
      </c>
      <c r="CS42" s="389"/>
      <c r="CT42" s="389"/>
      <c r="CU42" s="389"/>
      <c r="CV42" s="389"/>
      <c r="CW42" s="389"/>
      <c r="CX42" s="389"/>
      <c r="CY42" s="390"/>
      <c r="CZ42" s="364">
        <v>9.1999999999999993</v>
      </c>
      <c r="DA42" s="391"/>
      <c r="DB42" s="391"/>
      <c r="DC42" s="392"/>
      <c r="DD42" s="368">
        <v>174000</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B43" s="361" t="s">
        <v>288</v>
      </c>
      <c r="C43" s="362"/>
      <c r="D43" s="362"/>
      <c r="E43" s="362"/>
      <c r="F43" s="362"/>
      <c r="G43" s="362"/>
      <c r="H43" s="362"/>
      <c r="I43" s="362"/>
      <c r="J43" s="362"/>
      <c r="K43" s="362"/>
      <c r="L43" s="362"/>
      <c r="M43" s="362"/>
      <c r="N43" s="362"/>
      <c r="O43" s="362"/>
      <c r="P43" s="362"/>
      <c r="Q43" s="363"/>
      <c r="R43" s="355">
        <v>297207</v>
      </c>
      <c r="S43" s="356"/>
      <c r="T43" s="356"/>
      <c r="U43" s="356"/>
      <c r="V43" s="356"/>
      <c r="W43" s="356"/>
      <c r="X43" s="356"/>
      <c r="Y43" s="357"/>
      <c r="Z43" s="358">
        <v>3</v>
      </c>
      <c r="AA43" s="358"/>
      <c r="AB43" s="358"/>
      <c r="AC43" s="358"/>
      <c r="AD43" s="359" t="s">
        <v>65</v>
      </c>
      <c r="AE43" s="359"/>
      <c r="AF43" s="359"/>
      <c r="AG43" s="359"/>
      <c r="AH43" s="359"/>
      <c r="AI43" s="359"/>
      <c r="AJ43" s="359"/>
      <c r="AK43" s="359"/>
      <c r="AL43" s="364" t="s">
        <v>65</v>
      </c>
      <c r="AM43" s="365"/>
      <c r="AN43" s="365"/>
      <c r="AO43" s="366"/>
      <c r="CD43" s="361" t="s">
        <v>289</v>
      </c>
      <c r="CE43" s="362"/>
      <c r="CF43" s="362"/>
      <c r="CG43" s="362"/>
      <c r="CH43" s="362"/>
      <c r="CI43" s="362"/>
      <c r="CJ43" s="362"/>
      <c r="CK43" s="362"/>
      <c r="CL43" s="362"/>
      <c r="CM43" s="362"/>
      <c r="CN43" s="362"/>
      <c r="CO43" s="362"/>
      <c r="CP43" s="362"/>
      <c r="CQ43" s="363"/>
      <c r="CR43" s="355" t="s">
        <v>65</v>
      </c>
      <c r="CS43" s="389"/>
      <c r="CT43" s="389"/>
      <c r="CU43" s="389"/>
      <c r="CV43" s="389"/>
      <c r="CW43" s="389"/>
      <c r="CX43" s="389"/>
      <c r="CY43" s="390"/>
      <c r="CZ43" s="364" t="s">
        <v>65</v>
      </c>
      <c r="DA43" s="391"/>
      <c r="DB43" s="391"/>
      <c r="DC43" s="392"/>
      <c r="DD43" s="368" t="s">
        <v>65</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B44" s="373" t="s">
        <v>290</v>
      </c>
      <c r="C44" s="374"/>
      <c r="D44" s="374"/>
      <c r="E44" s="374"/>
      <c r="F44" s="374"/>
      <c r="G44" s="374"/>
      <c r="H44" s="374"/>
      <c r="I44" s="374"/>
      <c r="J44" s="374"/>
      <c r="K44" s="374"/>
      <c r="L44" s="374"/>
      <c r="M44" s="374"/>
      <c r="N44" s="374"/>
      <c r="O44" s="374"/>
      <c r="P44" s="374"/>
      <c r="Q44" s="375"/>
      <c r="R44" s="442">
        <v>9892038</v>
      </c>
      <c r="S44" s="443"/>
      <c r="T44" s="443"/>
      <c r="U44" s="443"/>
      <c r="V44" s="443"/>
      <c r="W44" s="443"/>
      <c r="X44" s="443"/>
      <c r="Y44" s="446"/>
      <c r="Z44" s="447">
        <v>100</v>
      </c>
      <c r="AA44" s="447"/>
      <c r="AB44" s="447"/>
      <c r="AC44" s="447"/>
      <c r="AD44" s="448">
        <v>5289788</v>
      </c>
      <c r="AE44" s="448"/>
      <c r="AF44" s="448"/>
      <c r="AG44" s="448"/>
      <c r="AH44" s="448"/>
      <c r="AI44" s="448"/>
      <c r="AJ44" s="448"/>
      <c r="AK44" s="448"/>
      <c r="AL44" s="449">
        <v>100</v>
      </c>
      <c r="AM44" s="420"/>
      <c r="AN44" s="420"/>
      <c r="AO44" s="450"/>
      <c r="CD44" s="394" t="s">
        <v>236</v>
      </c>
      <c r="CE44" s="395"/>
      <c r="CF44" s="361" t="s">
        <v>291</v>
      </c>
      <c r="CG44" s="362"/>
      <c r="CH44" s="362"/>
      <c r="CI44" s="362"/>
      <c r="CJ44" s="362"/>
      <c r="CK44" s="362"/>
      <c r="CL44" s="362"/>
      <c r="CM44" s="362"/>
      <c r="CN44" s="362"/>
      <c r="CO44" s="362"/>
      <c r="CP44" s="362"/>
      <c r="CQ44" s="363"/>
      <c r="CR44" s="355">
        <v>857842</v>
      </c>
      <c r="CS44" s="356"/>
      <c r="CT44" s="356"/>
      <c r="CU44" s="356"/>
      <c r="CV44" s="356"/>
      <c r="CW44" s="356"/>
      <c r="CX44" s="356"/>
      <c r="CY44" s="357"/>
      <c r="CZ44" s="364">
        <v>9.1999999999999993</v>
      </c>
      <c r="DA44" s="365"/>
      <c r="DB44" s="365"/>
      <c r="DC44" s="370"/>
      <c r="DD44" s="368">
        <v>174000</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8"/>
      <c r="CE45" s="399"/>
      <c r="CF45" s="361" t="s">
        <v>292</v>
      </c>
      <c r="CG45" s="362"/>
      <c r="CH45" s="362"/>
      <c r="CI45" s="362"/>
      <c r="CJ45" s="362"/>
      <c r="CK45" s="362"/>
      <c r="CL45" s="362"/>
      <c r="CM45" s="362"/>
      <c r="CN45" s="362"/>
      <c r="CO45" s="362"/>
      <c r="CP45" s="362"/>
      <c r="CQ45" s="363"/>
      <c r="CR45" s="355">
        <v>556372</v>
      </c>
      <c r="CS45" s="389"/>
      <c r="CT45" s="389"/>
      <c r="CU45" s="389"/>
      <c r="CV45" s="389"/>
      <c r="CW45" s="389"/>
      <c r="CX45" s="389"/>
      <c r="CY45" s="390"/>
      <c r="CZ45" s="364">
        <v>6</v>
      </c>
      <c r="DA45" s="391"/>
      <c r="DB45" s="391"/>
      <c r="DC45" s="392"/>
      <c r="DD45" s="368">
        <v>38063</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293</v>
      </c>
      <c r="CD46" s="398"/>
      <c r="CE46" s="399"/>
      <c r="CF46" s="361" t="s">
        <v>294</v>
      </c>
      <c r="CG46" s="362"/>
      <c r="CH46" s="362"/>
      <c r="CI46" s="362"/>
      <c r="CJ46" s="362"/>
      <c r="CK46" s="362"/>
      <c r="CL46" s="362"/>
      <c r="CM46" s="362"/>
      <c r="CN46" s="362"/>
      <c r="CO46" s="362"/>
      <c r="CP46" s="362"/>
      <c r="CQ46" s="363"/>
      <c r="CR46" s="355">
        <v>301470</v>
      </c>
      <c r="CS46" s="356"/>
      <c r="CT46" s="356"/>
      <c r="CU46" s="356"/>
      <c r="CV46" s="356"/>
      <c r="CW46" s="356"/>
      <c r="CX46" s="356"/>
      <c r="CY46" s="357"/>
      <c r="CZ46" s="364">
        <v>3.2</v>
      </c>
      <c r="DA46" s="365"/>
      <c r="DB46" s="365"/>
      <c r="DC46" s="370"/>
      <c r="DD46" s="368">
        <v>135937</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1" t="s">
        <v>295</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296</v>
      </c>
      <c r="CG47" s="362"/>
      <c r="CH47" s="362"/>
      <c r="CI47" s="362"/>
      <c r="CJ47" s="362"/>
      <c r="CK47" s="362"/>
      <c r="CL47" s="362"/>
      <c r="CM47" s="362"/>
      <c r="CN47" s="362"/>
      <c r="CO47" s="362"/>
      <c r="CP47" s="362"/>
      <c r="CQ47" s="363"/>
      <c r="CR47" s="355" t="s">
        <v>65</v>
      </c>
      <c r="CS47" s="389"/>
      <c r="CT47" s="389"/>
      <c r="CU47" s="389"/>
      <c r="CV47" s="389"/>
      <c r="CW47" s="389"/>
      <c r="CX47" s="389"/>
      <c r="CY47" s="390"/>
      <c r="CZ47" s="364" t="s">
        <v>65</v>
      </c>
      <c r="DA47" s="391"/>
      <c r="DB47" s="391"/>
      <c r="DC47" s="392"/>
      <c r="DD47" s="368" t="s">
        <v>65</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ht="11.25" x14ac:dyDescent="0.15">
      <c r="B48" s="451" t="s">
        <v>297</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298</v>
      </c>
      <c r="CG48" s="362"/>
      <c r="CH48" s="362"/>
      <c r="CI48" s="362"/>
      <c r="CJ48" s="362"/>
      <c r="CK48" s="362"/>
      <c r="CL48" s="362"/>
      <c r="CM48" s="362"/>
      <c r="CN48" s="362"/>
      <c r="CO48" s="362"/>
      <c r="CP48" s="362"/>
      <c r="CQ48" s="363"/>
      <c r="CR48" s="355" t="s">
        <v>65</v>
      </c>
      <c r="CS48" s="356"/>
      <c r="CT48" s="356"/>
      <c r="CU48" s="356"/>
      <c r="CV48" s="356"/>
      <c r="CW48" s="356"/>
      <c r="CX48" s="356"/>
      <c r="CY48" s="357"/>
      <c r="CZ48" s="364" t="s">
        <v>65</v>
      </c>
      <c r="DA48" s="365"/>
      <c r="DB48" s="365"/>
      <c r="DC48" s="370"/>
      <c r="DD48" s="368" t="s">
        <v>65</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15">
      <c r="B49" s="452"/>
      <c r="CD49" s="373" t="s">
        <v>299</v>
      </c>
      <c r="CE49" s="374"/>
      <c r="CF49" s="374"/>
      <c r="CG49" s="374"/>
      <c r="CH49" s="374"/>
      <c r="CI49" s="374"/>
      <c r="CJ49" s="374"/>
      <c r="CK49" s="374"/>
      <c r="CL49" s="374"/>
      <c r="CM49" s="374"/>
      <c r="CN49" s="374"/>
      <c r="CO49" s="374"/>
      <c r="CP49" s="374"/>
      <c r="CQ49" s="375"/>
      <c r="CR49" s="442">
        <v>9303676</v>
      </c>
      <c r="CS49" s="419"/>
      <c r="CT49" s="419"/>
      <c r="CU49" s="419"/>
      <c r="CV49" s="419"/>
      <c r="CW49" s="419"/>
      <c r="CX49" s="419"/>
      <c r="CY49" s="453"/>
      <c r="CZ49" s="449">
        <v>100</v>
      </c>
      <c r="DA49" s="454"/>
      <c r="DB49" s="454"/>
      <c r="DC49" s="455"/>
      <c r="DD49" s="456">
        <v>6148777</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t="11.25" hidden="1" x14ac:dyDescent="0.15">
      <c r="B50" s="452"/>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837AC-B4DC-499F-AC9A-3400BF24A5F7}">
  <sheetPr>
    <pageSetUpPr fitToPage="1"/>
  </sheetPr>
  <dimension ref="A1:EA135"/>
  <sheetViews>
    <sheetView zoomScaleNormal="100" zoomScaleSheetLayoutView="70" workbookViewId="0"/>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300</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301</v>
      </c>
      <c r="DK2" s="471"/>
      <c r="DL2" s="471"/>
      <c r="DM2" s="471"/>
      <c r="DN2" s="471"/>
      <c r="DO2" s="472"/>
      <c r="DP2" s="465"/>
      <c r="DQ2" s="470" t="s">
        <v>302</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
      <c r="A4" s="473" t="s">
        <v>303</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304</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15">
      <c r="A5" s="479" t="s">
        <v>305</v>
      </c>
      <c r="B5" s="480"/>
      <c r="C5" s="480"/>
      <c r="D5" s="480"/>
      <c r="E5" s="480"/>
      <c r="F5" s="480"/>
      <c r="G5" s="480"/>
      <c r="H5" s="480"/>
      <c r="I5" s="480"/>
      <c r="J5" s="480"/>
      <c r="K5" s="480"/>
      <c r="L5" s="480"/>
      <c r="M5" s="480"/>
      <c r="N5" s="480"/>
      <c r="O5" s="480"/>
      <c r="P5" s="481"/>
      <c r="Q5" s="482" t="s">
        <v>306</v>
      </c>
      <c r="R5" s="483"/>
      <c r="S5" s="483"/>
      <c r="T5" s="483"/>
      <c r="U5" s="484"/>
      <c r="V5" s="482" t="s">
        <v>307</v>
      </c>
      <c r="W5" s="483"/>
      <c r="X5" s="483"/>
      <c r="Y5" s="483"/>
      <c r="Z5" s="484"/>
      <c r="AA5" s="482" t="s">
        <v>308</v>
      </c>
      <c r="AB5" s="483"/>
      <c r="AC5" s="483"/>
      <c r="AD5" s="483"/>
      <c r="AE5" s="483"/>
      <c r="AF5" s="485" t="s">
        <v>309</v>
      </c>
      <c r="AG5" s="483"/>
      <c r="AH5" s="483"/>
      <c r="AI5" s="483"/>
      <c r="AJ5" s="486"/>
      <c r="AK5" s="483" t="s">
        <v>310</v>
      </c>
      <c r="AL5" s="483"/>
      <c r="AM5" s="483"/>
      <c r="AN5" s="483"/>
      <c r="AO5" s="484"/>
      <c r="AP5" s="482" t="s">
        <v>311</v>
      </c>
      <c r="AQ5" s="483"/>
      <c r="AR5" s="483"/>
      <c r="AS5" s="483"/>
      <c r="AT5" s="484"/>
      <c r="AU5" s="482" t="s">
        <v>312</v>
      </c>
      <c r="AV5" s="483"/>
      <c r="AW5" s="483"/>
      <c r="AX5" s="483"/>
      <c r="AY5" s="486"/>
      <c r="AZ5" s="474"/>
      <c r="BA5" s="474"/>
      <c r="BB5" s="474"/>
      <c r="BC5" s="474"/>
      <c r="BD5" s="474"/>
      <c r="BE5" s="475"/>
      <c r="BF5" s="475"/>
      <c r="BG5" s="475"/>
      <c r="BH5" s="475"/>
      <c r="BI5" s="475"/>
      <c r="BJ5" s="475"/>
      <c r="BK5" s="475"/>
      <c r="BL5" s="475"/>
      <c r="BM5" s="475"/>
      <c r="BN5" s="475"/>
      <c r="BO5" s="475"/>
      <c r="BP5" s="475"/>
      <c r="BQ5" s="479" t="s">
        <v>313</v>
      </c>
      <c r="BR5" s="480"/>
      <c r="BS5" s="480"/>
      <c r="BT5" s="480"/>
      <c r="BU5" s="480"/>
      <c r="BV5" s="480"/>
      <c r="BW5" s="480"/>
      <c r="BX5" s="480"/>
      <c r="BY5" s="480"/>
      <c r="BZ5" s="480"/>
      <c r="CA5" s="480"/>
      <c r="CB5" s="480"/>
      <c r="CC5" s="480"/>
      <c r="CD5" s="480"/>
      <c r="CE5" s="480"/>
      <c r="CF5" s="480"/>
      <c r="CG5" s="481"/>
      <c r="CH5" s="482" t="s">
        <v>314</v>
      </c>
      <c r="CI5" s="483"/>
      <c r="CJ5" s="483"/>
      <c r="CK5" s="483"/>
      <c r="CL5" s="484"/>
      <c r="CM5" s="482" t="s">
        <v>315</v>
      </c>
      <c r="CN5" s="483"/>
      <c r="CO5" s="483"/>
      <c r="CP5" s="483"/>
      <c r="CQ5" s="484"/>
      <c r="CR5" s="482" t="s">
        <v>316</v>
      </c>
      <c r="CS5" s="483"/>
      <c r="CT5" s="483"/>
      <c r="CU5" s="483"/>
      <c r="CV5" s="484"/>
      <c r="CW5" s="482" t="s">
        <v>317</v>
      </c>
      <c r="CX5" s="483"/>
      <c r="CY5" s="483"/>
      <c r="CZ5" s="483"/>
      <c r="DA5" s="484"/>
      <c r="DB5" s="482" t="s">
        <v>318</v>
      </c>
      <c r="DC5" s="483"/>
      <c r="DD5" s="483"/>
      <c r="DE5" s="483"/>
      <c r="DF5" s="484"/>
      <c r="DG5" s="487" t="s">
        <v>319</v>
      </c>
      <c r="DH5" s="488"/>
      <c r="DI5" s="488"/>
      <c r="DJ5" s="488"/>
      <c r="DK5" s="489"/>
      <c r="DL5" s="487" t="s">
        <v>320</v>
      </c>
      <c r="DM5" s="488"/>
      <c r="DN5" s="488"/>
      <c r="DO5" s="488"/>
      <c r="DP5" s="489"/>
      <c r="DQ5" s="482" t="s">
        <v>321</v>
      </c>
      <c r="DR5" s="483"/>
      <c r="DS5" s="483"/>
      <c r="DT5" s="483"/>
      <c r="DU5" s="484"/>
      <c r="DV5" s="482" t="s">
        <v>312</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322</v>
      </c>
      <c r="C7" s="503"/>
      <c r="D7" s="503"/>
      <c r="E7" s="503"/>
      <c r="F7" s="503"/>
      <c r="G7" s="503"/>
      <c r="H7" s="503"/>
      <c r="I7" s="503"/>
      <c r="J7" s="503"/>
      <c r="K7" s="503"/>
      <c r="L7" s="503"/>
      <c r="M7" s="503"/>
      <c r="N7" s="503"/>
      <c r="O7" s="503"/>
      <c r="P7" s="504"/>
      <c r="Q7" s="505">
        <v>9889</v>
      </c>
      <c r="R7" s="506"/>
      <c r="S7" s="506"/>
      <c r="T7" s="506"/>
      <c r="U7" s="506"/>
      <c r="V7" s="506">
        <v>9302</v>
      </c>
      <c r="W7" s="506"/>
      <c r="X7" s="506"/>
      <c r="Y7" s="506"/>
      <c r="Z7" s="506"/>
      <c r="AA7" s="506">
        <v>587</v>
      </c>
      <c r="AB7" s="506"/>
      <c r="AC7" s="506"/>
      <c r="AD7" s="506"/>
      <c r="AE7" s="507"/>
      <c r="AF7" s="508">
        <v>353</v>
      </c>
      <c r="AG7" s="509"/>
      <c r="AH7" s="509"/>
      <c r="AI7" s="509"/>
      <c r="AJ7" s="510"/>
      <c r="AK7" s="511">
        <v>15</v>
      </c>
      <c r="AL7" s="512"/>
      <c r="AM7" s="512"/>
      <c r="AN7" s="512"/>
      <c r="AO7" s="512"/>
      <c r="AP7" s="512">
        <v>10740</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c r="BS7" s="516"/>
      <c r="BT7" s="517"/>
      <c r="BU7" s="517"/>
      <c r="BV7" s="517"/>
      <c r="BW7" s="517"/>
      <c r="BX7" s="517"/>
      <c r="BY7" s="517"/>
      <c r="BZ7" s="517"/>
      <c r="CA7" s="517"/>
      <c r="CB7" s="517"/>
      <c r="CC7" s="517"/>
      <c r="CD7" s="517"/>
      <c r="CE7" s="517"/>
      <c r="CF7" s="517"/>
      <c r="CG7" s="518"/>
      <c r="CH7" s="519"/>
      <c r="CI7" s="520"/>
      <c r="CJ7" s="520"/>
      <c r="CK7" s="520"/>
      <c r="CL7" s="521"/>
      <c r="CM7" s="519"/>
      <c r="CN7" s="520"/>
      <c r="CO7" s="520"/>
      <c r="CP7" s="520"/>
      <c r="CQ7" s="521"/>
      <c r="CR7" s="519"/>
      <c r="CS7" s="520"/>
      <c r="CT7" s="520"/>
      <c r="CU7" s="520"/>
      <c r="CV7" s="521"/>
      <c r="CW7" s="519"/>
      <c r="CX7" s="520"/>
      <c r="CY7" s="520"/>
      <c r="CZ7" s="520"/>
      <c r="DA7" s="521"/>
      <c r="DB7" s="519"/>
      <c r="DC7" s="520"/>
      <c r="DD7" s="520"/>
      <c r="DE7" s="520"/>
      <c r="DF7" s="521"/>
      <c r="DG7" s="519"/>
      <c r="DH7" s="520"/>
      <c r="DI7" s="520"/>
      <c r="DJ7" s="520"/>
      <c r="DK7" s="521"/>
      <c r="DL7" s="519"/>
      <c r="DM7" s="520"/>
      <c r="DN7" s="520"/>
      <c r="DO7" s="520"/>
      <c r="DP7" s="521"/>
      <c r="DQ7" s="519"/>
      <c r="DR7" s="520"/>
      <c r="DS7" s="520"/>
      <c r="DT7" s="520"/>
      <c r="DU7" s="521"/>
      <c r="DV7" s="516"/>
      <c r="DW7" s="517"/>
      <c r="DX7" s="517"/>
      <c r="DY7" s="517"/>
      <c r="DZ7" s="522"/>
      <c r="EA7" s="477"/>
    </row>
    <row r="8" spans="1:131" s="478" customFormat="1" ht="26.25" customHeight="1" x14ac:dyDescent="0.15">
      <c r="A8" s="523">
        <v>2</v>
      </c>
      <c r="B8" s="524" t="s">
        <v>323</v>
      </c>
      <c r="C8" s="525"/>
      <c r="D8" s="525"/>
      <c r="E8" s="525"/>
      <c r="F8" s="525"/>
      <c r="G8" s="525"/>
      <c r="H8" s="525"/>
      <c r="I8" s="525"/>
      <c r="J8" s="525"/>
      <c r="K8" s="525"/>
      <c r="L8" s="525"/>
      <c r="M8" s="525"/>
      <c r="N8" s="525"/>
      <c r="O8" s="525"/>
      <c r="P8" s="526"/>
      <c r="Q8" s="527">
        <v>3</v>
      </c>
      <c r="R8" s="528"/>
      <c r="S8" s="528"/>
      <c r="T8" s="528"/>
      <c r="U8" s="528"/>
      <c r="V8" s="528">
        <v>1</v>
      </c>
      <c r="W8" s="528"/>
      <c r="X8" s="528"/>
      <c r="Y8" s="528"/>
      <c r="Z8" s="528"/>
      <c r="AA8" s="528">
        <v>2</v>
      </c>
      <c r="AB8" s="528"/>
      <c r="AC8" s="528"/>
      <c r="AD8" s="528"/>
      <c r="AE8" s="529"/>
      <c r="AF8" s="530">
        <v>2</v>
      </c>
      <c r="AG8" s="531"/>
      <c r="AH8" s="531"/>
      <c r="AI8" s="531"/>
      <c r="AJ8" s="532"/>
      <c r="AK8" s="533" t="s">
        <v>324</v>
      </c>
      <c r="AL8" s="534"/>
      <c r="AM8" s="534"/>
      <c r="AN8" s="534"/>
      <c r="AO8" s="534"/>
      <c r="AP8" s="534">
        <v>4</v>
      </c>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c r="BT8" s="539"/>
      <c r="BU8" s="539"/>
      <c r="BV8" s="539"/>
      <c r="BW8" s="539"/>
      <c r="BX8" s="539"/>
      <c r="BY8" s="539"/>
      <c r="BZ8" s="539"/>
      <c r="CA8" s="539"/>
      <c r="CB8" s="539"/>
      <c r="CC8" s="539"/>
      <c r="CD8" s="539"/>
      <c r="CE8" s="539"/>
      <c r="CF8" s="539"/>
      <c r="CG8" s="540"/>
      <c r="CH8" s="541"/>
      <c r="CI8" s="542"/>
      <c r="CJ8" s="542"/>
      <c r="CK8" s="542"/>
      <c r="CL8" s="543"/>
      <c r="CM8" s="541"/>
      <c r="CN8" s="542"/>
      <c r="CO8" s="542"/>
      <c r="CP8" s="542"/>
      <c r="CQ8" s="543"/>
      <c r="CR8" s="541"/>
      <c r="CS8" s="542"/>
      <c r="CT8" s="542"/>
      <c r="CU8" s="542"/>
      <c r="CV8" s="543"/>
      <c r="CW8" s="541"/>
      <c r="CX8" s="542"/>
      <c r="CY8" s="542"/>
      <c r="CZ8" s="542"/>
      <c r="DA8" s="543"/>
      <c r="DB8" s="541"/>
      <c r="DC8" s="542"/>
      <c r="DD8" s="542"/>
      <c r="DE8" s="542"/>
      <c r="DF8" s="543"/>
      <c r="DG8" s="541"/>
      <c r="DH8" s="542"/>
      <c r="DI8" s="542"/>
      <c r="DJ8" s="542"/>
      <c r="DK8" s="543"/>
      <c r="DL8" s="541"/>
      <c r="DM8" s="542"/>
      <c r="DN8" s="542"/>
      <c r="DO8" s="542"/>
      <c r="DP8" s="543"/>
      <c r="DQ8" s="541"/>
      <c r="DR8" s="542"/>
      <c r="DS8" s="542"/>
      <c r="DT8" s="542"/>
      <c r="DU8" s="543"/>
      <c r="DV8" s="538"/>
      <c r="DW8" s="539"/>
      <c r="DX8" s="539"/>
      <c r="DY8" s="539"/>
      <c r="DZ8" s="544"/>
      <c r="EA8" s="477"/>
    </row>
    <row r="9" spans="1:131" s="478" customFormat="1" ht="26.25" customHeight="1" x14ac:dyDescent="0.15">
      <c r="A9" s="523">
        <v>3</v>
      </c>
      <c r="B9" s="524"/>
      <c r="C9" s="525"/>
      <c r="D9" s="525"/>
      <c r="E9" s="525"/>
      <c r="F9" s="525"/>
      <c r="G9" s="525"/>
      <c r="H9" s="525"/>
      <c r="I9" s="525"/>
      <c r="J9" s="525"/>
      <c r="K9" s="525"/>
      <c r="L9" s="525"/>
      <c r="M9" s="525"/>
      <c r="N9" s="525"/>
      <c r="O9" s="525"/>
      <c r="P9" s="526"/>
      <c r="Q9" s="527"/>
      <c r="R9" s="528"/>
      <c r="S9" s="528"/>
      <c r="T9" s="528"/>
      <c r="U9" s="528"/>
      <c r="V9" s="528"/>
      <c r="W9" s="528"/>
      <c r="X9" s="528"/>
      <c r="Y9" s="528"/>
      <c r="Z9" s="528"/>
      <c r="AA9" s="528"/>
      <c r="AB9" s="528"/>
      <c r="AC9" s="528"/>
      <c r="AD9" s="528"/>
      <c r="AE9" s="529"/>
      <c r="AF9" s="530"/>
      <c r="AG9" s="531"/>
      <c r="AH9" s="531"/>
      <c r="AI9" s="531"/>
      <c r="AJ9" s="532"/>
      <c r="AK9" s="533"/>
      <c r="AL9" s="534"/>
      <c r="AM9" s="534"/>
      <c r="AN9" s="534"/>
      <c r="AO9" s="534"/>
      <c r="AP9" s="534"/>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c r="BT9" s="539"/>
      <c r="BU9" s="539"/>
      <c r="BV9" s="539"/>
      <c r="BW9" s="539"/>
      <c r="BX9" s="539"/>
      <c r="BY9" s="539"/>
      <c r="BZ9" s="539"/>
      <c r="CA9" s="539"/>
      <c r="CB9" s="539"/>
      <c r="CC9" s="539"/>
      <c r="CD9" s="539"/>
      <c r="CE9" s="539"/>
      <c r="CF9" s="539"/>
      <c r="CG9" s="540"/>
      <c r="CH9" s="541"/>
      <c r="CI9" s="542"/>
      <c r="CJ9" s="542"/>
      <c r="CK9" s="542"/>
      <c r="CL9" s="543"/>
      <c r="CM9" s="541"/>
      <c r="CN9" s="542"/>
      <c r="CO9" s="542"/>
      <c r="CP9" s="542"/>
      <c r="CQ9" s="543"/>
      <c r="CR9" s="541"/>
      <c r="CS9" s="542"/>
      <c r="CT9" s="542"/>
      <c r="CU9" s="542"/>
      <c r="CV9" s="543"/>
      <c r="CW9" s="541"/>
      <c r="CX9" s="542"/>
      <c r="CY9" s="542"/>
      <c r="CZ9" s="542"/>
      <c r="DA9" s="543"/>
      <c r="DB9" s="541"/>
      <c r="DC9" s="542"/>
      <c r="DD9" s="542"/>
      <c r="DE9" s="542"/>
      <c r="DF9" s="543"/>
      <c r="DG9" s="541"/>
      <c r="DH9" s="542"/>
      <c r="DI9" s="542"/>
      <c r="DJ9" s="542"/>
      <c r="DK9" s="543"/>
      <c r="DL9" s="541"/>
      <c r="DM9" s="542"/>
      <c r="DN9" s="542"/>
      <c r="DO9" s="542"/>
      <c r="DP9" s="543"/>
      <c r="DQ9" s="541"/>
      <c r="DR9" s="542"/>
      <c r="DS9" s="542"/>
      <c r="DT9" s="542"/>
      <c r="DU9" s="543"/>
      <c r="DV9" s="538"/>
      <c r="DW9" s="539"/>
      <c r="DX9" s="539"/>
      <c r="DY9" s="539"/>
      <c r="DZ9" s="544"/>
      <c r="EA9" s="477"/>
    </row>
    <row r="10" spans="1:131" s="478" customFormat="1" ht="26.25" customHeight="1" x14ac:dyDescent="0.15">
      <c r="A10" s="523">
        <v>4</v>
      </c>
      <c r="B10" s="524"/>
      <c r="C10" s="525"/>
      <c r="D10" s="525"/>
      <c r="E10" s="525"/>
      <c r="F10" s="525"/>
      <c r="G10" s="525"/>
      <c r="H10" s="525"/>
      <c r="I10" s="525"/>
      <c r="J10" s="525"/>
      <c r="K10" s="525"/>
      <c r="L10" s="525"/>
      <c r="M10" s="525"/>
      <c r="N10" s="525"/>
      <c r="O10" s="525"/>
      <c r="P10" s="526"/>
      <c r="Q10" s="527"/>
      <c r="R10" s="528"/>
      <c r="S10" s="528"/>
      <c r="T10" s="528"/>
      <c r="U10" s="528"/>
      <c r="V10" s="528"/>
      <c r="W10" s="528"/>
      <c r="X10" s="528"/>
      <c r="Y10" s="528"/>
      <c r="Z10" s="528"/>
      <c r="AA10" s="528"/>
      <c r="AB10" s="528"/>
      <c r="AC10" s="528"/>
      <c r="AD10" s="528"/>
      <c r="AE10" s="529"/>
      <c r="AF10" s="530"/>
      <c r="AG10" s="531"/>
      <c r="AH10" s="531"/>
      <c r="AI10" s="531"/>
      <c r="AJ10" s="532"/>
      <c r="AK10" s="533"/>
      <c r="AL10" s="534"/>
      <c r="AM10" s="534"/>
      <c r="AN10" s="534"/>
      <c r="AO10" s="534"/>
      <c r="AP10" s="534"/>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c r="BT10" s="539"/>
      <c r="BU10" s="539"/>
      <c r="BV10" s="539"/>
      <c r="BW10" s="539"/>
      <c r="BX10" s="539"/>
      <c r="BY10" s="539"/>
      <c r="BZ10" s="539"/>
      <c r="CA10" s="539"/>
      <c r="CB10" s="539"/>
      <c r="CC10" s="539"/>
      <c r="CD10" s="539"/>
      <c r="CE10" s="539"/>
      <c r="CF10" s="539"/>
      <c r="CG10" s="540"/>
      <c r="CH10" s="541"/>
      <c r="CI10" s="542"/>
      <c r="CJ10" s="542"/>
      <c r="CK10" s="542"/>
      <c r="CL10" s="543"/>
      <c r="CM10" s="541"/>
      <c r="CN10" s="542"/>
      <c r="CO10" s="542"/>
      <c r="CP10" s="542"/>
      <c r="CQ10" s="543"/>
      <c r="CR10" s="541"/>
      <c r="CS10" s="542"/>
      <c r="CT10" s="542"/>
      <c r="CU10" s="542"/>
      <c r="CV10" s="543"/>
      <c r="CW10" s="541"/>
      <c r="CX10" s="542"/>
      <c r="CY10" s="542"/>
      <c r="CZ10" s="542"/>
      <c r="DA10" s="543"/>
      <c r="DB10" s="541"/>
      <c r="DC10" s="542"/>
      <c r="DD10" s="542"/>
      <c r="DE10" s="542"/>
      <c r="DF10" s="543"/>
      <c r="DG10" s="541"/>
      <c r="DH10" s="542"/>
      <c r="DI10" s="542"/>
      <c r="DJ10" s="542"/>
      <c r="DK10" s="543"/>
      <c r="DL10" s="541"/>
      <c r="DM10" s="542"/>
      <c r="DN10" s="542"/>
      <c r="DO10" s="542"/>
      <c r="DP10" s="543"/>
      <c r="DQ10" s="541"/>
      <c r="DR10" s="542"/>
      <c r="DS10" s="542"/>
      <c r="DT10" s="542"/>
      <c r="DU10" s="543"/>
      <c r="DV10" s="538"/>
      <c r="DW10" s="539"/>
      <c r="DX10" s="539"/>
      <c r="DY10" s="539"/>
      <c r="DZ10" s="544"/>
      <c r="EA10" s="477"/>
    </row>
    <row r="11" spans="1:131" s="478" customFormat="1" ht="26.25" customHeight="1" x14ac:dyDescent="0.15">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325</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326</v>
      </c>
      <c r="B23" s="555" t="s">
        <v>327</v>
      </c>
      <c r="C23" s="556"/>
      <c r="D23" s="556"/>
      <c r="E23" s="556"/>
      <c r="F23" s="556"/>
      <c r="G23" s="556"/>
      <c r="H23" s="556"/>
      <c r="I23" s="556"/>
      <c r="J23" s="556"/>
      <c r="K23" s="556"/>
      <c r="L23" s="556"/>
      <c r="M23" s="556"/>
      <c r="N23" s="556"/>
      <c r="O23" s="556"/>
      <c r="P23" s="557"/>
      <c r="Q23" s="558">
        <v>9892</v>
      </c>
      <c r="R23" s="559"/>
      <c r="S23" s="559"/>
      <c r="T23" s="559"/>
      <c r="U23" s="559"/>
      <c r="V23" s="559">
        <v>9303</v>
      </c>
      <c r="W23" s="559"/>
      <c r="X23" s="559"/>
      <c r="Y23" s="559"/>
      <c r="Z23" s="559"/>
      <c r="AA23" s="559">
        <v>589</v>
      </c>
      <c r="AB23" s="559"/>
      <c r="AC23" s="559"/>
      <c r="AD23" s="559"/>
      <c r="AE23" s="560"/>
      <c r="AF23" s="561">
        <v>355</v>
      </c>
      <c r="AG23" s="559"/>
      <c r="AH23" s="559"/>
      <c r="AI23" s="559"/>
      <c r="AJ23" s="562"/>
      <c r="AK23" s="563"/>
      <c r="AL23" s="564"/>
      <c r="AM23" s="564"/>
      <c r="AN23" s="564"/>
      <c r="AO23" s="564"/>
      <c r="AP23" s="559">
        <v>10744</v>
      </c>
      <c r="AQ23" s="559"/>
      <c r="AR23" s="559"/>
      <c r="AS23" s="559"/>
      <c r="AT23" s="559"/>
      <c r="AU23" s="565"/>
      <c r="AV23" s="565"/>
      <c r="AW23" s="565"/>
      <c r="AX23" s="565"/>
      <c r="AY23" s="566"/>
      <c r="AZ23" s="567" t="s">
        <v>65</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328</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3" t="s">
        <v>329</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15">
      <c r="A26" s="479" t="s">
        <v>305</v>
      </c>
      <c r="B26" s="480"/>
      <c r="C26" s="480"/>
      <c r="D26" s="480"/>
      <c r="E26" s="480"/>
      <c r="F26" s="480"/>
      <c r="G26" s="480"/>
      <c r="H26" s="480"/>
      <c r="I26" s="480"/>
      <c r="J26" s="480"/>
      <c r="K26" s="480"/>
      <c r="L26" s="480"/>
      <c r="M26" s="480"/>
      <c r="N26" s="480"/>
      <c r="O26" s="480"/>
      <c r="P26" s="481"/>
      <c r="Q26" s="482" t="s">
        <v>330</v>
      </c>
      <c r="R26" s="483"/>
      <c r="S26" s="483"/>
      <c r="T26" s="483"/>
      <c r="U26" s="484"/>
      <c r="V26" s="482" t="s">
        <v>331</v>
      </c>
      <c r="W26" s="483"/>
      <c r="X26" s="483"/>
      <c r="Y26" s="483"/>
      <c r="Z26" s="484"/>
      <c r="AA26" s="482" t="s">
        <v>332</v>
      </c>
      <c r="AB26" s="483"/>
      <c r="AC26" s="483"/>
      <c r="AD26" s="483"/>
      <c r="AE26" s="483"/>
      <c r="AF26" s="572" t="s">
        <v>333</v>
      </c>
      <c r="AG26" s="573"/>
      <c r="AH26" s="573"/>
      <c r="AI26" s="573"/>
      <c r="AJ26" s="574"/>
      <c r="AK26" s="483" t="s">
        <v>334</v>
      </c>
      <c r="AL26" s="483"/>
      <c r="AM26" s="483"/>
      <c r="AN26" s="483"/>
      <c r="AO26" s="484"/>
      <c r="AP26" s="482" t="s">
        <v>335</v>
      </c>
      <c r="AQ26" s="483"/>
      <c r="AR26" s="483"/>
      <c r="AS26" s="483"/>
      <c r="AT26" s="484"/>
      <c r="AU26" s="482" t="s">
        <v>336</v>
      </c>
      <c r="AV26" s="483"/>
      <c r="AW26" s="483"/>
      <c r="AX26" s="483"/>
      <c r="AY26" s="484"/>
      <c r="AZ26" s="482" t="s">
        <v>337</v>
      </c>
      <c r="BA26" s="483"/>
      <c r="BB26" s="483"/>
      <c r="BC26" s="483"/>
      <c r="BD26" s="484"/>
      <c r="BE26" s="482" t="s">
        <v>312</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15">
      <c r="A28" s="578">
        <v>1</v>
      </c>
      <c r="B28" s="502" t="s">
        <v>338</v>
      </c>
      <c r="C28" s="503"/>
      <c r="D28" s="503"/>
      <c r="E28" s="503"/>
      <c r="F28" s="503"/>
      <c r="G28" s="503"/>
      <c r="H28" s="503"/>
      <c r="I28" s="503"/>
      <c r="J28" s="503"/>
      <c r="K28" s="503"/>
      <c r="L28" s="503"/>
      <c r="M28" s="503"/>
      <c r="N28" s="503"/>
      <c r="O28" s="503"/>
      <c r="P28" s="504"/>
      <c r="Q28" s="579">
        <v>2673</v>
      </c>
      <c r="R28" s="580"/>
      <c r="S28" s="580"/>
      <c r="T28" s="580"/>
      <c r="U28" s="580"/>
      <c r="V28" s="580">
        <v>2657</v>
      </c>
      <c r="W28" s="580"/>
      <c r="X28" s="580"/>
      <c r="Y28" s="580"/>
      <c r="Z28" s="580"/>
      <c r="AA28" s="580">
        <v>16</v>
      </c>
      <c r="AB28" s="580"/>
      <c r="AC28" s="580"/>
      <c r="AD28" s="580"/>
      <c r="AE28" s="581"/>
      <c r="AF28" s="582">
        <v>16</v>
      </c>
      <c r="AG28" s="580"/>
      <c r="AH28" s="580"/>
      <c r="AI28" s="580"/>
      <c r="AJ28" s="583"/>
      <c r="AK28" s="584">
        <v>146</v>
      </c>
      <c r="AL28" s="585"/>
      <c r="AM28" s="585"/>
      <c r="AN28" s="585"/>
      <c r="AO28" s="585"/>
      <c r="AP28" s="585" t="s">
        <v>324</v>
      </c>
      <c r="AQ28" s="585"/>
      <c r="AR28" s="585"/>
      <c r="AS28" s="585"/>
      <c r="AT28" s="585"/>
      <c r="AU28" s="585" t="s">
        <v>324</v>
      </c>
      <c r="AV28" s="585"/>
      <c r="AW28" s="585"/>
      <c r="AX28" s="585"/>
      <c r="AY28" s="585"/>
      <c r="AZ28" s="585" t="s">
        <v>324</v>
      </c>
      <c r="BA28" s="585"/>
      <c r="BB28" s="585"/>
      <c r="BC28" s="585"/>
      <c r="BD28" s="585"/>
      <c r="BE28" s="586"/>
      <c r="BF28" s="586"/>
      <c r="BG28" s="586"/>
      <c r="BH28" s="586"/>
      <c r="BI28" s="587"/>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15">
      <c r="A29" s="578">
        <v>2</v>
      </c>
      <c r="B29" s="524" t="s">
        <v>339</v>
      </c>
      <c r="C29" s="525"/>
      <c r="D29" s="525"/>
      <c r="E29" s="525"/>
      <c r="F29" s="525"/>
      <c r="G29" s="525"/>
      <c r="H29" s="525"/>
      <c r="I29" s="525"/>
      <c r="J29" s="525"/>
      <c r="K29" s="525"/>
      <c r="L29" s="525"/>
      <c r="M29" s="525"/>
      <c r="N29" s="525"/>
      <c r="O29" s="525"/>
      <c r="P29" s="526"/>
      <c r="Q29" s="527">
        <v>410</v>
      </c>
      <c r="R29" s="528"/>
      <c r="S29" s="528"/>
      <c r="T29" s="528"/>
      <c r="U29" s="528"/>
      <c r="V29" s="528">
        <v>407</v>
      </c>
      <c r="W29" s="528"/>
      <c r="X29" s="528"/>
      <c r="Y29" s="528"/>
      <c r="Z29" s="528"/>
      <c r="AA29" s="528">
        <v>3</v>
      </c>
      <c r="AB29" s="528"/>
      <c r="AC29" s="528"/>
      <c r="AD29" s="528"/>
      <c r="AE29" s="529"/>
      <c r="AF29" s="530">
        <v>3</v>
      </c>
      <c r="AG29" s="531"/>
      <c r="AH29" s="531"/>
      <c r="AI29" s="531"/>
      <c r="AJ29" s="532"/>
      <c r="AK29" s="588">
        <v>84</v>
      </c>
      <c r="AL29" s="589"/>
      <c r="AM29" s="589"/>
      <c r="AN29" s="589"/>
      <c r="AO29" s="589"/>
      <c r="AP29" s="589" t="s">
        <v>324</v>
      </c>
      <c r="AQ29" s="589"/>
      <c r="AR29" s="589"/>
      <c r="AS29" s="589"/>
      <c r="AT29" s="589"/>
      <c r="AU29" s="589" t="s">
        <v>324</v>
      </c>
      <c r="AV29" s="589"/>
      <c r="AW29" s="589"/>
      <c r="AX29" s="589"/>
      <c r="AY29" s="589"/>
      <c r="AZ29" s="589" t="s">
        <v>324</v>
      </c>
      <c r="BA29" s="589"/>
      <c r="BB29" s="589"/>
      <c r="BC29" s="589"/>
      <c r="BD29" s="589"/>
      <c r="BE29" s="590"/>
      <c r="BF29" s="590"/>
      <c r="BG29" s="590"/>
      <c r="BH29" s="590"/>
      <c r="BI29" s="591"/>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15">
      <c r="A30" s="578">
        <v>3</v>
      </c>
      <c r="B30" s="524" t="s">
        <v>340</v>
      </c>
      <c r="C30" s="525"/>
      <c r="D30" s="525"/>
      <c r="E30" s="525"/>
      <c r="F30" s="525"/>
      <c r="G30" s="525"/>
      <c r="H30" s="525"/>
      <c r="I30" s="525"/>
      <c r="J30" s="525"/>
      <c r="K30" s="525"/>
      <c r="L30" s="525"/>
      <c r="M30" s="525"/>
      <c r="N30" s="525"/>
      <c r="O30" s="525"/>
      <c r="P30" s="526"/>
      <c r="Q30" s="527">
        <v>2115</v>
      </c>
      <c r="R30" s="528"/>
      <c r="S30" s="528"/>
      <c r="T30" s="528"/>
      <c r="U30" s="528"/>
      <c r="V30" s="528">
        <v>2049</v>
      </c>
      <c r="W30" s="528"/>
      <c r="X30" s="528"/>
      <c r="Y30" s="528"/>
      <c r="Z30" s="528"/>
      <c r="AA30" s="528">
        <v>66</v>
      </c>
      <c r="AB30" s="528"/>
      <c r="AC30" s="528"/>
      <c r="AD30" s="528"/>
      <c r="AE30" s="529"/>
      <c r="AF30" s="530">
        <v>66</v>
      </c>
      <c r="AG30" s="531"/>
      <c r="AH30" s="531"/>
      <c r="AI30" s="531"/>
      <c r="AJ30" s="532"/>
      <c r="AK30" s="588">
        <v>328</v>
      </c>
      <c r="AL30" s="589"/>
      <c r="AM30" s="589"/>
      <c r="AN30" s="589"/>
      <c r="AO30" s="589"/>
      <c r="AP30" s="589" t="s">
        <v>324</v>
      </c>
      <c r="AQ30" s="589"/>
      <c r="AR30" s="589"/>
      <c r="AS30" s="589"/>
      <c r="AT30" s="589"/>
      <c r="AU30" s="589" t="s">
        <v>324</v>
      </c>
      <c r="AV30" s="589"/>
      <c r="AW30" s="589"/>
      <c r="AX30" s="589"/>
      <c r="AY30" s="589"/>
      <c r="AZ30" s="589" t="s">
        <v>324</v>
      </c>
      <c r="BA30" s="589"/>
      <c r="BB30" s="589"/>
      <c r="BC30" s="589"/>
      <c r="BD30" s="589"/>
      <c r="BE30" s="590"/>
      <c r="BF30" s="590"/>
      <c r="BG30" s="590"/>
      <c r="BH30" s="590"/>
      <c r="BI30" s="591"/>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15">
      <c r="A31" s="578">
        <v>4</v>
      </c>
      <c r="B31" s="524" t="s">
        <v>341</v>
      </c>
      <c r="C31" s="525"/>
      <c r="D31" s="525"/>
      <c r="E31" s="525"/>
      <c r="F31" s="525"/>
      <c r="G31" s="525"/>
      <c r="H31" s="525"/>
      <c r="I31" s="525"/>
      <c r="J31" s="525"/>
      <c r="K31" s="525"/>
      <c r="L31" s="525"/>
      <c r="M31" s="525"/>
      <c r="N31" s="525"/>
      <c r="O31" s="525"/>
      <c r="P31" s="526"/>
      <c r="Q31" s="527">
        <v>7</v>
      </c>
      <c r="R31" s="528"/>
      <c r="S31" s="528"/>
      <c r="T31" s="528"/>
      <c r="U31" s="528"/>
      <c r="V31" s="528">
        <v>7</v>
      </c>
      <c r="W31" s="528"/>
      <c r="X31" s="528"/>
      <c r="Y31" s="528"/>
      <c r="Z31" s="528"/>
      <c r="AA31" s="528">
        <v>0</v>
      </c>
      <c r="AB31" s="528"/>
      <c r="AC31" s="528"/>
      <c r="AD31" s="528"/>
      <c r="AE31" s="529"/>
      <c r="AF31" s="530">
        <v>0</v>
      </c>
      <c r="AG31" s="531"/>
      <c r="AH31" s="531"/>
      <c r="AI31" s="531"/>
      <c r="AJ31" s="532"/>
      <c r="AK31" s="588">
        <v>0</v>
      </c>
      <c r="AL31" s="589"/>
      <c r="AM31" s="589"/>
      <c r="AN31" s="589"/>
      <c r="AO31" s="589"/>
      <c r="AP31" s="589" t="s">
        <v>324</v>
      </c>
      <c r="AQ31" s="589"/>
      <c r="AR31" s="589"/>
      <c r="AS31" s="589"/>
      <c r="AT31" s="589"/>
      <c r="AU31" s="589" t="s">
        <v>324</v>
      </c>
      <c r="AV31" s="589"/>
      <c r="AW31" s="589"/>
      <c r="AX31" s="589"/>
      <c r="AY31" s="589"/>
      <c r="AZ31" s="589" t="s">
        <v>324</v>
      </c>
      <c r="BA31" s="589"/>
      <c r="BB31" s="589"/>
      <c r="BC31" s="589"/>
      <c r="BD31" s="589"/>
      <c r="BE31" s="590"/>
      <c r="BF31" s="590"/>
      <c r="BG31" s="590"/>
      <c r="BH31" s="590"/>
      <c r="BI31" s="591"/>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15">
      <c r="A32" s="578">
        <v>5</v>
      </c>
      <c r="B32" s="524" t="s">
        <v>342</v>
      </c>
      <c r="C32" s="525"/>
      <c r="D32" s="525"/>
      <c r="E32" s="525"/>
      <c r="F32" s="525"/>
      <c r="G32" s="525"/>
      <c r="H32" s="525"/>
      <c r="I32" s="525"/>
      <c r="J32" s="525"/>
      <c r="K32" s="525"/>
      <c r="L32" s="525"/>
      <c r="M32" s="525"/>
      <c r="N32" s="525"/>
      <c r="O32" s="525"/>
      <c r="P32" s="526"/>
      <c r="Q32" s="527">
        <v>433</v>
      </c>
      <c r="R32" s="528"/>
      <c r="S32" s="528"/>
      <c r="T32" s="528"/>
      <c r="U32" s="528"/>
      <c r="V32" s="528">
        <v>398</v>
      </c>
      <c r="W32" s="528"/>
      <c r="X32" s="528"/>
      <c r="Y32" s="528"/>
      <c r="Z32" s="528"/>
      <c r="AA32" s="528">
        <v>35</v>
      </c>
      <c r="AB32" s="528"/>
      <c r="AC32" s="528"/>
      <c r="AD32" s="528"/>
      <c r="AE32" s="529"/>
      <c r="AF32" s="530">
        <v>1080</v>
      </c>
      <c r="AG32" s="531"/>
      <c r="AH32" s="531"/>
      <c r="AI32" s="531"/>
      <c r="AJ32" s="532"/>
      <c r="AK32" s="588" t="s">
        <v>343</v>
      </c>
      <c r="AL32" s="589"/>
      <c r="AM32" s="589"/>
      <c r="AN32" s="589"/>
      <c r="AO32" s="589"/>
      <c r="AP32" s="589">
        <v>43</v>
      </c>
      <c r="AQ32" s="589"/>
      <c r="AR32" s="589"/>
      <c r="AS32" s="589"/>
      <c r="AT32" s="589"/>
      <c r="AU32" s="589" t="s">
        <v>324</v>
      </c>
      <c r="AV32" s="589"/>
      <c r="AW32" s="589"/>
      <c r="AX32" s="589"/>
      <c r="AY32" s="589"/>
      <c r="AZ32" s="592" t="s">
        <v>324</v>
      </c>
      <c r="BA32" s="592"/>
      <c r="BB32" s="592"/>
      <c r="BC32" s="592"/>
      <c r="BD32" s="592"/>
      <c r="BE32" s="590" t="s">
        <v>344</v>
      </c>
      <c r="BF32" s="590"/>
      <c r="BG32" s="590"/>
      <c r="BH32" s="590"/>
      <c r="BI32" s="591"/>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15">
      <c r="A33" s="578">
        <v>6</v>
      </c>
      <c r="B33" s="524" t="s">
        <v>345</v>
      </c>
      <c r="C33" s="525"/>
      <c r="D33" s="525"/>
      <c r="E33" s="525"/>
      <c r="F33" s="525"/>
      <c r="G33" s="525"/>
      <c r="H33" s="525"/>
      <c r="I33" s="525"/>
      <c r="J33" s="525"/>
      <c r="K33" s="525"/>
      <c r="L33" s="525"/>
      <c r="M33" s="525"/>
      <c r="N33" s="525"/>
      <c r="O33" s="525"/>
      <c r="P33" s="526"/>
      <c r="Q33" s="527">
        <v>597</v>
      </c>
      <c r="R33" s="528"/>
      <c r="S33" s="528"/>
      <c r="T33" s="528"/>
      <c r="U33" s="528"/>
      <c r="V33" s="528">
        <v>578</v>
      </c>
      <c r="W33" s="528"/>
      <c r="X33" s="528"/>
      <c r="Y33" s="528"/>
      <c r="Z33" s="528"/>
      <c r="AA33" s="528">
        <v>19</v>
      </c>
      <c r="AB33" s="528"/>
      <c r="AC33" s="528"/>
      <c r="AD33" s="528"/>
      <c r="AE33" s="529"/>
      <c r="AF33" s="530">
        <v>19</v>
      </c>
      <c r="AG33" s="531"/>
      <c r="AH33" s="531"/>
      <c r="AI33" s="531"/>
      <c r="AJ33" s="532"/>
      <c r="AK33" s="588">
        <v>147</v>
      </c>
      <c r="AL33" s="589"/>
      <c r="AM33" s="589"/>
      <c r="AN33" s="589"/>
      <c r="AO33" s="589"/>
      <c r="AP33" s="589">
        <v>3144</v>
      </c>
      <c r="AQ33" s="589"/>
      <c r="AR33" s="589"/>
      <c r="AS33" s="589"/>
      <c r="AT33" s="589"/>
      <c r="AU33" s="589">
        <v>1588</v>
      </c>
      <c r="AV33" s="589"/>
      <c r="AW33" s="589"/>
      <c r="AX33" s="589"/>
      <c r="AY33" s="589"/>
      <c r="AZ33" s="592" t="s">
        <v>324</v>
      </c>
      <c r="BA33" s="592"/>
      <c r="BB33" s="592"/>
      <c r="BC33" s="592"/>
      <c r="BD33" s="592"/>
      <c r="BE33" s="590" t="s">
        <v>346</v>
      </c>
      <c r="BF33" s="590"/>
      <c r="BG33" s="590"/>
      <c r="BH33" s="590"/>
      <c r="BI33" s="591"/>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15">
      <c r="A34" s="578">
        <v>7</v>
      </c>
      <c r="B34" s="524"/>
      <c r="C34" s="525"/>
      <c r="D34" s="525"/>
      <c r="E34" s="525"/>
      <c r="F34" s="525"/>
      <c r="G34" s="525"/>
      <c r="H34" s="525"/>
      <c r="I34" s="525"/>
      <c r="J34" s="525"/>
      <c r="K34" s="525"/>
      <c r="L34" s="525"/>
      <c r="M34" s="525"/>
      <c r="N34" s="525"/>
      <c r="O34" s="525"/>
      <c r="P34" s="526"/>
      <c r="Q34" s="527"/>
      <c r="R34" s="528"/>
      <c r="S34" s="528"/>
      <c r="T34" s="528"/>
      <c r="U34" s="528"/>
      <c r="V34" s="528"/>
      <c r="W34" s="528"/>
      <c r="X34" s="528"/>
      <c r="Y34" s="528"/>
      <c r="Z34" s="528"/>
      <c r="AA34" s="528"/>
      <c r="AB34" s="528"/>
      <c r="AC34" s="528"/>
      <c r="AD34" s="528"/>
      <c r="AE34" s="529"/>
      <c r="AF34" s="530"/>
      <c r="AG34" s="531"/>
      <c r="AH34" s="531"/>
      <c r="AI34" s="531"/>
      <c r="AJ34" s="532"/>
      <c r="AK34" s="588"/>
      <c r="AL34" s="589"/>
      <c r="AM34" s="589"/>
      <c r="AN34" s="589"/>
      <c r="AO34" s="589"/>
      <c r="AP34" s="589"/>
      <c r="AQ34" s="589"/>
      <c r="AR34" s="589"/>
      <c r="AS34" s="589"/>
      <c r="AT34" s="589"/>
      <c r="AU34" s="589"/>
      <c r="AV34" s="589"/>
      <c r="AW34" s="589"/>
      <c r="AX34" s="589"/>
      <c r="AY34" s="589"/>
      <c r="AZ34" s="592"/>
      <c r="BA34" s="592"/>
      <c r="BB34" s="592"/>
      <c r="BC34" s="592"/>
      <c r="BD34" s="592"/>
      <c r="BE34" s="590"/>
      <c r="BF34" s="590"/>
      <c r="BG34" s="590"/>
      <c r="BH34" s="590"/>
      <c r="BI34" s="591"/>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15">
      <c r="A35" s="578">
        <v>8</v>
      </c>
      <c r="B35" s="524"/>
      <c r="C35" s="525"/>
      <c r="D35" s="525"/>
      <c r="E35" s="525"/>
      <c r="F35" s="525"/>
      <c r="G35" s="525"/>
      <c r="H35" s="525"/>
      <c r="I35" s="525"/>
      <c r="J35" s="525"/>
      <c r="K35" s="525"/>
      <c r="L35" s="525"/>
      <c r="M35" s="525"/>
      <c r="N35" s="525"/>
      <c r="O35" s="525"/>
      <c r="P35" s="526"/>
      <c r="Q35" s="527"/>
      <c r="R35" s="528"/>
      <c r="S35" s="528"/>
      <c r="T35" s="528"/>
      <c r="U35" s="528"/>
      <c r="V35" s="528"/>
      <c r="W35" s="528"/>
      <c r="X35" s="528"/>
      <c r="Y35" s="528"/>
      <c r="Z35" s="528"/>
      <c r="AA35" s="528"/>
      <c r="AB35" s="528"/>
      <c r="AC35" s="528"/>
      <c r="AD35" s="528"/>
      <c r="AE35" s="529"/>
      <c r="AF35" s="530"/>
      <c r="AG35" s="531"/>
      <c r="AH35" s="531"/>
      <c r="AI35" s="531"/>
      <c r="AJ35" s="532"/>
      <c r="AK35" s="588"/>
      <c r="AL35" s="589"/>
      <c r="AM35" s="589"/>
      <c r="AN35" s="589"/>
      <c r="AO35" s="589"/>
      <c r="AP35" s="589"/>
      <c r="AQ35" s="589"/>
      <c r="AR35" s="589"/>
      <c r="AS35" s="589"/>
      <c r="AT35" s="589"/>
      <c r="AU35" s="589"/>
      <c r="AV35" s="589"/>
      <c r="AW35" s="589"/>
      <c r="AX35" s="589"/>
      <c r="AY35" s="589"/>
      <c r="AZ35" s="592"/>
      <c r="BA35" s="592"/>
      <c r="BB35" s="592"/>
      <c r="BC35" s="592"/>
      <c r="BD35" s="592"/>
      <c r="BE35" s="590"/>
      <c r="BF35" s="590"/>
      <c r="BG35" s="590"/>
      <c r="BH35" s="590"/>
      <c r="BI35" s="591"/>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15">
      <c r="A36" s="578">
        <v>9</v>
      </c>
      <c r="B36" s="524"/>
      <c r="C36" s="525"/>
      <c r="D36" s="525"/>
      <c r="E36" s="525"/>
      <c r="F36" s="525"/>
      <c r="G36" s="525"/>
      <c r="H36" s="525"/>
      <c r="I36" s="525"/>
      <c r="J36" s="525"/>
      <c r="K36" s="525"/>
      <c r="L36" s="525"/>
      <c r="M36" s="525"/>
      <c r="N36" s="525"/>
      <c r="O36" s="525"/>
      <c r="P36" s="526"/>
      <c r="Q36" s="527"/>
      <c r="R36" s="528"/>
      <c r="S36" s="528"/>
      <c r="T36" s="528"/>
      <c r="U36" s="528"/>
      <c r="V36" s="528"/>
      <c r="W36" s="528"/>
      <c r="X36" s="528"/>
      <c r="Y36" s="528"/>
      <c r="Z36" s="528"/>
      <c r="AA36" s="528"/>
      <c r="AB36" s="528"/>
      <c r="AC36" s="528"/>
      <c r="AD36" s="528"/>
      <c r="AE36" s="529"/>
      <c r="AF36" s="530"/>
      <c r="AG36" s="531"/>
      <c r="AH36" s="531"/>
      <c r="AI36" s="531"/>
      <c r="AJ36" s="532"/>
      <c r="AK36" s="588"/>
      <c r="AL36" s="589"/>
      <c r="AM36" s="589"/>
      <c r="AN36" s="589"/>
      <c r="AO36" s="589"/>
      <c r="AP36" s="589"/>
      <c r="AQ36" s="589"/>
      <c r="AR36" s="589"/>
      <c r="AS36" s="589"/>
      <c r="AT36" s="589"/>
      <c r="AU36" s="589"/>
      <c r="AV36" s="589"/>
      <c r="AW36" s="589"/>
      <c r="AX36" s="589"/>
      <c r="AY36" s="589"/>
      <c r="AZ36" s="592"/>
      <c r="BA36" s="592"/>
      <c r="BB36" s="592"/>
      <c r="BC36" s="592"/>
      <c r="BD36" s="592"/>
      <c r="BE36" s="590"/>
      <c r="BF36" s="590"/>
      <c r="BG36" s="590"/>
      <c r="BH36" s="590"/>
      <c r="BI36" s="591"/>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8"/>
      <c r="AL37" s="589"/>
      <c r="AM37" s="589"/>
      <c r="AN37" s="589"/>
      <c r="AO37" s="589"/>
      <c r="AP37" s="589"/>
      <c r="AQ37" s="589"/>
      <c r="AR37" s="589"/>
      <c r="AS37" s="589"/>
      <c r="AT37" s="589"/>
      <c r="AU37" s="589"/>
      <c r="AV37" s="589"/>
      <c r="AW37" s="589"/>
      <c r="AX37" s="589"/>
      <c r="AY37" s="589"/>
      <c r="AZ37" s="592"/>
      <c r="BA37" s="592"/>
      <c r="BB37" s="592"/>
      <c r="BC37" s="592"/>
      <c r="BD37" s="592"/>
      <c r="BE37" s="590"/>
      <c r="BF37" s="590"/>
      <c r="BG37" s="590"/>
      <c r="BH37" s="590"/>
      <c r="BI37" s="591"/>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8"/>
      <c r="AL38" s="589"/>
      <c r="AM38" s="589"/>
      <c r="AN38" s="589"/>
      <c r="AO38" s="589"/>
      <c r="AP38" s="589"/>
      <c r="AQ38" s="589"/>
      <c r="AR38" s="589"/>
      <c r="AS38" s="589"/>
      <c r="AT38" s="589"/>
      <c r="AU38" s="589"/>
      <c r="AV38" s="589"/>
      <c r="AW38" s="589"/>
      <c r="AX38" s="589"/>
      <c r="AY38" s="589"/>
      <c r="AZ38" s="592"/>
      <c r="BA38" s="592"/>
      <c r="BB38" s="592"/>
      <c r="BC38" s="592"/>
      <c r="BD38" s="592"/>
      <c r="BE38" s="590"/>
      <c r="BF38" s="590"/>
      <c r="BG38" s="590"/>
      <c r="BH38" s="590"/>
      <c r="BI38" s="591"/>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8"/>
      <c r="AL39" s="589"/>
      <c r="AM39" s="589"/>
      <c r="AN39" s="589"/>
      <c r="AO39" s="589"/>
      <c r="AP39" s="589"/>
      <c r="AQ39" s="589"/>
      <c r="AR39" s="589"/>
      <c r="AS39" s="589"/>
      <c r="AT39" s="589"/>
      <c r="AU39" s="589"/>
      <c r="AV39" s="589"/>
      <c r="AW39" s="589"/>
      <c r="AX39" s="589"/>
      <c r="AY39" s="589"/>
      <c r="AZ39" s="592"/>
      <c r="BA39" s="592"/>
      <c r="BB39" s="592"/>
      <c r="BC39" s="592"/>
      <c r="BD39" s="592"/>
      <c r="BE39" s="590"/>
      <c r="BF39" s="590"/>
      <c r="BG39" s="590"/>
      <c r="BH39" s="590"/>
      <c r="BI39" s="591"/>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8"/>
      <c r="AL40" s="589"/>
      <c r="AM40" s="589"/>
      <c r="AN40" s="589"/>
      <c r="AO40" s="589"/>
      <c r="AP40" s="589"/>
      <c r="AQ40" s="589"/>
      <c r="AR40" s="589"/>
      <c r="AS40" s="589"/>
      <c r="AT40" s="589"/>
      <c r="AU40" s="589"/>
      <c r="AV40" s="589"/>
      <c r="AW40" s="589"/>
      <c r="AX40" s="589"/>
      <c r="AY40" s="589"/>
      <c r="AZ40" s="592"/>
      <c r="BA40" s="592"/>
      <c r="BB40" s="592"/>
      <c r="BC40" s="592"/>
      <c r="BD40" s="592"/>
      <c r="BE40" s="590"/>
      <c r="BF40" s="590"/>
      <c r="BG40" s="590"/>
      <c r="BH40" s="590"/>
      <c r="BI40" s="591"/>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8"/>
      <c r="AL41" s="589"/>
      <c r="AM41" s="589"/>
      <c r="AN41" s="589"/>
      <c r="AO41" s="589"/>
      <c r="AP41" s="589"/>
      <c r="AQ41" s="589"/>
      <c r="AR41" s="589"/>
      <c r="AS41" s="589"/>
      <c r="AT41" s="589"/>
      <c r="AU41" s="589"/>
      <c r="AV41" s="589"/>
      <c r="AW41" s="589"/>
      <c r="AX41" s="589"/>
      <c r="AY41" s="589"/>
      <c r="AZ41" s="592"/>
      <c r="BA41" s="592"/>
      <c r="BB41" s="592"/>
      <c r="BC41" s="592"/>
      <c r="BD41" s="592"/>
      <c r="BE41" s="590"/>
      <c r="BF41" s="590"/>
      <c r="BG41" s="590"/>
      <c r="BH41" s="590"/>
      <c r="BI41" s="591"/>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8"/>
      <c r="AL42" s="589"/>
      <c r="AM42" s="589"/>
      <c r="AN42" s="589"/>
      <c r="AO42" s="589"/>
      <c r="AP42" s="589"/>
      <c r="AQ42" s="589"/>
      <c r="AR42" s="589"/>
      <c r="AS42" s="589"/>
      <c r="AT42" s="589"/>
      <c r="AU42" s="589"/>
      <c r="AV42" s="589"/>
      <c r="AW42" s="589"/>
      <c r="AX42" s="589"/>
      <c r="AY42" s="589"/>
      <c r="AZ42" s="592"/>
      <c r="BA42" s="592"/>
      <c r="BB42" s="592"/>
      <c r="BC42" s="592"/>
      <c r="BD42" s="592"/>
      <c r="BE42" s="590"/>
      <c r="BF42" s="590"/>
      <c r="BG42" s="590"/>
      <c r="BH42" s="590"/>
      <c r="BI42" s="591"/>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8"/>
      <c r="AL43" s="589"/>
      <c r="AM43" s="589"/>
      <c r="AN43" s="589"/>
      <c r="AO43" s="589"/>
      <c r="AP43" s="589"/>
      <c r="AQ43" s="589"/>
      <c r="AR43" s="589"/>
      <c r="AS43" s="589"/>
      <c r="AT43" s="589"/>
      <c r="AU43" s="589"/>
      <c r="AV43" s="589"/>
      <c r="AW43" s="589"/>
      <c r="AX43" s="589"/>
      <c r="AY43" s="589"/>
      <c r="AZ43" s="592"/>
      <c r="BA43" s="592"/>
      <c r="BB43" s="592"/>
      <c r="BC43" s="592"/>
      <c r="BD43" s="592"/>
      <c r="BE43" s="590"/>
      <c r="BF43" s="590"/>
      <c r="BG43" s="590"/>
      <c r="BH43" s="590"/>
      <c r="BI43" s="591"/>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8"/>
      <c r="AL44" s="589"/>
      <c r="AM44" s="589"/>
      <c r="AN44" s="589"/>
      <c r="AO44" s="589"/>
      <c r="AP44" s="589"/>
      <c r="AQ44" s="589"/>
      <c r="AR44" s="589"/>
      <c r="AS44" s="589"/>
      <c r="AT44" s="589"/>
      <c r="AU44" s="589"/>
      <c r="AV44" s="589"/>
      <c r="AW44" s="589"/>
      <c r="AX44" s="589"/>
      <c r="AY44" s="589"/>
      <c r="AZ44" s="592"/>
      <c r="BA44" s="592"/>
      <c r="BB44" s="592"/>
      <c r="BC44" s="592"/>
      <c r="BD44" s="592"/>
      <c r="BE44" s="590"/>
      <c r="BF44" s="590"/>
      <c r="BG44" s="590"/>
      <c r="BH44" s="590"/>
      <c r="BI44" s="591"/>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8"/>
      <c r="AL45" s="589"/>
      <c r="AM45" s="589"/>
      <c r="AN45" s="589"/>
      <c r="AO45" s="589"/>
      <c r="AP45" s="589"/>
      <c r="AQ45" s="589"/>
      <c r="AR45" s="589"/>
      <c r="AS45" s="589"/>
      <c r="AT45" s="589"/>
      <c r="AU45" s="589"/>
      <c r="AV45" s="589"/>
      <c r="AW45" s="589"/>
      <c r="AX45" s="589"/>
      <c r="AY45" s="589"/>
      <c r="AZ45" s="592"/>
      <c r="BA45" s="592"/>
      <c r="BB45" s="592"/>
      <c r="BC45" s="592"/>
      <c r="BD45" s="592"/>
      <c r="BE45" s="590"/>
      <c r="BF45" s="590"/>
      <c r="BG45" s="590"/>
      <c r="BH45" s="590"/>
      <c r="BI45" s="591"/>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8"/>
      <c r="AL46" s="589"/>
      <c r="AM46" s="589"/>
      <c r="AN46" s="589"/>
      <c r="AO46" s="589"/>
      <c r="AP46" s="589"/>
      <c r="AQ46" s="589"/>
      <c r="AR46" s="589"/>
      <c r="AS46" s="589"/>
      <c r="AT46" s="589"/>
      <c r="AU46" s="589"/>
      <c r="AV46" s="589"/>
      <c r="AW46" s="589"/>
      <c r="AX46" s="589"/>
      <c r="AY46" s="589"/>
      <c r="AZ46" s="592"/>
      <c r="BA46" s="592"/>
      <c r="BB46" s="592"/>
      <c r="BC46" s="592"/>
      <c r="BD46" s="592"/>
      <c r="BE46" s="590"/>
      <c r="BF46" s="590"/>
      <c r="BG46" s="590"/>
      <c r="BH46" s="590"/>
      <c r="BI46" s="591"/>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8"/>
      <c r="AL47" s="589"/>
      <c r="AM47" s="589"/>
      <c r="AN47" s="589"/>
      <c r="AO47" s="589"/>
      <c r="AP47" s="589"/>
      <c r="AQ47" s="589"/>
      <c r="AR47" s="589"/>
      <c r="AS47" s="589"/>
      <c r="AT47" s="589"/>
      <c r="AU47" s="589"/>
      <c r="AV47" s="589"/>
      <c r="AW47" s="589"/>
      <c r="AX47" s="589"/>
      <c r="AY47" s="589"/>
      <c r="AZ47" s="592"/>
      <c r="BA47" s="592"/>
      <c r="BB47" s="592"/>
      <c r="BC47" s="592"/>
      <c r="BD47" s="592"/>
      <c r="BE47" s="590"/>
      <c r="BF47" s="590"/>
      <c r="BG47" s="590"/>
      <c r="BH47" s="590"/>
      <c r="BI47" s="591"/>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8"/>
      <c r="AL48" s="589"/>
      <c r="AM48" s="589"/>
      <c r="AN48" s="589"/>
      <c r="AO48" s="589"/>
      <c r="AP48" s="589"/>
      <c r="AQ48" s="589"/>
      <c r="AR48" s="589"/>
      <c r="AS48" s="589"/>
      <c r="AT48" s="589"/>
      <c r="AU48" s="589"/>
      <c r="AV48" s="589"/>
      <c r="AW48" s="589"/>
      <c r="AX48" s="589"/>
      <c r="AY48" s="589"/>
      <c r="AZ48" s="592"/>
      <c r="BA48" s="592"/>
      <c r="BB48" s="592"/>
      <c r="BC48" s="592"/>
      <c r="BD48" s="592"/>
      <c r="BE48" s="590"/>
      <c r="BF48" s="590"/>
      <c r="BG48" s="590"/>
      <c r="BH48" s="590"/>
      <c r="BI48" s="591"/>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8"/>
      <c r="AL49" s="589"/>
      <c r="AM49" s="589"/>
      <c r="AN49" s="589"/>
      <c r="AO49" s="589"/>
      <c r="AP49" s="589"/>
      <c r="AQ49" s="589"/>
      <c r="AR49" s="589"/>
      <c r="AS49" s="589"/>
      <c r="AT49" s="589"/>
      <c r="AU49" s="589"/>
      <c r="AV49" s="589"/>
      <c r="AW49" s="589"/>
      <c r="AX49" s="589"/>
      <c r="AY49" s="589"/>
      <c r="AZ49" s="592"/>
      <c r="BA49" s="592"/>
      <c r="BB49" s="592"/>
      <c r="BC49" s="592"/>
      <c r="BD49" s="592"/>
      <c r="BE49" s="590"/>
      <c r="BF49" s="590"/>
      <c r="BG49" s="590"/>
      <c r="BH49" s="590"/>
      <c r="BI49" s="591"/>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15">
      <c r="A50" s="523">
        <v>23</v>
      </c>
      <c r="B50" s="524"/>
      <c r="C50" s="525"/>
      <c r="D50" s="525"/>
      <c r="E50" s="525"/>
      <c r="F50" s="525"/>
      <c r="G50" s="525"/>
      <c r="H50" s="525"/>
      <c r="I50" s="525"/>
      <c r="J50" s="525"/>
      <c r="K50" s="525"/>
      <c r="L50" s="525"/>
      <c r="M50" s="525"/>
      <c r="N50" s="525"/>
      <c r="O50" s="525"/>
      <c r="P50" s="526"/>
      <c r="Q50" s="593"/>
      <c r="R50" s="594"/>
      <c r="S50" s="594"/>
      <c r="T50" s="594"/>
      <c r="U50" s="594"/>
      <c r="V50" s="594"/>
      <c r="W50" s="594"/>
      <c r="X50" s="594"/>
      <c r="Y50" s="594"/>
      <c r="Z50" s="594"/>
      <c r="AA50" s="594"/>
      <c r="AB50" s="594"/>
      <c r="AC50" s="594"/>
      <c r="AD50" s="594"/>
      <c r="AE50" s="595"/>
      <c r="AF50" s="530"/>
      <c r="AG50" s="531"/>
      <c r="AH50" s="531"/>
      <c r="AI50" s="531"/>
      <c r="AJ50" s="532"/>
      <c r="AK50" s="596"/>
      <c r="AL50" s="594"/>
      <c r="AM50" s="594"/>
      <c r="AN50" s="594"/>
      <c r="AO50" s="594"/>
      <c r="AP50" s="594"/>
      <c r="AQ50" s="594"/>
      <c r="AR50" s="594"/>
      <c r="AS50" s="594"/>
      <c r="AT50" s="594"/>
      <c r="AU50" s="594"/>
      <c r="AV50" s="594"/>
      <c r="AW50" s="594"/>
      <c r="AX50" s="594"/>
      <c r="AY50" s="594"/>
      <c r="AZ50" s="597"/>
      <c r="BA50" s="597"/>
      <c r="BB50" s="597"/>
      <c r="BC50" s="597"/>
      <c r="BD50" s="597"/>
      <c r="BE50" s="590"/>
      <c r="BF50" s="590"/>
      <c r="BG50" s="590"/>
      <c r="BH50" s="590"/>
      <c r="BI50" s="591"/>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15">
      <c r="A51" s="523">
        <v>24</v>
      </c>
      <c r="B51" s="524"/>
      <c r="C51" s="525"/>
      <c r="D51" s="525"/>
      <c r="E51" s="525"/>
      <c r="F51" s="525"/>
      <c r="G51" s="525"/>
      <c r="H51" s="525"/>
      <c r="I51" s="525"/>
      <c r="J51" s="525"/>
      <c r="K51" s="525"/>
      <c r="L51" s="525"/>
      <c r="M51" s="525"/>
      <c r="N51" s="525"/>
      <c r="O51" s="525"/>
      <c r="P51" s="526"/>
      <c r="Q51" s="593"/>
      <c r="R51" s="594"/>
      <c r="S51" s="594"/>
      <c r="T51" s="594"/>
      <c r="U51" s="594"/>
      <c r="V51" s="594"/>
      <c r="W51" s="594"/>
      <c r="X51" s="594"/>
      <c r="Y51" s="594"/>
      <c r="Z51" s="594"/>
      <c r="AA51" s="594"/>
      <c r="AB51" s="594"/>
      <c r="AC51" s="594"/>
      <c r="AD51" s="594"/>
      <c r="AE51" s="595"/>
      <c r="AF51" s="530"/>
      <c r="AG51" s="531"/>
      <c r="AH51" s="531"/>
      <c r="AI51" s="531"/>
      <c r="AJ51" s="532"/>
      <c r="AK51" s="596"/>
      <c r="AL51" s="594"/>
      <c r="AM51" s="594"/>
      <c r="AN51" s="594"/>
      <c r="AO51" s="594"/>
      <c r="AP51" s="594"/>
      <c r="AQ51" s="594"/>
      <c r="AR51" s="594"/>
      <c r="AS51" s="594"/>
      <c r="AT51" s="594"/>
      <c r="AU51" s="594"/>
      <c r="AV51" s="594"/>
      <c r="AW51" s="594"/>
      <c r="AX51" s="594"/>
      <c r="AY51" s="594"/>
      <c r="AZ51" s="597"/>
      <c r="BA51" s="597"/>
      <c r="BB51" s="597"/>
      <c r="BC51" s="597"/>
      <c r="BD51" s="597"/>
      <c r="BE51" s="590"/>
      <c r="BF51" s="590"/>
      <c r="BG51" s="590"/>
      <c r="BH51" s="590"/>
      <c r="BI51" s="591"/>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15">
      <c r="A52" s="523">
        <v>25</v>
      </c>
      <c r="B52" s="524"/>
      <c r="C52" s="525"/>
      <c r="D52" s="525"/>
      <c r="E52" s="525"/>
      <c r="F52" s="525"/>
      <c r="G52" s="525"/>
      <c r="H52" s="525"/>
      <c r="I52" s="525"/>
      <c r="J52" s="525"/>
      <c r="K52" s="525"/>
      <c r="L52" s="525"/>
      <c r="M52" s="525"/>
      <c r="N52" s="525"/>
      <c r="O52" s="525"/>
      <c r="P52" s="526"/>
      <c r="Q52" s="593"/>
      <c r="R52" s="594"/>
      <c r="S52" s="594"/>
      <c r="T52" s="594"/>
      <c r="U52" s="594"/>
      <c r="V52" s="594"/>
      <c r="W52" s="594"/>
      <c r="X52" s="594"/>
      <c r="Y52" s="594"/>
      <c r="Z52" s="594"/>
      <c r="AA52" s="594"/>
      <c r="AB52" s="594"/>
      <c r="AC52" s="594"/>
      <c r="AD52" s="594"/>
      <c r="AE52" s="595"/>
      <c r="AF52" s="530"/>
      <c r="AG52" s="531"/>
      <c r="AH52" s="531"/>
      <c r="AI52" s="531"/>
      <c r="AJ52" s="532"/>
      <c r="AK52" s="596"/>
      <c r="AL52" s="594"/>
      <c r="AM52" s="594"/>
      <c r="AN52" s="594"/>
      <c r="AO52" s="594"/>
      <c r="AP52" s="594"/>
      <c r="AQ52" s="594"/>
      <c r="AR52" s="594"/>
      <c r="AS52" s="594"/>
      <c r="AT52" s="594"/>
      <c r="AU52" s="594"/>
      <c r="AV52" s="594"/>
      <c r="AW52" s="594"/>
      <c r="AX52" s="594"/>
      <c r="AY52" s="594"/>
      <c r="AZ52" s="597"/>
      <c r="BA52" s="597"/>
      <c r="BB52" s="597"/>
      <c r="BC52" s="597"/>
      <c r="BD52" s="597"/>
      <c r="BE52" s="590"/>
      <c r="BF52" s="590"/>
      <c r="BG52" s="590"/>
      <c r="BH52" s="590"/>
      <c r="BI52" s="591"/>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15">
      <c r="A53" s="523">
        <v>26</v>
      </c>
      <c r="B53" s="524"/>
      <c r="C53" s="525"/>
      <c r="D53" s="525"/>
      <c r="E53" s="525"/>
      <c r="F53" s="525"/>
      <c r="G53" s="525"/>
      <c r="H53" s="525"/>
      <c r="I53" s="525"/>
      <c r="J53" s="525"/>
      <c r="K53" s="525"/>
      <c r="L53" s="525"/>
      <c r="M53" s="525"/>
      <c r="N53" s="525"/>
      <c r="O53" s="525"/>
      <c r="P53" s="526"/>
      <c r="Q53" s="593"/>
      <c r="R53" s="594"/>
      <c r="S53" s="594"/>
      <c r="T53" s="594"/>
      <c r="U53" s="594"/>
      <c r="V53" s="594"/>
      <c r="W53" s="594"/>
      <c r="X53" s="594"/>
      <c r="Y53" s="594"/>
      <c r="Z53" s="594"/>
      <c r="AA53" s="594"/>
      <c r="AB53" s="594"/>
      <c r="AC53" s="594"/>
      <c r="AD53" s="594"/>
      <c r="AE53" s="595"/>
      <c r="AF53" s="530"/>
      <c r="AG53" s="531"/>
      <c r="AH53" s="531"/>
      <c r="AI53" s="531"/>
      <c r="AJ53" s="532"/>
      <c r="AK53" s="596"/>
      <c r="AL53" s="594"/>
      <c r="AM53" s="594"/>
      <c r="AN53" s="594"/>
      <c r="AO53" s="594"/>
      <c r="AP53" s="594"/>
      <c r="AQ53" s="594"/>
      <c r="AR53" s="594"/>
      <c r="AS53" s="594"/>
      <c r="AT53" s="594"/>
      <c r="AU53" s="594"/>
      <c r="AV53" s="594"/>
      <c r="AW53" s="594"/>
      <c r="AX53" s="594"/>
      <c r="AY53" s="594"/>
      <c r="AZ53" s="597"/>
      <c r="BA53" s="597"/>
      <c r="BB53" s="597"/>
      <c r="BC53" s="597"/>
      <c r="BD53" s="597"/>
      <c r="BE53" s="590"/>
      <c r="BF53" s="590"/>
      <c r="BG53" s="590"/>
      <c r="BH53" s="590"/>
      <c r="BI53" s="591"/>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15">
      <c r="A54" s="523">
        <v>27</v>
      </c>
      <c r="B54" s="524"/>
      <c r="C54" s="525"/>
      <c r="D54" s="525"/>
      <c r="E54" s="525"/>
      <c r="F54" s="525"/>
      <c r="G54" s="525"/>
      <c r="H54" s="525"/>
      <c r="I54" s="525"/>
      <c r="J54" s="525"/>
      <c r="K54" s="525"/>
      <c r="L54" s="525"/>
      <c r="M54" s="525"/>
      <c r="N54" s="525"/>
      <c r="O54" s="525"/>
      <c r="P54" s="526"/>
      <c r="Q54" s="593"/>
      <c r="R54" s="594"/>
      <c r="S54" s="594"/>
      <c r="T54" s="594"/>
      <c r="U54" s="594"/>
      <c r="V54" s="594"/>
      <c r="W54" s="594"/>
      <c r="X54" s="594"/>
      <c r="Y54" s="594"/>
      <c r="Z54" s="594"/>
      <c r="AA54" s="594"/>
      <c r="AB54" s="594"/>
      <c r="AC54" s="594"/>
      <c r="AD54" s="594"/>
      <c r="AE54" s="595"/>
      <c r="AF54" s="530"/>
      <c r="AG54" s="531"/>
      <c r="AH54" s="531"/>
      <c r="AI54" s="531"/>
      <c r="AJ54" s="532"/>
      <c r="AK54" s="596"/>
      <c r="AL54" s="594"/>
      <c r="AM54" s="594"/>
      <c r="AN54" s="594"/>
      <c r="AO54" s="594"/>
      <c r="AP54" s="594"/>
      <c r="AQ54" s="594"/>
      <c r="AR54" s="594"/>
      <c r="AS54" s="594"/>
      <c r="AT54" s="594"/>
      <c r="AU54" s="594"/>
      <c r="AV54" s="594"/>
      <c r="AW54" s="594"/>
      <c r="AX54" s="594"/>
      <c r="AY54" s="594"/>
      <c r="AZ54" s="597"/>
      <c r="BA54" s="597"/>
      <c r="BB54" s="597"/>
      <c r="BC54" s="597"/>
      <c r="BD54" s="597"/>
      <c r="BE54" s="590"/>
      <c r="BF54" s="590"/>
      <c r="BG54" s="590"/>
      <c r="BH54" s="590"/>
      <c r="BI54" s="591"/>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15">
      <c r="A55" s="523">
        <v>28</v>
      </c>
      <c r="B55" s="524"/>
      <c r="C55" s="525"/>
      <c r="D55" s="525"/>
      <c r="E55" s="525"/>
      <c r="F55" s="525"/>
      <c r="G55" s="525"/>
      <c r="H55" s="525"/>
      <c r="I55" s="525"/>
      <c r="J55" s="525"/>
      <c r="K55" s="525"/>
      <c r="L55" s="525"/>
      <c r="M55" s="525"/>
      <c r="N55" s="525"/>
      <c r="O55" s="525"/>
      <c r="P55" s="526"/>
      <c r="Q55" s="593"/>
      <c r="R55" s="594"/>
      <c r="S55" s="594"/>
      <c r="T55" s="594"/>
      <c r="U55" s="594"/>
      <c r="V55" s="594"/>
      <c r="W55" s="594"/>
      <c r="X55" s="594"/>
      <c r="Y55" s="594"/>
      <c r="Z55" s="594"/>
      <c r="AA55" s="594"/>
      <c r="AB55" s="594"/>
      <c r="AC55" s="594"/>
      <c r="AD55" s="594"/>
      <c r="AE55" s="595"/>
      <c r="AF55" s="530"/>
      <c r="AG55" s="531"/>
      <c r="AH55" s="531"/>
      <c r="AI55" s="531"/>
      <c r="AJ55" s="532"/>
      <c r="AK55" s="596"/>
      <c r="AL55" s="594"/>
      <c r="AM55" s="594"/>
      <c r="AN55" s="594"/>
      <c r="AO55" s="594"/>
      <c r="AP55" s="594"/>
      <c r="AQ55" s="594"/>
      <c r="AR55" s="594"/>
      <c r="AS55" s="594"/>
      <c r="AT55" s="594"/>
      <c r="AU55" s="594"/>
      <c r="AV55" s="594"/>
      <c r="AW55" s="594"/>
      <c r="AX55" s="594"/>
      <c r="AY55" s="594"/>
      <c r="AZ55" s="597"/>
      <c r="BA55" s="597"/>
      <c r="BB55" s="597"/>
      <c r="BC55" s="597"/>
      <c r="BD55" s="597"/>
      <c r="BE55" s="590"/>
      <c r="BF55" s="590"/>
      <c r="BG55" s="590"/>
      <c r="BH55" s="590"/>
      <c r="BI55" s="591"/>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15">
      <c r="A56" s="523">
        <v>29</v>
      </c>
      <c r="B56" s="524"/>
      <c r="C56" s="525"/>
      <c r="D56" s="525"/>
      <c r="E56" s="525"/>
      <c r="F56" s="525"/>
      <c r="G56" s="525"/>
      <c r="H56" s="525"/>
      <c r="I56" s="525"/>
      <c r="J56" s="525"/>
      <c r="K56" s="525"/>
      <c r="L56" s="525"/>
      <c r="M56" s="525"/>
      <c r="N56" s="525"/>
      <c r="O56" s="525"/>
      <c r="P56" s="526"/>
      <c r="Q56" s="593"/>
      <c r="R56" s="594"/>
      <c r="S56" s="594"/>
      <c r="T56" s="594"/>
      <c r="U56" s="594"/>
      <c r="V56" s="594"/>
      <c r="W56" s="594"/>
      <c r="X56" s="594"/>
      <c r="Y56" s="594"/>
      <c r="Z56" s="594"/>
      <c r="AA56" s="594"/>
      <c r="AB56" s="594"/>
      <c r="AC56" s="594"/>
      <c r="AD56" s="594"/>
      <c r="AE56" s="595"/>
      <c r="AF56" s="530"/>
      <c r="AG56" s="531"/>
      <c r="AH56" s="531"/>
      <c r="AI56" s="531"/>
      <c r="AJ56" s="532"/>
      <c r="AK56" s="596"/>
      <c r="AL56" s="594"/>
      <c r="AM56" s="594"/>
      <c r="AN56" s="594"/>
      <c r="AO56" s="594"/>
      <c r="AP56" s="594"/>
      <c r="AQ56" s="594"/>
      <c r="AR56" s="594"/>
      <c r="AS56" s="594"/>
      <c r="AT56" s="594"/>
      <c r="AU56" s="594"/>
      <c r="AV56" s="594"/>
      <c r="AW56" s="594"/>
      <c r="AX56" s="594"/>
      <c r="AY56" s="594"/>
      <c r="AZ56" s="597"/>
      <c r="BA56" s="597"/>
      <c r="BB56" s="597"/>
      <c r="BC56" s="597"/>
      <c r="BD56" s="597"/>
      <c r="BE56" s="590"/>
      <c r="BF56" s="590"/>
      <c r="BG56" s="590"/>
      <c r="BH56" s="590"/>
      <c r="BI56" s="591"/>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15">
      <c r="A57" s="523">
        <v>30</v>
      </c>
      <c r="B57" s="524"/>
      <c r="C57" s="525"/>
      <c r="D57" s="525"/>
      <c r="E57" s="525"/>
      <c r="F57" s="525"/>
      <c r="G57" s="525"/>
      <c r="H57" s="525"/>
      <c r="I57" s="525"/>
      <c r="J57" s="525"/>
      <c r="K57" s="525"/>
      <c r="L57" s="525"/>
      <c r="M57" s="525"/>
      <c r="N57" s="525"/>
      <c r="O57" s="525"/>
      <c r="P57" s="526"/>
      <c r="Q57" s="593"/>
      <c r="R57" s="594"/>
      <c r="S57" s="594"/>
      <c r="T57" s="594"/>
      <c r="U57" s="594"/>
      <c r="V57" s="594"/>
      <c r="W57" s="594"/>
      <c r="X57" s="594"/>
      <c r="Y57" s="594"/>
      <c r="Z57" s="594"/>
      <c r="AA57" s="594"/>
      <c r="AB57" s="594"/>
      <c r="AC57" s="594"/>
      <c r="AD57" s="594"/>
      <c r="AE57" s="595"/>
      <c r="AF57" s="530"/>
      <c r="AG57" s="531"/>
      <c r="AH57" s="531"/>
      <c r="AI57" s="531"/>
      <c r="AJ57" s="532"/>
      <c r="AK57" s="596"/>
      <c r="AL57" s="594"/>
      <c r="AM57" s="594"/>
      <c r="AN57" s="594"/>
      <c r="AO57" s="594"/>
      <c r="AP57" s="594"/>
      <c r="AQ57" s="594"/>
      <c r="AR57" s="594"/>
      <c r="AS57" s="594"/>
      <c r="AT57" s="594"/>
      <c r="AU57" s="594"/>
      <c r="AV57" s="594"/>
      <c r="AW57" s="594"/>
      <c r="AX57" s="594"/>
      <c r="AY57" s="594"/>
      <c r="AZ57" s="597"/>
      <c r="BA57" s="597"/>
      <c r="BB57" s="597"/>
      <c r="BC57" s="597"/>
      <c r="BD57" s="597"/>
      <c r="BE57" s="590"/>
      <c r="BF57" s="590"/>
      <c r="BG57" s="590"/>
      <c r="BH57" s="590"/>
      <c r="BI57" s="591"/>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15">
      <c r="A58" s="523">
        <v>31</v>
      </c>
      <c r="B58" s="524"/>
      <c r="C58" s="525"/>
      <c r="D58" s="525"/>
      <c r="E58" s="525"/>
      <c r="F58" s="525"/>
      <c r="G58" s="525"/>
      <c r="H58" s="525"/>
      <c r="I58" s="525"/>
      <c r="J58" s="525"/>
      <c r="K58" s="525"/>
      <c r="L58" s="525"/>
      <c r="M58" s="525"/>
      <c r="N58" s="525"/>
      <c r="O58" s="525"/>
      <c r="P58" s="526"/>
      <c r="Q58" s="593"/>
      <c r="R58" s="594"/>
      <c r="S58" s="594"/>
      <c r="T58" s="594"/>
      <c r="U58" s="594"/>
      <c r="V58" s="594"/>
      <c r="W58" s="594"/>
      <c r="X58" s="594"/>
      <c r="Y58" s="594"/>
      <c r="Z58" s="594"/>
      <c r="AA58" s="594"/>
      <c r="AB58" s="594"/>
      <c r="AC58" s="594"/>
      <c r="AD58" s="594"/>
      <c r="AE58" s="595"/>
      <c r="AF58" s="530"/>
      <c r="AG58" s="531"/>
      <c r="AH58" s="531"/>
      <c r="AI58" s="531"/>
      <c r="AJ58" s="532"/>
      <c r="AK58" s="596"/>
      <c r="AL58" s="594"/>
      <c r="AM58" s="594"/>
      <c r="AN58" s="594"/>
      <c r="AO58" s="594"/>
      <c r="AP58" s="594"/>
      <c r="AQ58" s="594"/>
      <c r="AR58" s="594"/>
      <c r="AS58" s="594"/>
      <c r="AT58" s="594"/>
      <c r="AU58" s="594"/>
      <c r="AV58" s="594"/>
      <c r="AW58" s="594"/>
      <c r="AX58" s="594"/>
      <c r="AY58" s="594"/>
      <c r="AZ58" s="597"/>
      <c r="BA58" s="597"/>
      <c r="BB58" s="597"/>
      <c r="BC58" s="597"/>
      <c r="BD58" s="597"/>
      <c r="BE58" s="590"/>
      <c r="BF58" s="590"/>
      <c r="BG58" s="590"/>
      <c r="BH58" s="590"/>
      <c r="BI58" s="591"/>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15">
      <c r="A59" s="523">
        <v>32</v>
      </c>
      <c r="B59" s="524"/>
      <c r="C59" s="525"/>
      <c r="D59" s="525"/>
      <c r="E59" s="525"/>
      <c r="F59" s="525"/>
      <c r="G59" s="525"/>
      <c r="H59" s="525"/>
      <c r="I59" s="525"/>
      <c r="J59" s="525"/>
      <c r="K59" s="525"/>
      <c r="L59" s="525"/>
      <c r="M59" s="525"/>
      <c r="N59" s="525"/>
      <c r="O59" s="525"/>
      <c r="P59" s="526"/>
      <c r="Q59" s="593"/>
      <c r="R59" s="594"/>
      <c r="S59" s="594"/>
      <c r="T59" s="594"/>
      <c r="U59" s="594"/>
      <c r="V59" s="594"/>
      <c r="W59" s="594"/>
      <c r="X59" s="594"/>
      <c r="Y59" s="594"/>
      <c r="Z59" s="594"/>
      <c r="AA59" s="594"/>
      <c r="AB59" s="594"/>
      <c r="AC59" s="594"/>
      <c r="AD59" s="594"/>
      <c r="AE59" s="595"/>
      <c r="AF59" s="530"/>
      <c r="AG59" s="531"/>
      <c r="AH59" s="531"/>
      <c r="AI59" s="531"/>
      <c r="AJ59" s="532"/>
      <c r="AK59" s="596"/>
      <c r="AL59" s="594"/>
      <c r="AM59" s="594"/>
      <c r="AN59" s="594"/>
      <c r="AO59" s="594"/>
      <c r="AP59" s="594"/>
      <c r="AQ59" s="594"/>
      <c r="AR59" s="594"/>
      <c r="AS59" s="594"/>
      <c r="AT59" s="594"/>
      <c r="AU59" s="594"/>
      <c r="AV59" s="594"/>
      <c r="AW59" s="594"/>
      <c r="AX59" s="594"/>
      <c r="AY59" s="594"/>
      <c r="AZ59" s="597"/>
      <c r="BA59" s="597"/>
      <c r="BB59" s="597"/>
      <c r="BC59" s="597"/>
      <c r="BD59" s="597"/>
      <c r="BE59" s="590"/>
      <c r="BF59" s="590"/>
      <c r="BG59" s="590"/>
      <c r="BH59" s="590"/>
      <c r="BI59" s="591"/>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15">
      <c r="A60" s="523">
        <v>33</v>
      </c>
      <c r="B60" s="524"/>
      <c r="C60" s="525"/>
      <c r="D60" s="525"/>
      <c r="E60" s="525"/>
      <c r="F60" s="525"/>
      <c r="G60" s="525"/>
      <c r="H60" s="525"/>
      <c r="I60" s="525"/>
      <c r="J60" s="525"/>
      <c r="K60" s="525"/>
      <c r="L60" s="525"/>
      <c r="M60" s="525"/>
      <c r="N60" s="525"/>
      <c r="O60" s="525"/>
      <c r="P60" s="526"/>
      <c r="Q60" s="593"/>
      <c r="R60" s="594"/>
      <c r="S60" s="594"/>
      <c r="T60" s="594"/>
      <c r="U60" s="594"/>
      <c r="V60" s="594"/>
      <c r="W60" s="594"/>
      <c r="X60" s="594"/>
      <c r="Y60" s="594"/>
      <c r="Z60" s="594"/>
      <c r="AA60" s="594"/>
      <c r="AB60" s="594"/>
      <c r="AC60" s="594"/>
      <c r="AD60" s="594"/>
      <c r="AE60" s="595"/>
      <c r="AF60" s="530"/>
      <c r="AG60" s="531"/>
      <c r="AH60" s="531"/>
      <c r="AI60" s="531"/>
      <c r="AJ60" s="532"/>
      <c r="AK60" s="596"/>
      <c r="AL60" s="594"/>
      <c r="AM60" s="594"/>
      <c r="AN60" s="594"/>
      <c r="AO60" s="594"/>
      <c r="AP60" s="594"/>
      <c r="AQ60" s="594"/>
      <c r="AR60" s="594"/>
      <c r="AS60" s="594"/>
      <c r="AT60" s="594"/>
      <c r="AU60" s="594"/>
      <c r="AV60" s="594"/>
      <c r="AW60" s="594"/>
      <c r="AX60" s="594"/>
      <c r="AY60" s="594"/>
      <c r="AZ60" s="597"/>
      <c r="BA60" s="597"/>
      <c r="BB60" s="597"/>
      <c r="BC60" s="597"/>
      <c r="BD60" s="597"/>
      <c r="BE60" s="590"/>
      <c r="BF60" s="590"/>
      <c r="BG60" s="590"/>
      <c r="BH60" s="590"/>
      <c r="BI60" s="591"/>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3"/>
      <c r="R61" s="594"/>
      <c r="S61" s="594"/>
      <c r="T61" s="594"/>
      <c r="U61" s="594"/>
      <c r="V61" s="594"/>
      <c r="W61" s="594"/>
      <c r="X61" s="594"/>
      <c r="Y61" s="594"/>
      <c r="Z61" s="594"/>
      <c r="AA61" s="594"/>
      <c r="AB61" s="594"/>
      <c r="AC61" s="594"/>
      <c r="AD61" s="594"/>
      <c r="AE61" s="595"/>
      <c r="AF61" s="530"/>
      <c r="AG61" s="531"/>
      <c r="AH61" s="531"/>
      <c r="AI61" s="531"/>
      <c r="AJ61" s="532"/>
      <c r="AK61" s="596"/>
      <c r="AL61" s="594"/>
      <c r="AM61" s="594"/>
      <c r="AN61" s="594"/>
      <c r="AO61" s="594"/>
      <c r="AP61" s="594"/>
      <c r="AQ61" s="594"/>
      <c r="AR61" s="594"/>
      <c r="AS61" s="594"/>
      <c r="AT61" s="594"/>
      <c r="AU61" s="594"/>
      <c r="AV61" s="594"/>
      <c r="AW61" s="594"/>
      <c r="AX61" s="594"/>
      <c r="AY61" s="594"/>
      <c r="AZ61" s="597"/>
      <c r="BA61" s="597"/>
      <c r="BB61" s="597"/>
      <c r="BC61" s="597"/>
      <c r="BD61" s="597"/>
      <c r="BE61" s="590"/>
      <c r="BF61" s="590"/>
      <c r="BG61" s="590"/>
      <c r="BH61" s="590"/>
      <c r="BI61" s="591"/>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15">
      <c r="A62" s="523">
        <v>35</v>
      </c>
      <c r="B62" s="524"/>
      <c r="C62" s="525"/>
      <c r="D62" s="525"/>
      <c r="E62" s="525"/>
      <c r="F62" s="525"/>
      <c r="G62" s="525"/>
      <c r="H62" s="525"/>
      <c r="I62" s="525"/>
      <c r="J62" s="525"/>
      <c r="K62" s="525"/>
      <c r="L62" s="525"/>
      <c r="M62" s="525"/>
      <c r="N62" s="525"/>
      <c r="O62" s="525"/>
      <c r="P62" s="526"/>
      <c r="Q62" s="593"/>
      <c r="R62" s="594"/>
      <c r="S62" s="594"/>
      <c r="T62" s="594"/>
      <c r="U62" s="594"/>
      <c r="V62" s="594"/>
      <c r="W62" s="594"/>
      <c r="X62" s="594"/>
      <c r="Y62" s="594"/>
      <c r="Z62" s="594"/>
      <c r="AA62" s="594"/>
      <c r="AB62" s="594"/>
      <c r="AC62" s="594"/>
      <c r="AD62" s="594"/>
      <c r="AE62" s="595"/>
      <c r="AF62" s="530"/>
      <c r="AG62" s="531"/>
      <c r="AH62" s="531"/>
      <c r="AI62" s="531"/>
      <c r="AJ62" s="532"/>
      <c r="AK62" s="596"/>
      <c r="AL62" s="594"/>
      <c r="AM62" s="594"/>
      <c r="AN62" s="594"/>
      <c r="AO62" s="594"/>
      <c r="AP62" s="594"/>
      <c r="AQ62" s="594"/>
      <c r="AR62" s="594"/>
      <c r="AS62" s="594"/>
      <c r="AT62" s="594"/>
      <c r="AU62" s="594"/>
      <c r="AV62" s="594"/>
      <c r="AW62" s="594"/>
      <c r="AX62" s="594"/>
      <c r="AY62" s="594"/>
      <c r="AZ62" s="597"/>
      <c r="BA62" s="597"/>
      <c r="BB62" s="597"/>
      <c r="BC62" s="597"/>
      <c r="BD62" s="597"/>
      <c r="BE62" s="590"/>
      <c r="BF62" s="590"/>
      <c r="BG62" s="590"/>
      <c r="BH62" s="590"/>
      <c r="BI62" s="591"/>
      <c r="BJ62" s="598" t="s">
        <v>347</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
      <c r="A63" s="554" t="s">
        <v>326</v>
      </c>
      <c r="B63" s="555" t="s">
        <v>348</v>
      </c>
      <c r="C63" s="556"/>
      <c r="D63" s="556"/>
      <c r="E63" s="556"/>
      <c r="F63" s="556"/>
      <c r="G63" s="556"/>
      <c r="H63" s="556"/>
      <c r="I63" s="556"/>
      <c r="J63" s="556"/>
      <c r="K63" s="556"/>
      <c r="L63" s="556"/>
      <c r="M63" s="556"/>
      <c r="N63" s="556"/>
      <c r="O63" s="556"/>
      <c r="P63" s="557"/>
      <c r="Q63" s="599"/>
      <c r="R63" s="600"/>
      <c r="S63" s="600"/>
      <c r="T63" s="600"/>
      <c r="U63" s="600"/>
      <c r="V63" s="600"/>
      <c r="W63" s="600"/>
      <c r="X63" s="600"/>
      <c r="Y63" s="600"/>
      <c r="Z63" s="600"/>
      <c r="AA63" s="600"/>
      <c r="AB63" s="600"/>
      <c r="AC63" s="600"/>
      <c r="AD63" s="600"/>
      <c r="AE63" s="601"/>
      <c r="AF63" s="602">
        <v>1184</v>
      </c>
      <c r="AG63" s="603"/>
      <c r="AH63" s="603"/>
      <c r="AI63" s="603"/>
      <c r="AJ63" s="604"/>
      <c r="AK63" s="605"/>
      <c r="AL63" s="600"/>
      <c r="AM63" s="600"/>
      <c r="AN63" s="600"/>
      <c r="AO63" s="600"/>
      <c r="AP63" s="603">
        <v>3187</v>
      </c>
      <c r="AQ63" s="603"/>
      <c r="AR63" s="603"/>
      <c r="AS63" s="603"/>
      <c r="AT63" s="603"/>
      <c r="AU63" s="603">
        <v>1588</v>
      </c>
      <c r="AV63" s="603"/>
      <c r="AW63" s="603"/>
      <c r="AX63" s="603"/>
      <c r="AY63" s="603"/>
      <c r="AZ63" s="606"/>
      <c r="BA63" s="606"/>
      <c r="BB63" s="606"/>
      <c r="BC63" s="606"/>
      <c r="BD63" s="606"/>
      <c r="BE63" s="607"/>
      <c r="BF63" s="607"/>
      <c r="BG63" s="607"/>
      <c r="BH63" s="607"/>
      <c r="BI63" s="608"/>
      <c r="BJ63" s="609" t="s">
        <v>65</v>
      </c>
      <c r="BK63" s="610"/>
      <c r="BL63" s="610"/>
      <c r="BM63" s="610"/>
      <c r="BN63" s="611"/>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
      <c r="A65" s="474" t="s">
        <v>349</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15">
      <c r="A66" s="479" t="s">
        <v>350</v>
      </c>
      <c r="B66" s="480"/>
      <c r="C66" s="480"/>
      <c r="D66" s="480"/>
      <c r="E66" s="480"/>
      <c r="F66" s="480"/>
      <c r="G66" s="480"/>
      <c r="H66" s="480"/>
      <c r="I66" s="480"/>
      <c r="J66" s="480"/>
      <c r="K66" s="480"/>
      <c r="L66" s="480"/>
      <c r="M66" s="480"/>
      <c r="N66" s="480"/>
      <c r="O66" s="480"/>
      <c r="P66" s="481"/>
      <c r="Q66" s="482" t="s">
        <v>330</v>
      </c>
      <c r="R66" s="483"/>
      <c r="S66" s="483"/>
      <c r="T66" s="483"/>
      <c r="U66" s="484"/>
      <c r="V66" s="482" t="s">
        <v>331</v>
      </c>
      <c r="W66" s="483"/>
      <c r="X66" s="483"/>
      <c r="Y66" s="483"/>
      <c r="Z66" s="484"/>
      <c r="AA66" s="482" t="s">
        <v>332</v>
      </c>
      <c r="AB66" s="483"/>
      <c r="AC66" s="483"/>
      <c r="AD66" s="483"/>
      <c r="AE66" s="484"/>
      <c r="AF66" s="612" t="s">
        <v>333</v>
      </c>
      <c r="AG66" s="573"/>
      <c r="AH66" s="573"/>
      <c r="AI66" s="573"/>
      <c r="AJ66" s="613"/>
      <c r="AK66" s="482" t="s">
        <v>334</v>
      </c>
      <c r="AL66" s="480"/>
      <c r="AM66" s="480"/>
      <c r="AN66" s="480"/>
      <c r="AO66" s="481"/>
      <c r="AP66" s="482" t="s">
        <v>335</v>
      </c>
      <c r="AQ66" s="483"/>
      <c r="AR66" s="483"/>
      <c r="AS66" s="483"/>
      <c r="AT66" s="484"/>
      <c r="AU66" s="482" t="s">
        <v>351</v>
      </c>
      <c r="AV66" s="483"/>
      <c r="AW66" s="483"/>
      <c r="AX66" s="483"/>
      <c r="AY66" s="484"/>
      <c r="AZ66" s="482" t="s">
        <v>312</v>
      </c>
      <c r="BA66" s="483"/>
      <c r="BB66" s="483"/>
      <c r="BC66" s="483"/>
      <c r="BD66" s="486"/>
      <c r="BE66" s="571"/>
      <c r="BF66" s="571"/>
      <c r="BG66" s="571"/>
      <c r="BH66" s="571"/>
      <c r="BI66" s="571"/>
      <c r="BJ66" s="571"/>
      <c r="BK66" s="571"/>
      <c r="BL66" s="571"/>
      <c r="BM66" s="571"/>
      <c r="BN66" s="571"/>
      <c r="BO66" s="571"/>
      <c r="BP66" s="571"/>
      <c r="BQ66" s="523">
        <v>60</v>
      </c>
      <c r="BR66" s="614"/>
      <c r="BS66" s="615"/>
      <c r="BT66" s="616"/>
      <c r="BU66" s="616"/>
      <c r="BV66" s="616"/>
      <c r="BW66" s="616"/>
      <c r="BX66" s="616"/>
      <c r="BY66" s="616"/>
      <c r="BZ66" s="616"/>
      <c r="CA66" s="616"/>
      <c r="CB66" s="616"/>
      <c r="CC66" s="616"/>
      <c r="CD66" s="616"/>
      <c r="CE66" s="616"/>
      <c r="CF66" s="616"/>
      <c r="CG66" s="617"/>
      <c r="CH66" s="618"/>
      <c r="CI66" s="619"/>
      <c r="CJ66" s="619"/>
      <c r="CK66" s="619"/>
      <c r="CL66" s="620"/>
      <c r="CM66" s="618"/>
      <c r="CN66" s="619"/>
      <c r="CO66" s="619"/>
      <c r="CP66" s="619"/>
      <c r="CQ66" s="620"/>
      <c r="CR66" s="618"/>
      <c r="CS66" s="619"/>
      <c r="CT66" s="619"/>
      <c r="CU66" s="619"/>
      <c r="CV66" s="620"/>
      <c r="CW66" s="618"/>
      <c r="CX66" s="619"/>
      <c r="CY66" s="619"/>
      <c r="CZ66" s="619"/>
      <c r="DA66" s="620"/>
      <c r="DB66" s="618"/>
      <c r="DC66" s="619"/>
      <c r="DD66" s="619"/>
      <c r="DE66" s="619"/>
      <c r="DF66" s="620"/>
      <c r="DG66" s="618"/>
      <c r="DH66" s="619"/>
      <c r="DI66" s="619"/>
      <c r="DJ66" s="619"/>
      <c r="DK66" s="620"/>
      <c r="DL66" s="618"/>
      <c r="DM66" s="619"/>
      <c r="DN66" s="619"/>
      <c r="DO66" s="619"/>
      <c r="DP66" s="620"/>
      <c r="DQ66" s="618"/>
      <c r="DR66" s="619"/>
      <c r="DS66" s="619"/>
      <c r="DT66" s="619"/>
      <c r="DU66" s="620"/>
      <c r="DV66" s="615"/>
      <c r="DW66" s="616"/>
      <c r="DX66" s="616"/>
      <c r="DY66" s="616"/>
      <c r="DZ66" s="621"/>
      <c r="EA66" s="467"/>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2"/>
      <c r="AG67" s="576"/>
      <c r="AH67" s="576"/>
      <c r="AI67" s="576"/>
      <c r="AJ67" s="623"/>
      <c r="AK67" s="624"/>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4"/>
      <c r="BS67" s="615"/>
      <c r="BT67" s="616"/>
      <c r="BU67" s="616"/>
      <c r="BV67" s="616"/>
      <c r="BW67" s="616"/>
      <c r="BX67" s="616"/>
      <c r="BY67" s="616"/>
      <c r="BZ67" s="616"/>
      <c r="CA67" s="616"/>
      <c r="CB67" s="616"/>
      <c r="CC67" s="616"/>
      <c r="CD67" s="616"/>
      <c r="CE67" s="616"/>
      <c r="CF67" s="616"/>
      <c r="CG67" s="617"/>
      <c r="CH67" s="618"/>
      <c r="CI67" s="619"/>
      <c r="CJ67" s="619"/>
      <c r="CK67" s="619"/>
      <c r="CL67" s="620"/>
      <c r="CM67" s="618"/>
      <c r="CN67" s="619"/>
      <c r="CO67" s="619"/>
      <c r="CP67" s="619"/>
      <c r="CQ67" s="620"/>
      <c r="CR67" s="618"/>
      <c r="CS67" s="619"/>
      <c r="CT67" s="619"/>
      <c r="CU67" s="619"/>
      <c r="CV67" s="620"/>
      <c r="CW67" s="618"/>
      <c r="CX67" s="619"/>
      <c r="CY67" s="619"/>
      <c r="CZ67" s="619"/>
      <c r="DA67" s="620"/>
      <c r="DB67" s="618"/>
      <c r="DC67" s="619"/>
      <c r="DD67" s="619"/>
      <c r="DE67" s="619"/>
      <c r="DF67" s="620"/>
      <c r="DG67" s="618"/>
      <c r="DH67" s="619"/>
      <c r="DI67" s="619"/>
      <c r="DJ67" s="619"/>
      <c r="DK67" s="620"/>
      <c r="DL67" s="618"/>
      <c r="DM67" s="619"/>
      <c r="DN67" s="619"/>
      <c r="DO67" s="619"/>
      <c r="DP67" s="620"/>
      <c r="DQ67" s="618"/>
      <c r="DR67" s="619"/>
      <c r="DS67" s="619"/>
      <c r="DT67" s="619"/>
      <c r="DU67" s="620"/>
      <c r="DV67" s="615"/>
      <c r="DW67" s="616"/>
      <c r="DX67" s="616"/>
      <c r="DY67" s="616"/>
      <c r="DZ67" s="621"/>
      <c r="EA67" s="467"/>
    </row>
    <row r="68" spans="1:131" ht="26.25" customHeight="1" thickTop="1" x14ac:dyDescent="0.15">
      <c r="A68" s="501">
        <v>1</v>
      </c>
      <c r="B68" s="625" t="s">
        <v>352</v>
      </c>
      <c r="C68" s="626"/>
      <c r="D68" s="626"/>
      <c r="E68" s="626"/>
      <c r="F68" s="626"/>
      <c r="G68" s="626"/>
      <c r="H68" s="626"/>
      <c r="I68" s="626"/>
      <c r="J68" s="626"/>
      <c r="K68" s="626"/>
      <c r="L68" s="626"/>
      <c r="M68" s="626"/>
      <c r="N68" s="626"/>
      <c r="O68" s="626"/>
      <c r="P68" s="627"/>
      <c r="Q68" s="628">
        <v>311</v>
      </c>
      <c r="R68" s="629"/>
      <c r="S68" s="629"/>
      <c r="T68" s="629"/>
      <c r="U68" s="629"/>
      <c r="V68" s="629">
        <v>283</v>
      </c>
      <c r="W68" s="629"/>
      <c r="X68" s="629"/>
      <c r="Y68" s="629"/>
      <c r="Z68" s="629"/>
      <c r="AA68" s="629">
        <v>28</v>
      </c>
      <c r="AB68" s="629"/>
      <c r="AC68" s="629"/>
      <c r="AD68" s="629"/>
      <c r="AE68" s="629"/>
      <c r="AF68" s="629">
        <v>28</v>
      </c>
      <c r="AG68" s="629"/>
      <c r="AH68" s="629"/>
      <c r="AI68" s="629"/>
      <c r="AJ68" s="629"/>
      <c r="AK68" s="629" t="s">
        <v>343</v>
      </c>
      <c r="AL68" s="629"/>
      <c r="AM68" s="629"/>
      <c r="AN68" s="629"/>
      <c r="AO68" s="629"/>
      <c r="AP68" s="629">
        <v>315</v>
      </c>
      <c r="AQ68" s="629"/>
      <c r="AR68" s="629"/>
      <c r="AS68" s="629"/>
      <c r="AT68" s="629"/>
      <c r="AU68" s="629">
        <v>49</v>
      </c>
      <c r="AV68" s="629"/>
      <c r="AW68" s="629"/>
      <c r="AX68" s="629"/>
      <c r="AY68" s="629"/>
      <c r="AZ68" s="630"/>
      <c r="BA68" s="630"/>
      <c r="BB68" s="630"/>
      <c r="BC68" s="630"/>
      <c r="BD68" s="631"/>
      <c r="BE68" s="571"/>
      <c r="BF68" s="571"/>
      <c r="BG68" s="571"/>
      <c r="BH68" s="571"/>
      <c r="BI68" s="571"/>
      <c r="BJ68" s="571"/>
      <c r="BK68" s="571"/>
      <c r="BL68" s="571"/>
      <c r="BM68" s="571"/>
      <c r="BN68" s="571"/>
      <c r="BO68" s="571"/>
      <c r="BP68" s="571"/>
      <c r="BQ68" s="523">
        <v>62</v>
      </c>
      <c r="BR68" s="614"/>
      <c r="BS68" s="615"/>
      <c r="BT68" s="616"/>
      <c r="BU68" s="616"/>
      <c r="BV68" s="616"/>
      <c r="BW68" s="616"/>
      <c r="BX68" s="616"/>
      <c r="BY68" s="616"/>
      <c r="BZ68" s="616"/>
      <c r="CA68" s="616"/>
      <c r="CB68" s="616"/>
      <c r="CC68" s="616"/>
      <c r="CD68" s="616"/>
      <c r="CE68" s="616"/>
      <c r="CF68" s="616"/>
      <c r="CG68" s="617"/>
      <c r="CH68" s="618"/>
      <c r="CI68" s="619"/>
      <c r="CJ68" s="619"/>
      <c r="CK68" s="619"/>
      <c r="CL68" s="620"/>
      <c r="CM68" s="618"/>
      <c r="CN68" s="619"/>
      <c r="CO68" s="619"/>
      <c r="CP68" s="619"/>
      <c r="CQ68" s="620"/>
      <c r="CR68" s="618"/>
      <c r="CS68" s="619"/>
      <c r="CT68" s="619"/>
      <c r="CU68" s="619"/>
      <c r="CV68" s="620"/>
      <c r="CW68" s="618"/>
      <c r="CX68" s="619"/>
      <c r="CY68" s="619"/>
      <c r="CZ68" s="619"/>
      <c r="DA68" s="620"/>
      <c r="DB68" s="618"/>
      <c r="DC68" s="619"/>
      <c r="DD68" s="619"/>
      <c r="DE68" s="619"/>
      <c r="DF68" s="620"/>
      <c r="DG68" s="618"/>
      <c r="DH68" s="619"/>
      <c r="DI68" s="619"/>
      <c r="DJ68" s="619"/>
      <c r="DK68" s="620"/>
      <c r="DL68" s="618"/>
      <c r="DM68" s="619"/>
      <c r="DN68" s="619"/>
      <c r="DO68" s="619"/>
      <c r="DP68" s="620"/>
      <c r="DQ68" s="618"/>
      <c r="DR68" s="619"/>
      <c r="DS68" s="619"/>
      <c r="DT68" s="619"/>
      <c r="DU68" s="620"/>
      <c r="DV68" s="615"/>
      <c r="DW68" s="616"/>
      <c r="DX68" s="616"/>
      <c r="DY68" s="616"/>
      <c r="DZ68" s="621"/>
      <c r="EA68" s="467"/>
    </row>
    <row r="69" spans="1:131" ht="26.25" customHeight="1" x14ac:dyDescent="0.15">
      <c r="A69" s="523">
        <v>2</v>
      </c>
      <c r="B69" s="632" t="s">
        <v>353</v>
      </c>
      <c r="C69" s="633"/>
      <c r="D69" s="633"/>
      <c r="E69" s="633"/>
      <c r="F69" s="633"/>
      <c r="G69" s="633"/>
      <c r="H69" s="633"/>
      <c r="I69" s="633"/>
      <c r="J69" s="633"/>
      <c r="K69" s="633"/>
      <c r="L69" s="633"/>
      <c r="M69" s="633"/>
      <c r="N69" s="633"/>
      <c r="O69" s="633"/>
      <c r="P69" s="634"/>
      <c r="Q69" s="635">
        <v>1379</v>
      </c>
      <c r="R69" s="589"/>
      <c r="S69" s="589"/>
      <c r="T69" s="589"/>
      <c r="U69" s="589"/>
      <c r="V69" s="589">
        <v>1379</v>
      </c>
      <c r="W69" s="589"/>
      <c r="X69" s="589"/>
      <c r="Y69" s="589"/>
      <c r="Z69" s="589"/>
      <c r="AA69" s="589">
        <v>0</v>
      </c>
      <c r="AB69" s="589"/>
      <c r="AC69" s="589"/>
      <c r="AD69" s="589"/>
      <c r="AE69" s="589"/>
      <c r="AF69" s="589">
        <v>0</v>
      </c>
      <c r="AG69" s="589"/>
      <c r="AH69" s="589"/>
      <c r="AI69" s="589"/>
      <c r="AJ69" s="589"/>
      <c r="AK69" s="589">
        <v>264</v>
      </c>
      <c r="AL69" s="589"/>
      <c r="AM69" s="589"/>
      <c r="AN69" s="589"/>
      <c r="AO69" s="589"/>
      <c r="AP69" s="589" t="s">
        <v>343</v>
      </c>
      <c r="AQ69" s="589"/>
      <c r="AR69" s="589"/>
      <c r="AS69" s="589"/>
      <c r="AT69" s="589"/>
      <c r="AU69" s="589" t="s">
        <v>343</v>
      </c>
      <c r="AV69" s="589"/>
      <c r="AW69" s="589"/>
      <c r="AX69" s="589"/>
      <c r="AY69" s="589"/>
      <c r="AZ69" s="590"/>
      <c r="BA69" s="590"/>
      <c r="BB69" s="590"/>
      <c r="BC69" s="590"/>
      <c r="BD69" s="591"/>
      <c r="BE69" s="571"/>
      <c r="BF69" s="571"/>
      <c r="BG69" s="571"/>
      <c r="BH69" s="571"/>
      <c r="BI69" s="571"/>
      <c r="BJ69" s="571"/>
      <c r="BK69" s="571"/>
      <c r="BL69" s="571"/>
      <c r="BM69" s="571"/>
      <c r="BN69" s="571"/>
      <c r="BO69" s="571"/>
      <c r="BP69" s="571"/>
      <c r="BQ69" s="523">
        <v>63</v>
      </c>
      <c r="BR69" s="614"/>
      <c r="BS69" s="615"/>
      <c r="BT69" s="616"/>
      <c r="BU69" s="616"/>
      <c r="BV69" s="616"/>
      <c r="BW69" s="616"/>
      <c r="BX69" s="616"/>
      <c r="BY69" s="616"/>
      <c r="BZ69" s="616"/>
      <c r="CA69" s="616"/>
      <c r="CB69" s="616"/>
      <c r="CC69" s="616"/>
      <c r="CD69" s="616"/>
      <c r="CE69" s="616"/>
      <c r="CF69" s="616"/>
      <c r="CG69" s="617"/>
      <c r="CH69" s="618"/>
      <c r="CI69" s="619"/>
      <c r="CJ69" s="619"/>
      <c r="CK69" s="619"/>
      <c r="CL69" s="620"/>
      <c r="CM69" s="618"/>
      <c r="CN69" s="619"/>
      <c r="CO69" s="619"/>
      <c r="CP69" s="619"/>
      <c r="CQ69" s="620"/>
      <c r="CR69" s="618"/>
      <c r="CS69" s="619"/>
      <c r="CT69" s="619"/>
      <c r="CU69" s="619"/>
      <c r="CV69" s="620"/>
      <c r="CW69" s="618"/>
      <c r="CX69" s="619"/>
      <c r="CY69" s="619"/>
      <c r="CZ69" s="619"/>
      <c r="DA69" s="620"/>
      <c r="DB69" s="618"/>
      <c r="DC69" s="619"/>
      <c r="DD69" s="619"/>
      <c r="DE69" s="619"/>
      <c r="DF69" s="620"/>
      <c r="DG69" s="618"/>
      <c r="DH69" s="619"/>
      <c r="DI69" s="619"/>
      <c r="DJ69" s="619"/>
      <c r="DK69" s="620"/>
      <c r="DL69" s="618"/>
      <c r="DM69" s="619"/>
      <c r="DN69" s="619"/>
      <c r="DO69" s="619"/>
      <c r="DP69" s="620"/>
      <c r="DQ69" s="618"/>
      <c r="DR69" s="619"/>
      <c r="DS69" s="619"/>
      <c r="DT69" s="619"/>
      <c r="DU69" s="620"/>
      <c r="DV69" s="615"/>
      <c r="DW69" s="616"/>
      <c r="DX69" s="616"/>
      <c r="DY69" s="616"/>
      <c r="DZ69" s="621"/>
      <c r="EA69" s="467"/>
    </row>
    <row r="70" spans="1:131" ht="26.25" customHeight="1" x14ac:dyDescent="0.15">
      <c r="A70" s="523">
        <v>3</v>
      </c>
      <c r="B70" s="632" t="s">
        <v>354</v>
      </c>
      <c r="C70" s="633"/>
      <c r="D70" s="633"/>
      <c r="E70" s="633"/>
      <c r="F70" s="633"/>
      <c r="G70" s="633"/>
      <c r="H70" s="633"/>
      <c r="I70" s="633"/>
      <c r="J70" s="633"/>
      <c r="K70" s="633"/>
      <c r="L70" s="633"/>
      <c r="M70" s="633"/>
      <c r="N70" s="633"/>
      <c r="O70" s="633"/>
      <c r="P70" s="634"/>
      <c r="Q70" s="635">
        <v>4795</v>
      </c>
      <c r="R70" s="589"/>
      <c r="S70" s="589"/>
      <c r="T70" s="589"/>
      <c r="U70" s="589"/>
      <c r="V70" s="589">
        <v>4781</v>
      </c>
      <c r="W70" s="589"/>
      <c r="X70" s="589"/>
      <c r="Y70" s="589"/>
      <c r="Z70" s="589"/>
      <c r="AA70" s="589">
        <v>14</v>
      </c>
      <c r="AB70" s="589"/>
      <c r="AC70" s="589"/>
      <c r="AD70" s="589"/>
      <c r="AE70" s="589"/>
      <c r="AF70" s="589">
        <v>14</v>
      </c>
      <c r="AG70" s="589"/>
      <c r="AH70" s="589"/>
      <c r="AI70" s="589"/>
      <c r="AJ70" s="589"/>
      <c r="AK70" s="589">
        <v>32</v>
      </c>
      <c r="AL70" s="589"/>
      <c r="AM70" s="589"/>
      <c r="AN70" s="589"/>
      <c r="AO70" s="589"/>
      <c r="AP70" s="589" t="s">
        <v>343</v>
      </c>
      <c r="AQ70" s="589"/>
      <c r="AR70" s="589"/>
      <c r="AS70" s="589"/>
      <c r="AT70" s="589"/>
      <c r="AU70" s="589" t="s">
        <v>343</v>
      </c>
      <c r="AV70" s="589"/>
      <c r="AW70" s="589"/>
      <c r="AX70" s="589"/>
      <c r="AY70" s="589"/>
      <c r="AZ70" s="590"/>
      <c r="BA70" s="590"/>
      <c r="BB70" s="590"/>
      <c r="BC70" s="590"/>
      <c r="BD70" s="591"/>
      <c r="BE70" s="571"/>
      <c r="BF70" s="571"/>
      <c r="BG70" s="571"/>
      <c r="BH70" s="571"/>
      <c r="BI70" s="571"/>
      <c r="BJ70" s="571"/>
      <c r="BK70" s="571"/>
      <c r="BL70" s="571"/>
      <c r="BM70" s="571"/>
      <c r="BN70" s="571"/>
      <c r="BO70" s="571"/>
      <c r="BP70" s="571"/>
      <c r="BQ70" s="523">
        <v>64</v>
      </c>
      <c r="BR70" s="614"/>
      <c r="BS70" s="615"/>
      <c r="BT70" s="616"/>
      <c r="BU70" s="616"/>
      <c r="BV70" s="616"/>
      <c r="BW70" s="616"/>
      <c r="BX70" s="616"/>
      <c r="BY70" s="616"/>
      <c r="BZ70" s="616"/>
      <c r="CA70" s="616"/>
      <c r="CB70" s="616"/>
      <c r="CC70" s="616"/>
      <c r="CD70" s="616"/>
      <c r="CE70" s="616"/>
      <c r="CF70" s="616"/>
      <c r="CG70" s="617"/>
      <c r="CH70" s="618"/>
      <c r="CI70" s="619"/>
      <c r="CJ70" s="619"/>
      <c r="CK70" s="619"/>
      <c r="CL70" s="620"/>
      <c r="CM70" s="618"/>
      <c r="CN70" s="619"/>
      <c r="CO70" s="619"/>
      <c r="CP70" s="619"/>
      <c r="CQ70" s="620"/>
      <c r="CR70" s="618"/>
      <c r="CS70" s="619"/>
      <c r="CT70" s="619"/>
      <c r="CU70" s="619"/>
      <c r="CV70" s="620"/>
      <c r="CW70" s="618"/>
      <c r="CX70" s="619"/>
      <c r="CY70" s="619"/>
      <c r="CZ70" s="619"/>
      <c r="DA70" s="620"/>
      <c r="DB70" s="618"/>
      <c r="DC70" s="619"/>
      <c r="DD70" s="619"/>
      <c r="DE70" s="619"/>
      <c r="DF70" s="620"/>
      <c r="DG70" s="618"/>
      <c r="DH70" s="619"/>
      <c r="DI70" s="619"/>
      <c r="DJ70" s="619"/>
      <c r="DK70" s="620"/>
      <c r="DL70" s="618"/>
      <c r="DM70" s="619"/>
      <c r="DN70" s="619"/>
      <c r="DO70" s="619"/>
      <c r="DP70" s="620"/>
      <c r="DQ70" s="618"/>
      <c r="DR70" s="619"/>
      <c r="DS70" s="619"/>
      <c r="DT70" s="619"/>
      <c r="DU70" s="620"/>
      <c r="DV70" s="615"/>
      <c r="DW70" s="616"/>
      <c r="DX70" s="616"/>
      <c r="DY70" s="616"/>
      <c r="DZ70" s="621"/>
      <c r="EA70" s="467"/>
    </row>
    <row r="71" spans="1:131" ht="26.25" customHeight="1" x14ac:dyDescent="0.15">
      <c r="A71" s="523">
        <v>4</v>
      </c>
      <c r="B71" s="632" t="s">
        <v>355</v>
      </c>
      <c r="C71" s="633"/>
      <c r="D71" s="633"/>
      <c r="E71" s="633"/>
      <c r="F71" s="633"/>
      <c r="G71" s="633"/>
      <c r="H71" s="633"/>
      <c r="I71" s="633"/>
      <c r="J71" s="633"/>
      <c r="K71" s="633"/>
      <c r="L71" s="633"/>
      <c r="M71" s="633"/>
      <c r="N71" s="633"/>
      <c r="O71" s="633"/>
      <c r="P71" s="634"/>
      <c r="Q71" s="635">
        <v>177</v>
      </c>
      <c r="R71" s="589"/>
      <c r="S71" s="589"/>
      <c r="T71" s="589"/>
      <c r="U71" s="589"/>
      <c r="V71" s="589">
        <v>155</v>
      </c>
      <c r="W71" s="589"/>
      <c r="X71" s="589"/>
      <c r="Y71" s="589"/>
      <c r="Z71" s="589"/>
      <c r="AA71" s="589">
        <v>22</v>
      </c>
      <c r="AB71" s="589"/>
      <c r="AC71" s="589"/>
      <c r="AD71" s="589"/>
      <c r="AE71" s="589"/>
      <c r="AF71" s="589">
        <v>22</v>
      </c>
      <c r="AG71" s="589"/>
      <c r="AH71" s="589"/>
      <c r="AI71" s="589"/>
      <c r="AJ71" s="589"/>
      <c r="AK71" s="589">
        <v>23</v>
      </c>
      <c r="AL71" s="589"/>
      <c r="AM71" s="589"/>
      <c r="AN71" s="589"/>
      <c r="AO71" s="589"/>
      <c r="AP71" s="589">
        <v>184</v>
      </c>
      <c r="AQ71" s="589"/>
      <c r="AR71" s="589"/>
      <c r="AS71" s="589"/>
      <c r="AT71" s="589"/>
      <c r="AU71" s="589">
        <v>21</v>
      </c>
      <c r="AV71" s="589"/>
      <c r="AW71" s="589"/>
      <c r="AX71" s="589"/>
      <c r="AY71" s="589"/>
      <c r="AZ71" s="590"/>
      <c r="BA71" s="590"/>
      <c r="BB71" s="590"/>
      <c r="BC71" s="590"/>
      <c r="BD71" s="591"/>
      <c r="BE71" s="571"/>
      <c r="BF71" s="571"/>
      <c r="BG71" s="571"/>
      <c r="BH71" s="571"/>
      <c r="BI71" s="571"/>
      <c r="BJ71" s="571"/>
      <c r="BK71" s="571"/>
      <c r="BL71" s="571"/>
      <c r="BM71" s="571"/>
      <c r="BN71" s="571"/>
      <c r="BO71" s="571"/>
      <c r="BP71" s="571"/>
      <c r="BQ71" s="523">
        <v>65</v>
      </c>
      <c r="BR71" s="614"/>
      <c r="BS71" s="615"/>
      <c r="BT71" s="616"/>
      <c r="BU71" s="616"/>
      <c r="BV71" s="616"/>
      <c r="BW71" s="616"/>
      <c r="BX71" s="616"/>
      <c r="BY71" s="616"/>
      <c r="BZ71" s="616"/>
      <c r="CA71" s="616"/>
      <c r="CB71" s="616"/>
      <c r="CC71" s="616"/>
      <c r="CD71" s="616"/>
      <c r="CE71" s="616"/>
      <c r="CF71" s="616"/>
      <c r="CG71" s="617"/>
      <c r="CH71" s="618"/>
      <c r="CI71" s="619"/>
      <c r="CJ71" s="619"/>
      <c r="CK71" s="619"/>
      <c r="CL71" s="620"/>
      <c r="CM71" s="618"/>
      <c r="CN71" s="619"/>
      <c r="CO71" s="619"/>
      <c r="CP71" s="619"/>
      <c r="CQ71" s="620"/>
      <c r="CR71" s="618"/>
      <c r="CS71" s="619"/>
      <c r="CT71" s="619"/>
      <c r="CU71" s="619"/>
      <c r="CV71" s="620"/>
      <c r="CW71" s="618"/>
      <c r="CX71" s="619"/>
      <c r="CY71" s="619"/>
      <c r="CZ71" s="619"/>
      <c r="DA71" s="620"/>
      <c r="DB71" s="618"/>
      <c r="DC71" s="619"/>
      <c r="DD71" s="619"/>
      <c r="DE71" s="619"/>
      <c r="DF71" s="620"/>
      <c r="DG71" s="618"/>
      <c r="DH71" s="619"/>
      <c r="DI71" s="619"/>
      <c r="DJ71" s="619"/>
      <c r="DK71" s="620"/>
      <c r="DL71" s="618"/>
      <c r="DM71" s="619"/>
      <c r="DN71" s="619"/>
      <c r="DO71" s="619"/>
      <c r="DP71" s="620"/>
      <c r="DQ71" s="618"/>
      <c r="DR71" s="619"/>
      <c r="DS71" s="619"/>
      <c r="DT71" s="619"/>
      <c r="DU71" s="620"/>
      <c r="DV71" s="615"/>
      <c r="DW71" s="616"/>
      <c r="DX71" s="616"/>
      <c r="DY71" s="616"/>
      <c r="DZ71" s="621"/>
      <c r="EA71" s="467"/>
    </row>
    <row r="72" spans="1:131" ht="26.25" customHeight="1" x14ac:dyDescent="0.15">
      <c r="A72" s="523">
        <v>5</v>
      </c>
      <c r="B72" s="632" t="s">
        <v>356</v>
      </c>
      <c r="C72" s="633"/>
      <c r="D72" s="633"/>
      <c r="E72" s="633"/>
      <c r="F72" s="633"/>
      <c r="G72" s="633"/>
      <c r="H72" s="633"/>
      <c r="I72" s="633"/>
      <c r="J72" s="633"/>
      <c r="K72" s="633"/>
      <c r="L72" s="633"/>
      <c r="M72" s="633"/>
      <c r="N72" s="633"/>
      <c r="O72" s="633"/>
      <c r="P72" s="634"/>
      <c r="Q72" s="635">
        <v>243</v>
      </c>
      <c r="R72" s="589"/>
      <c r="S72" s="589"/>
      <c r="T72" s="589"/>
      <c r="U72" s="589"/>
      <c r="V72" s="589">
        <v>233</v>
      </c>
      <c r="W72" s="589"/>
      <c r="X72" s="589"/>
      <c r="Y72" s="589"/>
      <c r="Z72" s="589"/>
      <c r="AA72" s="589">
        <v>10</v>
      </c>
      <c r="AB72" s="589"/>
      <c r="AC72" s="589"/>
      <c r="AD72" s="589"/>
      <c r="AE72" s="589"/>
      <c r="AF72" s="589">
        <v>10</v>
      </c>
      <c r="AG72" s="589"/>
      <c r="AH72" s="589"/>
      <c r="AI72" s="589"/>
      <c r="AJ72" s="589"/>
      <c r="AK72" s="589">
        <v>10</v>
      </c>
      <c r="AL72" s="589"/>
      <c r="AM72" s="589"/>
      <c r="AN72" s="589"/>
      <c r="AO72" s="589"/>
      <c r="AP72" s="589">
        <v>71</v>
      </c>
      <c r="AQ72" s="589"/>
      <c r="AR72" s="589"/>
      <c r="AS72" s="589"/>
      <c r="AT72" s="589"/>
      <c r="AU72" s="589">
        <v>26</v>
      </c>
      <c r="AV72" s="589"/>
      <c r="AW72" s="589"/>
      <c r="AX72" s="589"/>
      <c r="AY72" s="589"/>
      <c r="AZ72" s="590"/>
      <c r="BA72" s="590"/>
      <c r="BB72" s="590"/>
      <c r="BC72" s="590"/>
      <c r="BD72" s="591"/>
      <c r="BE72" s="571"/>
      <c r="BF72" s="571"/>
      <c r="BG72" s="571"/>
      <c r="BH72" s="571"/>
      <c r="BI72" s="571"/>
      <c r="BJ72" s="571"/>
      <c r="BK72" s="571"/>
      <c r="BL72" s="571"/>
      <c r="BM72" s="571"/>
      <c r="BN72" s="571"/>
      <c r="BO72" s="571"/>
      <c r="BP72" s="571"/>
      <c r="BQ72" s="523">
        <v>66</v>
      </c>
      <c r="BR72" s="614"/>
      <c r="BS72" s="615"/>
      <c r="BT72" s="616"/>
      <c r="BU72" s="616"/>
      <c r="BV72" s="616"/>
      <c r="BW72" s="616"/>
      <c r="BX72" s="616"/>
      <c r="BY72" s="616"/>
      <c r="BZ72" s="616"/>
      <c r="CA72" s="616"/>
      <c r="CB72" s="616"/>
      <c r="CC72" s="616"/>
      <c r="CD72" s="616"/>
      <c r="CE72" s="616"/>
      <c r="CF72" s="616"/>
      <c r="CG72" s="617"/>
      <c r="CH72" s="618"/>
      <c r="CI72" s="619"/>
      <c r="CJ72" s="619"/>
      <c r="CK72" s="619"/>
      <c r="CL72" s="620"/>
      <c r="CM72" s="618"/>
      <c r="CN72" s="619"/>
      <c r="CO72" s="619"/>
      <c r="CP72" s="619"/>
      <c r="CQ72" s="620"/>
      <c r="CR72" s="618"/>
      <c r="CS72" s="619"/>
      <c r="CT72" s="619"/>
      <c r="CU72" s="619"/>
      <c r="CV72" s="620"/>
      <c r="CW72" s="618"/>
      <c r="CX72" s="619"/>
      <c r="CY72" s="619"/>
      <c r="CZ72" s="619"/>
      <c r="DA72" s="620"/>
      <c r="DB72" s="618"/>
      <c r="DC72" s="619"/>
      <c r="DD72" s="619"/>
      <c r="DE72" s="619"/>
      <c r="DF72" s="620"/>
      <c r="DG72" s="618"/>
      <c r="DH72" s="619"/>
      <c r="DI72" s="619"/>
      <c r="DJ72" s="619"/>
      <c r="DK72" s="620"/>
      <c r="DL72" s="618"/>
      <c r="DM72" s="619"/>
      <c r="DN72" s="619"/>
      <c r="DO72" s="619"/>
      <c r="DP72" s="620"/>
      <c r="DQ72" s="618"/>
      <c r="DR72" s="619"/>
      <c r="DS72" s="619"/>
      <c r="DT72" s="619"/>
      <c r="DU72" s="620"/>
      <c r="DV72" s="615"/>
      <c r="DW72" s="616"/>
      <c r="DX72" s="616"/>
      <c r="DY72" s="616"/>
      <c r="DZ72" s="621"/>
      <c r="EA72" s="467"/>
    </row>
    <row r="73" spans="1:131" ht="26.25" customHeight="1" x14ac:dyDescent="0.15">
      <c r="A73" s="523">
        <v>6</v>
      </c>
      <c r="B73" s="632" t="s">
        <v>357</v>
      </c>
      <c r="C73" s="633"/>
      <c r="D73" s="633"/>
      <c r="E73" s="633"/>
      <c r="F73" s="633"/>
      <c r="G73" s="633"/>
      <c r="H73" s="633"/>
      <c r="I73" s="633"/>
      <c r="J73" s="633"/>
      <c r="K73" s="633"/>
      <c r="L73" s="633"/>
      <c r="M73" s="633"/>
      <c r="N73" s="633"/>
      <c r="O73" s="633"/>
      <c r="P73" s="634"/>
      <c r="Q73" s="635">
        <v>132</v>
      </c>
      <c r="R73" s="589"/>
      <c r="S73" s="589"/>
      <c r="T73" s="589"/>
      <c r="U73" s="589"/>
      <c r="V73" s="589">
        <v>87</v>
      </c>
      <c r="W73" s="589"/>
      <c r="X73" s="589"/>
      <c r="Y73" s="589"/>
      <c r="Z73" s="589"/>
      <c r="AA73" s="589">
        <v>45</v>
      </c>
      <c r="AB73" s="589"/>
      <c r="AC73" s="589"/>
      <c r="AD73" s="589"/>
      <c r="AE73" s="589"/>
      <c r="AF73" s="589">
        <v>45</v>
      </c>
      <c r="AG73" s="589"/>
      <c r="AH73" s="589"/>
      <c r="AI73" s="589"/>
      <c r="AJ73" s="589"/>
      <c r="AK73" s="589">
        <v>0</v>
      </c>
      <c r="AL73" s="589"/>
      <c r="AM73" s="589"/>
      <c r="AN73" s="589"/>
      <c r="AO73" s="589"/>
      <c r="AP73" s="589" t="s">
        <v>343</v>
      </c>
      <c r="AQ73" s="589"/>
      <c r="AR73" s="589"/>
      <c r="AS73" s="589"/>
      <c r="AT73" s="589"/>
      <c r="AU73" s="589" t="s">
        <v>343</v>
      </c>
      <c r="AV73" s="589"/>
      <c r="AW73" s="589"/>
      <c r="AX73" s="589"/>
      <c r="AY73" s="589"/>
      <c r="AZ73" s="590"/>
      <c r="BA73" s="590"/>
      <c r="BB73" s="590"/>
      <c r="BC73" s="590"/>
      <c r="BD73" s="591"/>
      <c r="BE73" s="571"/>
      <c r="BF73" s="571"/>
      <c r="BG73" s="571"/>
      <c r="BH73" s="571"/>
      <c r="BI73" s="571"/>
      <c r="BJ73" s="571"/>
      <c r="BK73" s="571"/>
      <c r="BL73" s="571"/>
      <c r="BM73" s="571"/>
      <c r="BN73" s="571"/>
      <c r="BO73" s="571"/>
      <c r="BP73" s="571"/>
      <c r="BQ73" s="523">
        <v>67</v>
      </c>
      <c r="BR73" s="614"/>
      <c r="BS73" s="615"/>
      <c r="BT73" s="616"/>
      <c r="BU73" s="616"/>
      <c r="BV73" s="616"/>
      <c r="BW73" s="616"/>
      <c r="BX73" s="616"/>
      <c r="BY73" s="616"/>
      <c r="BZ73" s="616"/>
      <c r="CA73" s="616"/>
      <c r="CB73" s="616"/>
      <c r="CC73" s="616"/>
      <c r="CD73" s="616"/>
      <c r="CE73" s="616"/>
      <c r="CF73" s="616"/>
      <c r="CG73" s="617"/>
      <c r="CH73" s="618"/>
      <c r="CI73" s="619"/>
      <c r="CJ73" s="619"/>
      <c r="CK73" s="619"/>
      <c r="CL73" s="620"/>
      <c r="CM73" s="618"/>
      <c r="CN73" s="619"/>
      <c r="CO73" s="619"/>
      <c r="CP73" s="619"/>
      <c r="CQ73" s="620"/>
      <c r="CR73" s="618"/>
      <c r="CS73" s="619"/>
      <c r="CT73" s="619"/>
      <c r="CU73" s="619"/>
      <c r="CV73" s="620"/>
      <c r="CW73" s="618"/>
      <c r="CX73" s="619"/>
      <c r="CY73" s="619"/>
      <c r="CZ73" s="619"/>
      <c r="DA73" s="620"/>
      <c r="DB73" s="618"/>
      <c r="DC73" s="619"/>
      <c r="DD73" s="619"/>
      <c r="DE73" s="619"/>
      <c r="DF73" s="620"/>
      <c r="DG73" s="618"/>
      <c r="DH73" s="619"/>
      <c r="DI73" s="619"/>
      <c r="DJ73" s="619"/>
      <c r="DK73" s="620"/>
      <c r="DL73" s="618"/>
      <c r="DM73" s="619"/>
      <c r="DN73" s="619"/>
      <c r="DO73" s="619"/>
      <c r="DP73" s="620"/>
      <c r="DQ73" s="618"/>
      <c r="DR73" s="619"/>
      <c r="DS73" s="619"/>
      <c r="DT73" s="619"/>
      <c r="DU73" s="620"/>
      <c r="DV73" s="615"/>
      <c r="DW73" s="616"/>
      <c r="DX73" s="616"/>
      <c r="DY73" s="616"/>
      <c r="DZ73" s="621"/>
      <c r="EA73" s="467"/>
    </row>
    <row r="74" spans="1:131" ht="26.25" customHeight="1" x14ac:dyDescent="0.15">
      <c r="A74" s="523">
        <v>7</v>
      </c>
      <c r="B74" s="632" t="s">
        <v>358</v>
      </c>
      <c r="C74" s="633"/>
      <c r="D74" s="633"/>
      <c r="E74" s="633"/>
      <c r="F74" s="633"/>
      <c r="G74" s="633"/>
      <c r="H74" s="633"/>
      <c r="I74" s="633"/>
      <c r="J74" s="633"/>
      <c r="K74" s="633"/>
      <c r="L74" s="633"/>
      <c r="M74" s="633"/>
      <c r="N74" s="633"/>
      <c r="O74" s="633"/>
      <c r="P74" s="634"/>
      <c r="Q74" s="635">
        <v>15803</v>
      </c>
      <c r="R74" s="589"/>
      <c r="S74" s="589"/>
      <c r="T74" s="589"/>
      <c r="U74" s="589"/>
      <c r="V74" s="589">
        <v>14948</v>
      </c>
      <c r="W74" s="589"/>
      <c r="X74" s="589"/>
      <c r="Y74" s="589"/>
      <c r="Z74" s="589"/>
      <c r="AA74" s="589">
        <v>855</v>
      </c>
      <c r="AB74" s="589"/>
      <c r="AC74" s="589"/>
      <c r="AD74" s="589"/>
      <c r="AE74" s="589"/>
      <c r="AF74" s="589">
        <v>855</v>
      </c>
      <c r="AG74" s="589"/>
      <c r="AH74" s="589"/>
      <c r="AI74" s="589"/>
      <c r="AJ74" s="589"/>
      <c r="AK74" s="589">
        <v>1548</v>
      </c>
      <c r="AL74" s="589"/>
      <c r="AM74" s="589"/>
      <c r="AN74" s="589"/>
      <c r="AO74" s="589"/>
      <c r="AP74" s="589">
        <v>4992</v>
      </c>
      <c r="AQ74" s="589"/>
      <c r="AR74" s="589"/>
      <c r="AS74" s="589"/>
      <c r="AT74" s="589"/>
      <c r="AU74" s="589">
        <v>74</v>
      </c>
      <c r="AV74" s="589"/>
      <c r="AW74" s="589"/>
      <c r="AX74" s="589"/>
      <c r="AY74" s="589"/>
      <c r="AZ74" s="590"/>
      <c r="BA74" s="590"/>
      <c r="BB74" s="590"/>
      <c r="BC74" s="590"/>
      <c r="BD74" s="591"/>
      <c r="BE74" s="571"/>
      <c r="BF74" s="571"/>
      <c r="BG74" s="571"/>
      <c r="BH74" s="571"/>
      <c r="BI74" s="571"/>
      <c r="BJ74" s="571"/>
      <c r="BK74" s="571"/>
      <c r="BL74" s="571"/>
      <c r="BM74" s="571"/>
      <c r="BN74" s="571"/>
      <c r="BO74" s="571"/>
      <c r="BP74" s="571"/>
      <c r="BQ74" s="523">
        <v>68</v>
      </c>
      <c r="BR74" s="614"/>
      <c r="BS74" s="615"/>
      <c r="BT74" s="616"/>
      <c r="BU74" s="616"/>
      <c r="BV74" s="616"/>
      <c r="BW74" s="616"/>
      <c r="BX74" s="616"/>
      <c r="BY74" s="616"/>
      <c r="BZ74" s="616"/>
      <c r="CA74" s="616"/>
      <c r="CB74" s="616"/>
      <c r="CC74" s="616"/>
      <c r="CD74" s="616"/>
      <c r="CE74" s="616"/>
      <c r="CF74" s="616"/>
      <c r="CG74" s="617"/>
      <c r="CH74" s="618"/>
      <c r="CI74" s="619"/>
      <c r="CJ74" s="619"/>
      <c r="CK74" s="619"/>
      <c r="CL74" s="620"/>
      <c r="CM74" s="618"/>
      <c r="CN74" s="619"/>
      <c r="CO74" s="619"/>
      <c r="CP74" s="619"/>
      <c r="CQ74" s="620"/>
      <c r="CR74" s="618"/>
      <c r="CS74" s="619"/>
      <c r="CT74" s="619"/>
      <c r="CU74" s="619"/>
      <c r="CV74" s="620"/>
      <c r="CW74" s="618"/>
      <c r="CX74" s="619"/>
      <c r="CY74" s="619"/>
      <c r="CZ74" s="619"/>
      <c r="DA74" s="620"/>
      <c r="DB74" s="618"/>
      <c r="DC74" s="619"/>
      <c r="DD74" s="619"/>
      <c r="DE74" s="619"/>
      <c r="DF74" s="620"/>
      <c r="DG74" s="618"/>
      <c r="DH74" s="619"/>
      <c r="DI74" s="619"/>
      <c r="DJ74" s="619"/>
      <c r="DK74" s="620"/>
      <c r="DL74" s="618"/>
      <c r="DM74" s="619"/>
      <c r="DN74" s="619"/>
      <c r="DO74" s="619"/>
      <c r="DP74" s="620"/>
      <c r="DQ74" s="618"/>
      <c r="DR74" s="619"/>
      <c r="DS74" s="619"/>
      <c r="DT74" s="619"/>
      <c r="DU74" s="620"/>
      <c r="DV74" s="615"/>
      <c r="DW74" s="616"/>
      <c r="DX74" s="616"/>
      <c r="DY74" s="616"/>
      <c r="DZ74" s="621"/>
      <c r="EA74" s="467"/>
    </row>
    <row r="75" spans="1:131" ht="26.25" customHeight="1" x14ac:dyDescent="0.15">
      <c r="A75" s="523">
        <v>8</v>
      </c>
      <c r="B75" s="632" t="s">
        <v>359</v>
      </c>
      <c r="C75" s="633"/>
      <c r="D75" s="633"/>
      <c r="E75" s="633"/>
      <c r="F75" s="633"/>
      <c r="G75" s="633"/>
      <c r="H75" s="633"/>
      <c r="I75" s="633"/>
      <c r="J75" s="633"/>
      <c r="K75" s="633"/>
      <c r="L75" s="633"/>
      <c r="M75" s="633"/>
      <c r="N75" s="633"/>
      <c r="O75" s="633"/>
      <c r="P75" s="634"/>
      <c r="Q75" s="636">
        <v>450</v>
      </c>
      <c r="R75" s="637"/>
      <c r="S75" s="637"/>
      <c r="T75" s="637"/>
      <c r="U75" s="588"/>
      <c r="V75" s="638">
        <v>421</v>
      </c>
      <c r="W75" s="637"/>
      <c r="X75" s="637"/>
      <c r="Y75" s="637"/>
      <c r="Z75" s="588"/>
      <c r="AA75" s="638">
        <v>29</v>
      </c>
      <c r="AB75" s="637"/>
      <c r="AC75" s="637"/>
      <c r="AD75" s="637"/>
      <c r="AE75" s="588"/>
      <c r="AF75" s="638">
        <v>29</v>
      </c>
      <c r="AG75" s="637"/>
      <c r="AH75" s="637"/>
      <c r="AI75" s="637"/>
      <c r="AJ75" s="588"/>
      <c r="AK75" s="638">
        <v>149</v>
      </c>
      <c r="AL75" s="637"/>
      <c r="AM75" s="637"/>
      <c r="AN75" s="637"/>
      <c r="AO75" s="588"/>
      <c r="AP75" s="638" t="s">
        <v>343</v>
      </c>
      <c r="AQ75" s="637"/>
      <c r="AR75" s="637"/>
      <c r="AS75" s="637"/>
      <c r="AT75" s="588"/>
      <c r="AU75" s="638" t="s">
        <v>343</v>
      </c>
      <c r="AV75" s="637"/>
      <c r="AW75" s="637"/>
      <c r="AX75" s="637"/>
      <c r="AY75" s="588"/>
      <c r="AZ75" s="590"/>
      <c r="BA75" s="590"/>
      <c r="BB75" s="590"/>
      <c r="BC75" s="590"/>
      <c r="BD75" s="591"/>
      <c r="BE75" s="571"/>
      <c r="BF75" s="571"/>
      <c r="BG75" s="571"/>
      <c r="BH75" s="571"/>
      <c r="BI75" s="571"/>
      <c r="BJ75" s="571"/>
      <c r="BK75" s="571"/>
      <c r="BL75" s="571"/>
      <c r="BM75" s="571"/>
      <c r="BN75" s="571"/>
      <c r="BO75" s="571"/>
      <c r="BP75" s="571"/>
      <c r="BQ75" s="523">
        <v>69</v>
      </c>
      <c r="BR75" s="614"/>
      <c r="BS75" s="615"/>
      <c r="BT75" s="616"/>
      <c r="BU75" s="616"/>
      <c r="BV75" s="616"/>
      <c r="BW75" s="616"/>
      <c r="BX75" s="616"/>
      <c r="BY75" s="616"/>
      <c r="BZ75" s="616"/>
      <c r="CA75" s="616"/>
      <c r="CB75" s="616"/>
      <c r="CC75" s="616"/>
      <c r="CD75" s="616"/>
      <c r="CE75" s="616"/>
      <c r="CF75" s="616"/>
      <c r="CG75" s="617"/>
      <c r="CH75" s="618"/>
      <c r="CI75" s="619"/>
      <c r="CJ75" s="619"/>
      <c r="CK75" s="619"/>
      <c r="CL75" s="620"/>
      <c r="CM75" s="618"/>
      <c r="CN75" s="619"/>
      <c r="CO75" s="619"/>
      <c r="CP75" s="619"/>
      <c r="CQ75" s="620"/>
      <c r="CR75" s="618"/>
      <c r="CS75" s="619"/>
      <c r="CT75" s="619"/>
      <c r="CU75" s="619"/>
      <c r="CV75" s="620"/>
      <c r="CW75" s="618"/>
      <c r="CX75" s="619"/>
      <c r="CY75" s="619"/>
      <c r="CZ75" s="619"/>
      <c r="DA75" s="620"/>
      <c r="DB75" s="618"/>
      <c r="DC75" s="619"/>
      <c r="DD75" s="619"/>
      <c r="DE75" s="619"/>
      <c r="DF75" s="620"/>
      <c r="DG75" s="618"/>
      <c r="DH75" s="619"/>
      <c r="DI75" s="619"/>
      <c r="DJ75" s="619"/>
      <c r="DK75" s="620"/>
      <c r="DL75" s="618"/>
      <c r="DM75" s="619"/>
      <c r="DN75" s="619"/>
      <c r="DO75" s="619"/>
      <c r="DP75" s="620"/>
      <c r="DQ75" s="618"/>
      <c r="DR75" s="619"/>
      <c r="DS75" s="619"/>
      <c r="DT75" s="619"/>
      <c r="DU75" s="620"/>
      <c r="DV75" s="615"/>
      <c r="DW75" s="616"/>
      <c r="DX75" s="616"/>
      <c r="DY75" s="616"/>
      <c r="DZ75" s="621"/>
      <c r="EA75" s="467"/>
    </row>
    <row r="76" spans="1:131" ht="26.25" customHeight="1" x14ac:dyDescent="0.15">
      <c r="A76" s="523">
        <v>9</v>
      </c>
      <c r="B76" s="632" t="s">
        <v>360</v>
      </c>
      <c r="C76" s="633"/>
      <c r="D76" s="633"/>
      <c r="E76" s="633"/>
      <c r="F76" s="633"/>
      <c r="G76" s="633"/>
      <c r="H76" s="633"/>
      <c r="I76" s="633"/>
      <c r="J76" s="633"/>
      <c r="K76" s="633"/>
      <c r="L76" s="633"/>
      <c r="M76" s="633"/>
      <c r="N76" s="633"/>
      <c r="O76" s="633"/>
      <c r="P76" s="634"/>
      <c r="Q76" s="636">
        <v>127</v>
      </c>
      <c r="R76" s="637"/>
      <c r="S76" s="637"/>
      <c r="T76" s="637"/>
      <c r="U76" s="588"/>
      <c r="V76" s="638">
        <v>120</v>
      </c>
      <c r="W76" s="637"/>
      <c r="X76" s="637"/>
      <c r="Y76" s="637"/>
      <c r="Z76" s="588"/>
      <c r="AA76" s="638">
        <v>7</v>
      </c>
      <c r="AB76" s="637"/>
      <c r="AC76" s="637"/>
      <c r="AD76" s="637"/>
      <c r="AE76" s="588"/>
      <c r="AF76" s="638">
        <v>7</v>
      </c>
      <c r="AG76" s="637"/>
      <c r="AH76" s="637"/>
      <c r="AI76" s="637"/>
      <c r="AJ76" s="588"/>
      <c r="AK76" s="638">
        <v>28</v>
      </c>
      <c r="AL76" s="637"/>
      <c r="AM76" s="637"/>
      <c r="AN76" s="637"/>
      <c r="AO76" s="588"/>
      <c r="AP76" s="638" t="s">
        <v>343</v>
      </c>
      <c r="AQ76" s="637"/>
      <c r="AR76" s="637"/>
      <c r="AS76" s="637"/>
      <c r="AT76" s="588"/>
      <c r="AU76" s="638" t="s">
        <v>343</v>
      </c>
      <c r="AV76" s="637"/>
      <c r="AW76" s="637"/>
      <c r="AX76" s="637"/>
      <c r="AY76" s="588"/>
      <c r="AZ76" s="590"/>
      <c r="BA76" s="590"/>
      <c r="BB76" s="590"/>
      <c r="BC76" s="590"/>
      <c r="BD76" s="591"/>
      <c r="BE76" s="571"/>
      <c r="BF76" s="571"/>
      <c r="BG76" s="571"/>
      <c r="BH76" s="571"/>
      <c r="BI76" s="571"/>
      <c r="BJ76" s="571"/>
      <c r="BK76" s="571"/>
      <c r="BL76" s="571"/>
      <c r="BM76" s="571"/>
      <c r="BN76" s="571"/>
      <c r="BO76" s="571"/>
      <c r="BP76" s="571"/>
      <c r="BQ76" s="523">
        <v>70</v>
      </c>
      <c r="BR76" s="614"/>
      <c r="BS76" s="615"/>
      <c r="BT76" s="616"/>
      <c r="BU76" s="616"/>
      <c r="BV76" s="616"/>
      <c r="BW76" s="616"/>
      <c r="BX76" s="616"/>
      <c r="BY76" s="616"/>
      <c r="BZ76" s="616"/>
      <c r="CA76" s="616"/>
      <c r="CB76" s="616"/>
      <c r="CC76" s="616"/>
      <c r="CD76" s="616"/>
      <c r="CE76" s="616"/>
      <c r="CF76" s="616"/>
      <c r="CG76" s="617"/>
      <c r="CH76" s="618"/>
      <c r="CI76" s="619"/>
      <c r="CJ76" s="619"/>
      <c r="CK76" s="619"/>
      <c r="CL76" s="620"/>
      <c r="CM76" s="618"/>
      <c r="CN76" s="619"/>
      <c r="CO76" s="619"/>
      <c r="CP76" s="619"/>
      <c r="CQ76" s="620"/>
      <c r="CR76" s="618"/>
      <c r="CS76" s="619"/>
      <c r="CT76" s="619"/>
      <c r="CU76" s="619"/>
      <c r="CV76" s="620"/>
      <c r="CW76" s="618"/>
      <c r="CX76" s="619"/>
      <c r="CY76" s="619"/>
      <c r="CZ76" s="619"/>
      <c r="DA76" s="620"/>
      <c r="DB76" s="618"/>
      <c r="DC76" s="619"/>
      <c r="DD76" s="619"/>
      <c r="DE76" s="619"/>
      <c r="DF76" s="620"/>
      <c r="DG76" s="618"/>
      <c r="DH76" s="619"/>
      <c r="DI76" s="619"/>
      <c r="DJ76" s="619"/>
      <c r="DK76" s="620"/>
      <c r="DL76" s="618"/>
      <c r="DM76" s="619"/>
      <c r="DN76" s="619"/>
      <c r="DO76" s="619"/>
      <c r="DP76" s="620"/>
      <c r="DQ76" s="618"/>
      <c r="DR76" s="619"/>
      <c r="DS76" s="619"/>
      <c r="DT76" s="619"/>
      <c r="DU76" s="620"/>
      <c r="DV76" s="615"/>
      <c r="DW76" s="616"/>
      <c r="DX76" s="616"/>
      <c r="DY76" s="616"/>
      <c r="DZ76" s="621"/>
      <c r="EA76" s="467"/>
    </row>
    <row r="77" spans="1:131" ht="26.25" customHeight="1" x14ac:dyDescent="0.15">
      <c r="A77" s="523">
        <v>10</v>
      </c>
      <c r="B77" s="632"/>
      <c r="C77" s="633"/>
      <c r="D77" s="633"/>
      <c r="E77" s="633"/>
      <c r="F77" s="633"/>
      <c r="G77" s="633"/>
      <c r="H77" s="633"/>
      <c r="I77" s="633"/>
      <c r="J77" s="633"/>
      <c r="K77" s="633"/>
      <c r="L77" s="633"/>
      <c r="M77" s="633"/>
      <c r="N77" s="633"/>
      <c r="O77" s="633"/>
      <c r="P77" s="634"/>
      <c r="Q77" s="636"/>
      <c r="R77" s="637"/>
      <c r="S77" s="637"/>
      <c r="T77" s="637"/>
      <c r="U77" s="588"/>
      <c r="V77" s="638"/>
      <c r="W77" s="637"/>
      <c r="X77" s="637"/>
      <c r="Y77" s="637"/>
      <c r="Z77" s="588"/>
      <c r="AA77" s="638"/>
      <c r="AB77" s="637"/>
      <c r="AC77" s="637"/>
      <c r="AD77" s="637"/>
      <c r="AE77" s="588"/>
      <c r="AF77" s="638"/>
      <c r="AG77" s="637"/>
      <c r="AH77" s="637"/>
      <c r="AI77" s="637"/>
      <c r="AJ77" s="588"/>
      <c r="AK77" s="638"/>
      <c r="AL77" s="637"/>
      <c r="AM77" s="637"/>
      <c r="AN77" s="637"/>
      <c r="AO77" s="588"/>
      <c r="AP77" s="638"/>
      <c r="AQ77" s="637"/>
      <c r="AR77" s="637"/>
      <c r="AS77" s="637"/>
      <c r="AT77" s="588"/>
      <c r="AU77" s="638"/>
      <c r="AV77" s="637"/>
      <c r="AW77" s="637"/>
      <c r="AX77" s="637"/>
      <c r="AY77" s="588"/>
      <c r="AZ77" s="590"/>
      <c r="BA77" s="590"/>
      <c r="BB77" s="590"/>
      <c r="BC77" s="590"/>
      <c r="BD77" s="591"/>
      <c r="BE77" s="571"/>
      <c r="BF77" s="571"/>
      <c r="BG77" s="571"/>
      <c r="BH77" s="571"/>
      <c r="BI77" s="571"/>
      <c r="BJ77" s="571"/>
      <c r="BK77" s="571"/>
      <c r="BL77" s="571"/>
      <c r="BM77" s="571"/>
      <c r="BN77" s="571"/>
      <c r="BO77" s="571"/>
      <c r="BP77" s="571"/>
      <c r="BQ77" s="523">
        <v>71</v>
      </c>
      <c r="BR77" s="614"/>
      <c r="BS77" s="615"/>
      <c r="BT77" s="616"/>
      <c r="BU77" s="616"/>
      <c r="BV77" s="616"/>
      <c r="BW77" s="616"/>
      <c r="BX77" s="616"/>
      <c r="BY77" s="616"/>
      <c r="BZ77" s="616"/>
      <c r="CA77" s="616"/>
      <c r="CB77" s="616"/>
      <c r="CC77" s="616"/>
      <c r="CD77" s="616"/>
      <c r="CE77" s="616"/>
      <c r="CF77" s="616"/>
      <c r="CG77" s="617"/>
      <c r="CH77" s="618"/>
      <c r="CI77" s="619"/>
      <c r="CJ77" s="619"/>
      <c r="CK77" s="619"/>
      <c r="CL77" s="620"/>
      <c r="CM77" s="618"/>
      <c r="CN77" s="619"/>
      <c r="CO77" s="619"/>
      <c r="CP77" s="619"/>
      <c r="CQ77" s="620"/>
      <c r="CR77" s="618"/>
      <c r="CS77" s="619"/>
      <c r="CT77" s="619"/>
      <c r="CU77" s="619"/>
      <c r="CV77" s="620"/>
      <c r="CW77" s="618"/>
      <c r="CX77" s="619"/>
      <c r="CY77" s="619"/>
      <c r="CZ77" s="619"/>
      <c r="DA77" s="620"/>
      <c r="DB77" s="618"/>
      <c r="DC77" s="619"/>
      <c r="DD77" s="619"/>
      <c r="DE77" s="619"/>
      <c r="DF77" s="620"/>
      <c r="DG77" s="618"/>
      <c r="DH77" s="619"/>
      <c r="DI77" s="619"/>
      <c r="DJ77" s="619"/>
      <c r="DK77" s="620"/>
      <c r="DL77" s="618"/>
      <c r="DM77" s="619"/>
      <c r="DN77" s="619"/>
      <c r="DO77" s="619"/>
      <c r="DP77" s="620"/>
      <c r="DQ77" s="618"/>
      <c r="DR77" s="619"/>
      <c r="DS77" s="619"/>
      <c r="DT77" s="619"/>
      <c r="DU77" s="620"/>
      <c r="DV77" s="615"/>
      <c r="DW77" s="616"/>
      <c r="DX77" s="616"/>
      <c r="DY77" s="616"/>
      <c r="DZ77" s="621"/>
      <c r="EA77" s="467"/>
    </row>
    <row r="78" spans="1:131" ht="26.25" customHeight="1" x14ac:dyDescent="0.15">
      <c r="A78" s="523">
        <v>11</v>
      </c>
      <c r="B78" s="632"/>
      <c r="C78" s="633"/>
      <c r="D78" s="633"/>
      <c r="E78" s="633"/>
      <c r="F78" s="633"/>
      <c r="G78" s="633"/>
      <c r="H78" s="633"/>
      <c r="I78" s="633"/>
      <c r="J78" s="633"/>
      <c r="K78" s="633"/>
      <c r="L78" s="633"/>
      <c r="M78" s="633"/>
      <c r="N78" s="633"/>
      <c r="O78" s="633"/>
      <c r="P78" s="634"/>
      <c r="Q78" s="635"/>
      <c r="R78" s="589"/>
      <c r="S78" s="589"/>
      <c r="T78" s="589"/>
      <c r="U78" s="589"/>
      <c r="V78" s="589"/>
      <c r="W78" s="589"/>
      <c r="X78" s="589"/>
      <c r="Y78" s="589"/>
      <c r="Z78" s="589"/>
      <c r="AA78" s="589"/>
      <c r="AB78" s="589"/>
      <c r="AC78" s="589"/>
      <c r="AD78" s="589"/>
      <c r="AE78" s="589"/>
      <c r="AF78" s="589"/>
      <c r="AG78" s="589"/>
      <c r="AH78" s="589"/>
      <c r="AI78" s="589"/>
      <c r="AJ78" s="589"/>
      <c r="AK78" s="589"/>
      <c r="AL78" s="589"/>
      <c r="AM78" s="589"/>
      <c r="AN78" s="589"/>
      <c r="AO78" s="589"/>
      <c r="AP78" s="589"/>
      <c r="AQ78" s="589"/>
      <c r="AR78" s="589"/>
      <c r="AS78" s="589"/>
      <c r="AT78" s="589"/>
      <c r="AU78" s="589"/>
      <c r="AV78" s="589"/>
      <c r="AW78" s="589"/>
      <c r="AX78" s="589"/>
      <c r="AY78" s="589"/>
      <c r="AZ78" s="590"/>
      <c r="BA78" s="590"/>
      <c r="BB78" s="590"/>
      <c r="BC78" s="590"/>
      <c r="BD78" s="591"/>
      <c r="BE78" s="571"/>
      <c r="BF78" s="571"/>
      <c r="BG78" s="571"/>
      <c r="BH78" s="571"/>
      <c r="BI78" s="571"/>
      <c r="BJ78" s="467"/>
      <c r="BK78" s="467"/>
      <c r="BL78" s="467"/>
      <c r="BM78" s="467"/>
      <c r="BN78" s="467"/>
      <c r="BO78" s="571"/>
      <c r="BP78" s="571"/>
      <c r="BQ78" s="523">
        <v>72</v>
      </c>
      <c r="BR78" s="614"/>
      <c r="BS78" s="615"/>
      <c r="BT78" s="616"/>
      <c r="BU78" s="616"/>
      <c r="BV78" s="616"/>
      <c r="BW78" s="616"/>
      <c r="BX78" s="616"/>
      <c r="BY78" s="616"/>
      <c r="BZ78" s="616"/>
      <c r="CA78" s="616"/>
      <c r="CB78" s="616"/>
      <c r="CC78" s="616"/>
      <c r="CD78" s="616"/>
      <c r="CE78" s="616"/>
      <c r="CF78" s="616"/>
      <c r="CG78" s="617"/>
      <c r="CH78" s="618"/>
      <c r="CI78" s="619"/>
      <c r="CJ78" s="619"/>
      <c r="CK78" s="619"/>
      <c r="CL78" s="620"/>
      <c r="CM78" s="618"/>
      <c r="CN78" s="619"/>
      <c r="CO78" s="619"/>
      <c r="CP78" s="619"/>
      <c r="CQ78" s="620"/>
      <c r="CR78" s="618"/>
      <c r="CS78" s="619"/>
      <c r="CT78" s="619"/>
      <c r="CU78" s="619"/>
      <c r="CV78" s="620"/>
      <c r="CW78" s="618"/>
      <c r="CX78" s="619"/>
      <c r="CY78" s="619"/>
      <c r="CZ78" s="619"/>
      <c r="DA78" s="620"/>
      <c r="DB78" s="618"/>
      <c r="DC78" s="619"/>
      <c r="DD78" s="619"/>
      <c r="DE78" s="619"/>
      <c r="DF78" s="620"/>
      <c r="DG78" s="618"/>
      <c r="DH78" s="619"/>
      <c r="DI78" s="619"/>
      <c r="DJ78" s="619"/>
      <c r="DK78" s="620"/>
      <c r="DL78" s="618"/>
      <c r="DM78" s="619"/>
      <c r="DN78" s="619"/>
      <c r="DO78" s="619"/>
      <c r="DP78" s="620"/>
      <c r="DQ78" s="618"/>
      <c r="DR78" s="619"/>
      <c r="DS78" s="619"/>
      <c r="DT78" s="619"/>
      <c r="DU78" s="620"/>
      <c r="DV78" s="615"/>
      <c r="DW78" s="616"/>
      <c r="DX78" s="616"/>
      <c r="DY78" s="616"/>
      <c r="DZ78" s="621"/>
      <c r="EA78" s="467"/>
    </row>
    <row r="79" spans="1:131" ht="26.25" customHeight="1" x14ac:dyDescent="0.15">
      <c r="A79" s="523">
        <v>12</v>
      </c>
      <c r="B79" s="632"/>
      <c r="C79" s="633"/>
      <c r="D79" s="633"/>
      <c r="E79" s="633"/>
      <c r="F79" s="633"/>
      <c r="G79" s="633"/>
      <c r="H79" s="633"/>
      <c r="I79" s="633"/>
      <c r="J79" s="633"/>
      <c r="K79" s="633"/>
      <c r="L79" s="633"/>
      <c r="M79" s="633"/>
      <c r="N79" s="633"/>
      <c r="O79" s="633"/>
      <c r="P79" s="634"/>
      <c r="Q79" s="635"/>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589"/>
      <c r="AP79" s="589"/>
      <c r="AQ79" s="589"/>
      <c r="AR79" s="589"/>
      <c r="AS79" s="589"/>
      <c r="AT79" s="589"/>
      <c r="AU79" s="589"/>
      <c r="AV79" s="589"/>
      <c r="AW79" s="589"/>
      <c r="AX79" s="589"/>
      <c r="AY79" s="589"/>
      <c r="AZ79" s="590"/>
      <c r="BA79" s="590"/>
      <c r="BB79" s="590"/>
      <c r="BC79" s="590"/>
      <c r="BD79" s="591"/>
      <c r="BE79" s="571"/>
      <c r="BF79" s="571"/>
      <c r="BG79" s="571"/>
      <c r="BH79" s="571"/>
      <c r="BI79" s="571"/>
      <c r="BJ79" s="467"/>
      <c r="BK79" s="467"/>
      <c r="BL79" s="467"/>
      <c r="BM79" s="467"/>
      <c r="BN79" s="467"/>
      <c r="BO79" s="571"/>
      <c r="BP79" s="571"/>
      <c r="BQ79" s="523">
        <v>73</v>
      </c>
      <c r="BR79" s="614"/>
      <c r="BS79" s="615"/>
      <c r="BT79" s="616"/>
      <c r="BU79" s="616"/>
      <c r="BV79" s="616"/>
      <c r="BW79" s="616"/>
      <c r="BX79" s="616"/>
      <c r="BY79" s="616"/>
      <c r="BZ79" s="616"/>
      <c r="CA79" s="616"/>
      <c r="CB79" s="616"/>
      <c r="CC79" s="616"/>
      <c r="CD79" s="616"/>
      <c r="CE79" s="616"/>
      <c r="CF79" s="616"/>
      <c r="CG79" s="617"/>
      <c r="CH79" s="618"/>
      <c r="CI79" s="619"/>
      <c r="CJ79" s="619"/>
      <c r="CK79" s="619"/>
      <c r="CL79" s="620"/>
      <c r="CM79" s="618"/>
      <c r="CN79" s="619"/>
      <c r="CO79" s="619"/>
      <c r="CP79" s="619"/>
      <c r="CQ79" s="620"/>
      <c r="CR79" s="618"/>
      <c r="CS79" s="619"/>
      <c r="CT79" s="619"/>
      <c r="CU79" s="619"/>
      <c r="CV79" s="620"/>
      <c r="CW79" s="618"/>
      <c r="CX79" s="619"/>
      <c r="CY79" s="619"/>
      <c r="CZ79" s="619"/>
      <c r="DA79" s="620"/>
      <c r="DB79" s="618"/>
      <c r="DC79" s="619"/>
      <c r="DD79" s="619"/>
      <c r="DE79" s="619"/>
      <c r="DF79" s="620"/>
      <c r="DG79" s="618"/>
      <c r="DH79" s="619"/>
      <c r="DI79" s="619"/>
      <c r="DJ79" s="619"/>
      <c r="DK79" s="620"/>
      <c r="DL79" s="618"/>
      <c r="DM79" s="619"/>
      <c r="DN79" s="619"/>
      <c r="DO79" s="619"/>
      <c r="DP79" s="620"/>
      <c r="DQ79" s="618"/>
      <c r="DR79" s="619"/>
      <c r="DS79" s="619"/>
      <c r="DT79" s="619"/>
      <c r="DU79" s="620"/>
      <c r="DV79" s="615"/>
      <c r="DW79" s="616"/>
      <c r="DX79" s="616"/>
      <c r="DY79" s="616"/>
      <c r="DZ79" s="621"/>
      <c r="EA79" s="467"/>
    </row>
    <row r="80" spans="1:131" ht="26.25" customHeight="1" x14ac:dyDescent="0.15">
      <c r="A80" s="523">
        <v>13</v>
      </c>
      <c r="B80" s="632"/>
      <c r="C80" s="633"/>
      <c r="D80" s="633"/>
      <c r="E80" s="633"/>
      <c r="F80" s="633"/>
      <c r="G80" s="633"/>
      <c r="H80" s="633"/>
      <c r="I80" s="633"/>
      <c r="J80" s="633"/>
      <c r="K80" s="633"/>
      <c r="L80" s="633"/>
      <c r="M80" s="633"/>
      <c r="N80" s="633"/>
      <c r="O80" s="633"/>
      <c r="P80" s="634"/>
      <c r="Q80" s="635"/>
      <c r="R80" s="589"/>
      <c r="S80" s="589"/>
      <c r="T80" s="589"/>
      <c r="U80" s="589"/>
      <c r="V80" s="589"/>
      <c r="W80" s="589"/>
      <c r="X80" s="589"/>
      <c r="Y80" s="589"/>
      <c r="Z80" s="589"/>
      <c r="AA80" s="589"/>
      <c r="AB80" s="589"/>
      <c r="AC80" s="589"/>
      <c r="AD80" s="589"/>
      <c r="AE80" s="589"/>
      <c r="AF80" s="589"/>
      <c r="AG80" s="589"/>
      <c r="AH80" s="589"/>
      <c r="AI80" s="589"/>
      <c r="AJ80" s="589"/>
      <c r="AK80" s="589"/>
      <c r="AL80" s="589"/>
      <c r="AM80" s="589"/>
      <c r="AN80" s="589"/>
      <c r="AO80" s="589"/>
      <c r="AP80" s="589"/>
      <c r="AQ80" s="589"/>
      <c r="AR80" s="589"/>
      <c r="AS80" s="589"/>
      <c r="AT80" s="589"/>
      <c r="AU80" s="589"/>
      <c r="AV80" s="589"/>
      <c r="AW80" s="589"/>
      <c r="AX80" s="589"/>
      <c r="AY80" s="589"/>
      <c r="AZ80" s="590"/>
      <c r="BA80" s="590"/>
      <c r="BB80" s="590"/>
      <c r="BC80" s="590"/>
      <c r="BD80" s="591"/>
      <c r="BE80" s="571"/>
      <c r="BF80" s="571"/>
      <c r="BG80" s="571"/>
      <c r="BH80" s="571"/>
      <c r="BI80" s="571"/>
      <c r="BJ80" s="571"/>
      <c r="BK80" s="571"/>
      <c r="BL80" s="571"/>
      <c r="BM80" s="571"/>
      <c r="BN80" s="571"/>
      <c r="BO80" s="571"/>
      <c r="BP80" s="571"/>
      <c r="BQ80" s="523">
        <v>74</v>
      </c>
      <c r="BR80" s="614"/>
      <c r="BS80" s="615"/>
      <c r="BT80" s="616"/>
      <c r="BU80" s="616"/>
      <c r="BV80" s="616"/>
      <c r="BW80" s="616"/>
      <c r="BX80" s="616"/>
      <c r="BY80" s="616"/>
      <c r="BZ80" s="616"/>
      <c r="CA80" s="616"/>
      <c r="CB80" s="616"/>
      <c r="CC80" s="616"/>
      <c r="CD80" s="616"/>
      <c r="CE80" s="616"/>
      <c r="CF80" s="616"/>
      <c r="CG80" s="617"/>
      <c r="CH80" s="618"/>
      <c r="CI80" s="619"/>
      <c r="CJ80" s="619"/>
      <c r="CK80" s="619"/>
      <c r="CL80" s="620"/>
      <c r="CM80" s="618"/>
      <c r="CN80" s="619"/>
      <c r="CO80" s="619"/>
      <c r="CP80" s="619"/>
      <c r="CQ80" s="620"/>
      <c r="CR80" s="618"/>
      <c r="CS80" s="619"/>
      <c r="CT80" s="619"/>
      <c r="CU80" s="619"/>
      <c r="CV80" s="620"/>
      <c r="CW80" s="618"/>
      <c r="CX80" s="619"/>
      <c r="CY80" s="619"/>
      <c r="CZ80" s="619"/>
      <c r="DA80" s="620"/>
      <c r="DB80" s="618"/>
      <c r="DC80" s="619"/>
      <c r="DD80" s="619"/>
      <c r="DE80" s="619"/>
      <c r="DF80" s="620"/>
      <c r="DG80" s="618"/>
      <c r="DH80" s="619"/>
      <c r="DI80" s="619"/>
      <c r="DJ80" s="619"/>
      <c r="DK80" s="620"/>
      <c r="DL80" s="618"/>
      <c r="DM80" s="619"/>
      <c r="DN80" s="619"/>
      <c r="DO80" s="619"/>
      <c r="DP80" s="620"/>
      <c r="DQ80" s="618"/>
      <c r="DR80" s="619"/>
      <c r="DS80" s="619"/>
      <c r="DT80" s="619"/>
      <c r="DU80" s="620"/>
      <c r="DV80" s="615"/>
      <c r="DW80" s="616"/>
      <c r="DX80" s="616"/>
      <c r="DY80" s="616"/>
      <c r="DZ80" s="621"/>
      <c r="EA80" s="467"/>
    </row>
    <row r="81" spans="1:131" ht="26.25" customHeight="1" x14ac:dyDescent="0.15">
      <c r="A81" s="523">
        <v>14</v>
      </c>
      <c r="B81" s="632"/>
      <c r="C81" s="633"/>
      <c r="D81" s="633"/>
      <c r="E81" s="633"/>
      <c r="F81" s="633"/>
      <c r="G81" s="633"/>
      <c r="H81" s="633"/>
      <c r="I81" s="633"/>
      <c r="J81" s="633"/>
      <c r="K81" s="633"/>
      <c r="L81" s="633"/>
      <c r="M81" s="633"/>
      <c r="N81" s="633"/>
      <c r="O81" s="633"/>
      <c r="P81" s="634"/>
      <c r="Q81" s="635"/>
      <c r="R81" s="589"/>
      <c r="S81" s="589"/>
      <c r="T81" s="589"/>
      <c r="U81" s="589"/>
      <c r="V81" s="589"/>
      <c r="W81" s="589"/>
      <c r="X81" s="589"/>
      <c r="Y81" s="589"/>
      <c r="Z81" s="589"/>
      <c r="AA81" s="589"/>
      <c r="AB81" s="589"/>
      <c r="AC81" s="589"/>
      <c r="AD81" s="589"/>
      <c r="AE81" s="589"/>
      <c r="AF81" s="589"/>
      <c r="AG81" s="589"/>
      <c r="AH81" s="589"/>
      <c r="AI81" s="589"/>
      <c r="AJ81" s="589"/>
      <c r="AK81" s="589"/>
      <c r="AL81" s="589"/>
      <c r="AM81" s="589"/>
      <c r="AN81" s="589"/>
      <c r="AO81" s="589"/>
      <c r="AP81" s="589"/>
      <c r="AQ81" s="589"/>
      <c r="AR81" s="589"/>
      <c r="AS81" s="589"/>
      <c r="AT81" s="589"/>
      <c r="AU81" s="589"/>
      <c r="AV81" s="589"/>
      <c r="AW81" s="589"/>
      <c r="AX81" s="589"/>
      <c r="AY81" s="589"/>
      <c r="AZ81" s="590"/>
      <c r="BA81" s="590"/>
      <c r="BB81" s="590"/>
      <c r="BC81" s="590"/>
      <c r="BD81" s="591"/>
      <c r="BE81" s="571"/>
      <c r="BF81" s="571"/>
      <c r="BG81" s="571"/>
      <c r="BH81" s="571"/>
      <c r="BI81" s="571"/>
      <c r="BJ81" s="571"/>
      <c r="BK81" s="571"/>
      <c r="BL81" s="571"/>
      <c r="BM81" s="571"/>
      <c r="BN81" s="571"/>
      <c r="BO81" s="571"/>
      <c r="BP81" s="571"/>
      <c r="BQ81" s="523">
        <v>75</v>
      </c>
      <c r="BR81" s="614"/>
      <c r="BS81" s="615"/>
      <c r="BT81" s="616"/>
      <c r="BU81" s="616"/>
      <c r="BV81" s="616"/>
      <c r="BW81" s="616"/>
      <c r="BX81" s="616"/>
      <c r="BY81" s="616"/>
      <c r="BZ81" s="616"/>
      <c r="CA81" s="616"/>
      <c r="CB81" s="616"/>
      <c r="CC81" s="616"/>
      <c r="CD81" s="616"/>
      <c r="CE81" s="616"/>
      <c r="CF81" s="616"/>
      <c r="CG81" s="617"/>
      <c r="CH81" s="618"/>
      <c r="CI81" s="619"/>
      <c r="CJ81" s="619"/>
      <c r="CK81" s="619"/>
      <c r="CL81" s="620"/>
      <c r="CM81" s="618"/>
      <c r="CN81" s="619"/>
      <c r="CO81" s="619"/>
      <c r="CP81" s="619"/>
      <c r="CQ81" s="620"/>
      <c r="CR81" s="618"/>
      <c r="CS81" s="619"/>
      <c r="CT81" s="619"/>
      <c r="CU81" s="619"/>
      <c r="CV81" s="620"/>
      <c r="CW81" s="618"/>
      <c r="CX81" s="619"/>
      <c r="CY81" s="619"/>
      <c r="CZ81" s="619"/>
      <c r="DA81" s="620"/>
      <c r="DB81" s="618"/>
      <c r="DC81" s="619"/>
      <c r="DD81" s="619"/>
      <c r="DE81" s="619"/>
      <c r="DF81" s="620"/>
      <c r="DG81" s="618"/>
      <c r="DH81" s="619"/>
      <c r="DI81" s="619"/>
      <c r="DJ81" s="619"/>
      <c r="DK81" s="620"/>
      <c r="DL81" s="618"/>
      <c r="DM81" s="619"/>
      <c r="DN81" s="619"/>
      <c r="DO81" s="619"/>
      <c r="DP81" s="620"/>
      <c r="DQ81" s="618"/>
      <c r="DR81" s="619"/>
      <c r="DS81" s="619"/>
      <c r="DT81" s="619"/>
      <c r="DU81" s="620"/>
      <c r="DV81" s="615"/>
      <c r="DW81" s="616"/>
      <c r="DX81" s="616"/>
      <c r="DY81" s="616"/>
      <c r="DZ81" s="621"/>
      <c r="EA81" s="467"/>
    </row>
    <row r="82" spans="1:131" ht="26.25" customHeight="1" x14ac:dyDescent="0.15">
      <c r="A82" s="523">
        <v>15</v>
      </c>
      <c r="B82" s="632"/>
      <c r="C82" s="633"/>
      <c r="D82" s="633"/>
      <c r="E82" s="633"/>
      <c r="F82" s="633"/>
      <c r="G82" s="633"/>
      <c r="H82" s="633"/>
      <c r="I82" s="633"/>
      <c r="J82" s="633"/>
      <c r="K82" s="633"/>
      <c r="L82" s="633"/>
      <c r="M82" s="633"/>
      <c r="N82" s="633"/>
      <c r="O82" s="633"/>
      <c r="P82" s="634"/>
      <c r="Q82" s="635"/>
      <c r="R82" s="589"/>
      <c r="S82" s="589"/>
      <c r="T82" s="589"/>
      <c r="U82" s="589"/>
      <c r="V82" s="589"/>
      <c r="W82" s="589"/>
      <c r="X82" s="589"/>
      <c r="Y82" s="589"/>
      <c r="Z82" s="589"/>
      <c r="AA82" s="589"/>
      <c r="AB82" s="589"/>
      <c r="AC82" s="589"/>
      <c r="AD82" s="589"/>
      <c r="AE82" s="589"/>
      <c r="AF82" s="589"/>
      <c r="AG82" s="589"/>
      <c r="AH82" s="589"/>
      <c r="AI82" s="589"/>
      <c r="AJ82" s="589"/>
      <c r="AK82" s="589"/>
      <c r="AL82" s="589"/>
      <c r="AM82" s="589"/>
      <c r="AN82" s="589"/>
      <c r="AO82" s="589"/>
      <c r="AP82" s="589"/>
      <c r="AQ82" s="589"/>
      <c r="AR82" s="589"/>
      <c r="AS82" s="589"/>
      <c r="AT82" s="589"/>
      <c r="AU82" s="589"/>
      <c r="AV82" s="589"/>
      <c r="AW82" s="589"/>
      <c r="AX82" s="589"/>
      <c r="AY82" s="589"/>
      <c r="AZ82" s="590"/>
      <c r="BA82" s="590"/>
      <c r="BB82" s="590"/>
      <c r="BC82" s="590"/>
      <c r="BD82" s="591"/>
      <c r="BE82" s="571"/>
      <c r="BF82" s="571"/>
      <c r="BG82" s="571"/>
      <c r="BH82" s="571"/>
      <c r="BI82" s="571"/>
      <c r="BJ82" s="571"/>
      <c r="BK82" s="571"/>
      <c r="BL82" s="571"/>
      <c r="BM82" s="571"/>
      <c r="BN82" s="571"/>
      <c r="BO82" s="571"/>
      <c r="BP82" s="571"/>
      <c r="BQ82" s="523">
        <v>76</v>
      </c>
      <c r="BR82" s="614"/>
      <c r="BS82" s="615"/>
      <c r="BT82" s="616"/>
      <c r="BU82" s="616"/>
      <c r="BV82" s="616"/>
      <c r="BW82" s="616"/>
      <c r="BX82" s="616"/>
      <c r="BY82" s="616"/>
      <c r="BZ82" s="616"/>
      <c r="CA82" s="616"/>
      <c r="CB82" s="616"/>
      <c r="CC82" s="616"/>
      <c r="CD82" s="616"/>
      <c r="CE82" s="616"/>
      <c r="CF82" s="616"/>
      <c r="CG82" s="617"/>
      <c r="CH82" s="618"/>
      <c r="CI82" s="619"/>
      <c r="CJ82" s="619"/>
      <c r="CK82" s="619"/>
      <c r="CL82" s="620"/>
      <c r="CM82" s="618"/>
      <c r="CN82" s="619"/>
      <c r="CO82" s="619"/>
      <c r="CP82" s="619"/>
      <c r="CQ82" s="620"/>
      <c r="CR82" s="618"/>
      <c r="CS82" s="619"/>
      <c r="CT82" s="619"/>
      <c r="CU82" s="619"/>
      <c r="CV82" s="620"/>
      <c r="CW82" s="618"/>
      <c r="CX82" s="619"/>
      <c r="CY82" s="619"/>
      <c r="CZ82" s="619"/>
      <c r="DA82" s="620"/>
      <c r="DB82" s="618"/>
      <c r="DC82" s="619"/>
      <c r="DD82" s="619"/>
      <c r="DE82" s="619"/>
      <c r="DF82" s="620"/>
      <c r="DG82" s="618"/>
      <c r="DH82" s="619"/>
      <c r="DI82" s="619"/>
      <c r="DJ82" s="619"/>
      <c r="DK82" s="620"/>
      <c r="DL82" s="618"/>
      <c r="DM82" s="619"/>
      <c r="DN82" s="619"/>
      <c r="DO82" s="619"/>
      <c r="DP82" s="620"/>
      <c r="DQ82" s="618"/>
      <c r="DR82" s="619"/>
      <c r="DS82" s="619"/>
      <c r="DT82" s="619"/>
      <c r="DU82" s="620"/>
      <c r="DV82" s="615"/>
      <c r="DW82" s="616"/>
      <c r="DX82" s="616"/>
      <c r="DY82" s="616"/>
      <c r="DZ82" s="621"/>
      <c r="EA82" s="467"/>
    </row>
    <row r="83" spans="1:131" ht="26.25" customHeight="1" x14ac:dyDescent="0.15">
      <c r="A83" s="523">
        <v>16</v>
      </c>
      <c r="B83" s="632"/>
      <c r="C83" s="633"/>
      <c r="D83" s="633"/>
      <c r="E83" s="633"/>
      <c r="F83" s="633"/>
      <c r="G83" s="633"/>
      <c r="H83" s="633"/>
      <c r="I83" s="633"/>
      <c r="J83" s="633"/>
      <c r="K83" s="633"/>
      <c r="L83" s="633"/>
      <c r="M83" s="633"/>
      <c r="N83" s="633"/>
      <c r="O83" s="633"/>
      <c r="P83" s="634"/>
      <c r="Q83" s="635"/>
      <c r="R83" s="589"/>
      <c r="S83" s="589"/>
      <c r="T83" s="589"/>
      <c r="U83" s="589"/>
      <c r="V83" s="589"/>
      <c r="W83" s="589"/>
      <c r="X83" s="589"/>
      <c r="Y83" s="589"/>
      <c r="Z83" s="589"/>
      <c r="AA83" s="589"/>
      <c r="AB83" s="589"/>
      <c r="AC83" s="589"/>
      <c r="AD83" s="589"/>
      <c r="AE83" s="589"/>
      <c r="AF83" s="589"/>
      <c r="AG83" s="589"/>
      <c r="AH83" s="589"/>
      <c r="AI83" s="589"/>
      <c r="AJ83" s="589"/>
      <c r="AK83" s="589"/>
      <c r="AL83" s="589"/>
      <c r="AM83" s="589"/>
      <c r="AN83" s="589"/>
      <c r="AO83" s="589"/>
      <c r="AP83" s="589"/>
      <c r="AQ83" s="589"/>
      <c r="AR83" s="589"/>
      <c r="AS83" s="589"/>
      <c r="AT83" s="589"/>
      <c r="AU83" s="589"/>
      <c r="AV83" s="589"/>
      <c r="AW83" s="589"/>
      <c r="AX83" s="589"/>
      <c r="AY83" s="589"/>
      <c r="AZ83" s="590"/>
      <c r="BA83" s="590"/>
      <c r="BB83" s="590"/>
      <c r="BC83" s="590"/>
      <c r="BD83" s="591"/>
      <c r="BE83" s="571"/>
      <c r="BF83" s="571"/>
      <c r="BG83" s="571"/>
      <c r="BH83" s="571"/>
      <c r="BI83" s="571"/>
      <c r="BJ83" s="571"/>
      <c r="BK83" s="571"/>
      <c r="BL83" s="571"/>
      <c r="BM83" s="571"/>
      <c r="BN83" s="571"/>
      <c r="BO83" s="571"/>
      <c r="BP83" s="571"/>
      <c r="BQ83" s="523">
        <v>77</v>
      </c>
      <c r="BR83" s="614"/>
      <c r="BS83" s="615"/>
      <c r="BT83" s="616"/>
      <c r="BU83" s="616"/>
      <c r="BV83" s="616"/>
      <c r="BW83" s="616"/>
      <c r="BX83" s="616"/>
      <c r="BY83" s="616"/>
      <c r="BZ83" s="616"/>
      <c r="CA83" s="616"/>
      <c r="CB83" s="616"/>
      <c r="CC83" s="616"/>
      <c r="CD83" s="616"/>
      <c r="CE83" s="616"/>
      <c r="CF83" s="616"/>
      <c r="CG83" s="617"/>
      <c r="CH83" s="618"/>
      <c r="CI83" s="619"/>
      <c r="CJ83" s="619"/>
      <c r="CK83" s="619"/>
      <c r="CL83" s="620"/>
      <c r="CM83" s="618"/>
      <c r="CN83" s="619"/>
      <c r="CO83" s="619"/>
      <c r="CP83" s="619"/>
      <c r="CQ83" s="620"/>
      <c r="CR83" s="618"/>
      <c r="CS83" s="619"/>
      <c r="CT83" s="619"/>
      <c r="CU83" s="619"/>
      <c r="CV83" s="620"/>
      <c r="CW83" s="618"/>
      <c r="CX83" s="619"/>
      <c r="CY83" s="619"/>
      <c r="CZ83" s="619"/>
      <c r="DA83" s="620"/>
      <c r="DB83" s="618"/>
      <c r="DC83" s="619"/>
      <c r="DD83" s="619"/>
      <c r="DE83" s="619"/>
      <c r="DF83" s="620"/>
      <c r="DG83" s="618"/>
      <c r="DH83" s="619"/>
      <c r="DI83" s="619"/>
      <c r="DJ83" s="619"/>
      <c r="DK83" s="620"/>
      <c r="DL83" s="618"/>
      <c r="DM83" s="619"/>
      <c r="DN83" s="619"/>
      <c r="DO83" s="619"/>
      <c r="DP83" s="620"/>
      <c r="DQ83" s="618"/>
      <c r="DR83" s="619"/>
      <c r="DS83" s="619"/>
      <c r="DT83" s="619"/>
      <c r="DU83" s="620"/>
      <c r="DV83" s="615"/>
      <c r="DW83" s="616"/>
      <c r="DX83" s="616"/>
      <c r="DY83" s="616"/>
      <c r="DZ83" s="621"/>
      <c r="EA83" s="467"/>
    </row>
    <row r="84" spans="1:131" ht="26.25" customHeight="1" x14ac:dyDescent="0.15">
      <c r="A84" s="523">
        <v>17</v>
      </c>
      <c r="B84" s="632"/>
      <c r="C84" s="633"/>
      <c r="D84" s="633"/>
      <c r="E84" s="633"/>
      <c r="F84" s="633"/>
      <c r="G84" s="633"/>
      <c r="H84" s="633"/>
      <c r="I84" s="633"/>
      <c r="J84" s="633"/>
      <c r="K84" s="633"/>
      <c r="L84" s="633"/>
      <c r="M84" s="633"/>
      <c r="N84" s="633"/>
      <c r="O84" s="633"/>
      <c r="P84" s="634"/>
      <c r="Q84" s="635"/>
      <c r="R84" s="589"/>
      <c r="S84" s="589"/>
      <c r="T84" s="589"/>
      <c r="U84" s="589"/>
      <c r="V84" s="589"/>
      <c r="W84" s="589"/>
      <c r="X84" s="589"/>
      <c r="Y84" s="589"/>
      <c r="Z84" s="589"/>
      <c r="AA84" s="589"/>
      <c r="AB84" s="589"/>
      <c r="AC84" s="589"/>
      <c r="AD84" s="589"/>
      <c r="AE84" s="589"/>
      <c r="AF84" s="589"/>
      <c r="AG84" s="589"/>
      <c r="AH84" s="589"/>
      <c r="AI84" s="589"/>
      <c r="AJ84" s="589"/>
      <c r="AK84" s="589"/>
      <c r="AL84" s="589"/>
      <c r="AM84" s="589"/>
      <c r="AN84" s="589"/>
      <c r="AO84" s="589"/>
      <c r="AP84" s="589"/>
      <c r="AQ84" s="589"/>
      <c r="AR84" s="589"/>
      <c r="AS84" s="589"/>
      <c r="AT84" s="589"/>
      <c r="AU84" s="589"/>
      <c r="AV84" s="589"/>
      <c r="AW84" s="589"/>
      <c r="AX84" s="589"/>
      <c r="AY84" s="589"/>
      <c r="AZ84" s="590"/>
      <c r="BA84" s="590"/>
      <c r="BB84" s="590"/>
      <c r="BC84" s="590"/>
      <c r="BD84" s="591"/>
      <c r="BE84" s="571"/>
      <c r="BF84" s="571"/>
      <c r="BG84" s="571"/>
      <c r="BH84" s="571"/>
      <c r="BI84" s="571"/>
      <c r="BJ84" s="571"/>
      <c r="BK84" s="571"/>
      <c r="BL84" s="571"/>
      <c r="BM84" s="571"/>
      <c r="BN84" s="571"/>
      <c r="BO84" s="571"/>
      <c r="BP84" s="571"/>
      <c r="BQ84" s="523">
        <v>78</v>
      </c>
      <c r="BR84" s="614"/>
      <c r="BS84" s="615"/>
      <c r="BT84" s="616"/>
      <c r="BU84" s="616"/>
      <c r="BV84" s="616"/>
      <c r="BW84" s="616"/>
      <c r="BX84" s="616"/>
      <c r="BY84" s="616"/>
      <c r="BZ84" s="616"/>
      <c r="CA84" s="616"/>
      <c r="CB84" s="616"/>
      <c r="CC84" s="616"/>
      <c r="CD84" s="616"/>
      <c r="CE84" s="616"/>
      <c r="CF84" s="616"/>
      <c r="CG84" s="617"/>
      <c r="CH84" s="618"/>
      <c r="CI84" s="619"/>
      <c r="CJ84" s="619"/>
      <c r="CK84" s="619"/>
      <c r="CL84" s="620"/>
      <c r="CM84" s="618"/>
      <c r="CN84" s="619"/>
      <c r="CO84" s="619"/>
      <c r="CP84" s="619"/>
      <c r="CQ84" s="620"/>
      <c r="CR84" s="618"/>
      <c r="CS84" s="619"/>
      <c r="CT84" s="619"/>
      <c r="CU84" s="619"/>
      <c r="CV84" s="620"/>
      <c r="CW84" s="618"/>
      <c r="CX84" s="619"/>
      <c r="CY84" s="619"/>
      <c r="CZ84" s="619"/>
      <c r="DA84" s="620"/>
      <c r="DB84" s="618"/>
      <c r="DC84" s="619"/>
      <c r="DD84" s="619"/>
      <c r="DE84" s="619"/>
      <c r="DF84" s="620"/>
      <c r="DG84" s="618"/>
      <c r="DH84" s="619"/>
      <c r="DI84" s="619"/>
      <c r="DJ84" s="619"/>
      <c r="DK84" s="620"/>
      <c r="DL84" s="618"/>
      <c r="DM84" s="619"/>
      <c r="DN84" s="619"/>
      <c r="DO84" s="619"/>
      <c r="DP84" s="620"/>
      <c r="DQ84" s="618"/>
      <c r="DR84" s="619"/>
      <c r="DS84" s="619"/>
      <c r="DT84" s="619"/>
      <c r="DU84" s="620"/>
      <c r="DV84" s="615"/>
      <c r="DW84" s="616"/>
      <c r="DX84" s="616"/>
      <c r="DY84" s="616"/>
      <c r="DZ84" s="621"/>
      <c r="EA84" s="467"/>
    </row>
    <row r="85" spans="1:131" ht="26.25" customHeight="1" x14ac:dyDescent="0.15">
      <c r="A85" s="523">
        <v>18</v>
      </c>
      <c r="B85" s="632"/>
      <c r="C85" s="633"/>
      <c r="D85" s="633"/>
      <c r="E85" s="633"/>
      <c r="F85" s="633"/>
      <c r="G85" s="633"/>
      <c r="H85" s="633"/>
      <c r="I85" s="633"/>
      <c r="J85" s="633"/>
      <c r="K85" s="633"/>
      <c r="L85" s="633"/>
      <c r="M85" s="633"/>
      <c r="N85" s="633"/>
      <c r="O85" s="633"/>
      <c r="P85" s="634"/>
      <c r="Q85" s="635"/>
      <c r="R85" s="589"/>
      <c r="S85" s="589"/>
      <c r="T85" s="589"/>
      <c r="U85" s="589"/>
      <c r="V85" s="589"/>
      <c r="W85" s="589"/>
      <c r="X85" s="589"/>
      <c r="Y85" s="589"/>
      <c r="Z85" s="589"/>
      <c r="AA85" s="589"/>
      <c r="AB85" s="589"/>
      <c r="AC85" s="589"/>
      <c r="AD85" s="589"/>
      <c r="AE85" s="589"/>
      <c r="AF85" s="589"/>
      <c r="AG85" s="589"/>
      <c r="AH85" s="589"/>
      <c r="AI85" s="589"/>
      <c r="AJ85" s="589"/>
      <c r="AK85" s="589"/>
      <c r="AL85" s="589"/>
      <c r="AM85" s="589"/>
      <c r="AN85" s="589"/>
      <c r="AO85" s="589"/>
      <c r="AP85" s="589"/>
      <c r="AQ85" s="589"/>
      <c r="AR85" s="589"/>
      <c r="AS85" s="589"/>
      <c r="AT85" s="589"/>
      <c r="AU85" s="589"/>
      <c r="AV85" s="589"/>
      <c r="AW85" s="589"/>
      <c r="AX85" s="589"/>
      <c r="AY85" s="589"/>
      <c r="AZ85" s="590"/>
      <c r="BA85" s="590"/>
      <c r="BB85" s="590"/>
      <c r="BC85" s="590"/>
      <c r="BD85" s="591"/>
      <c r="BE85" s="571"/>
      <c r="BF85" s="571"/>
      <c r="BG85" s="571"/>
      <c r="BH85" s="571"/>
      <c r="BI85" s="571"/>
      <c r="BJ85" s="571"/>
      <c r="BK85" s="571"/>
      <c r="BL85" s="571"/>
      <c r="BM85" s="571"/>
      <c r="BN85" s="571"/>
      <c r="BO85" s="571"/>
      <c r="BP85" s="571"/>
      <c r="BQ85" s="523">
        <v>79</v>
      </c>
      <c r="BR85" s="614"/>
      <c r="BS85" s="615"/>
      <c r="BT85" s="616"/>
      <c r="BU85" s="616"/>
      <c r="BV85" s="616"/>
      <c r="BW85" s="616"/>
      <c r="BX85" s="616"/>
      <c r="BY85" s="616"/>
      <c r="BZ85" s="616"/>
      <c r="CA85" s="616"/>
      <c r="CB85" s="616"/>
      <c r="CC85" s="616"/>
      <c r="CD85" s="616"/>
      <c r="CE85" s="616"/>
      <c r="CF85" s="616"/>
      <c r="CG85" s="617"/>
      <c r="CH85" s="618"/>
      <c r="CI85" s="619"/>
      <c r="CJ85" s="619"/>
      <c r="CK85" s="619"/>
      <c r="CL85" s="620"/>
      <c r="CM85" s="618"/>
      <c r="CN85" s="619"/>
      <c r="CO85" s="619"/>
      <c r="CP85" s="619"/>
      <c r="CQ85" s="620"/>
      <c r="CR85" s="618"/>
      <c r="CS85" s="619"/>
      <c r="CT85" s="619"/>
      <c r="CU85" s="619"/>
      <c r="CV85" s="620"/>
      <c r="CW85" s="618"/>
      <c r="CX85" s="619"/>
      <c r="CY85" s="619"/>
      <c r="CZ85" s="619"/>
      <c r="DA85" s="620"/>
      <c r="DB85" s="618"/>
      <c r="DC85" s="619"/>
      <c r="DD85" s="619"/>
      <c r="DE85" s="619"/>
      <c r="DF85" s="620"/>
      <c r="DG85" s="618"/>
      <c r="DH85" s="619"/>
      <c r="DI85" s="619"/>
      <c r="DJ85" s="619"/>
      <c r="DK85" s="620"/>
      <c r="DL85" s="618"/>
      <c r="DM85" s="619"/>
      <c r="DN85" s="619"/>
      <c r="DO85" s="619"/>
      <c r="DP85" s="620"/>
      <c r="DQ85" s="618"/>
      <c r="DR85" s="619"/>
      <c r="DS85" s="619"/>
      <c r="DT85" s="619"/>
      <c r="DU85" s="620"/>
      <c r="DV85" s="615"/>
      <c r="DW85" s="616"/>
      <c r="DX85" s="616"/>
      <c r="DY85" s="616"/>
      <c r="DZ85" s="621"/>
      <c r="EA85" s="467"/>
    </row>
    <row r="86" spans="1:131" ht="26.25" customHeight="1" x14ac:dyDescent="0.15">
      <c r="A86" s="523">
        <v>19</v>
      </c>
      <c r="B86" s="632"/>
      <c r="C86" s="633"/>
      <c r="D86" s="633"/>
      <c r="E86" s="633"/>
      <c r="F86" s="633"/>
      <c r="G86" s="633"/>
      <c r="H86" s="633"/>
      <c r="I86" s="633"/>
      <c r="J86" s="633"/>
      <c r="K86" s="633"/>
      <c r="L86" s="633"/>
      <c r="M86" s="633"/>
      <c r="N86" s="633"/>
      <c r="O86" s="633"/>
      <c r="P86" s="634"/>
      <c r="Q86" s="635"/>
      <c r="R86" s="589"/>
      <c r="S86" s="589"/>
      <c r="T86" s="589"/>
      <c r="U86" s="589"/>
      <c r="V86" s="589"/>
      <c r="W86" s="589"/>
      <c r="X86" s="589"/>
      <c r="Y86" s="589"/>
      <c r="Z86" s="589"/>
      <c r="AA86" s="589"/>
      <c r="AB86" s="589"/>
      <c r="AC86" s="589"/>
      <c r="AD86" s="589"/>
      <c r="AE86" s="589"/>
      <c r="AF86" s="589"/>
      <c r="AG86" s="589"/>
      <c r="AH86" s="589"/>
      <c r="AI86" s="589"/>
      <c r="AJ86" s="589"/>
      <c r="AK86" s="589"/>
      <c r="AL86" s="589"/>
      <c r="AM86" s="589"/>
      <c r="AN86" s="589"/>
      <c r="AO86" s="589"/>
      <c r="AP86" s="589"/>
      <c r="AQ86" s="589"/>
      <c r="AR86" s="589"/>
      <c r="AS86" s="589"/>
      <c r="AT86" s="589"/>
      <c r="AU86" s="589"/>
      <c r="AV86" s="589"/>
      <c r="AW86" s="589"/>
      <c r="AX86" s="589"/>
      <c r="AY86" s="589"/>
      <c r="AZ86" s="590"/>
      <c r="BA86" s="590"/>
      <c r="BB86" s="590"/>
      <c r="BC86" s="590"/>
      <c r="BD86" s="591"/>
      <c r="BE86" s="571"/>
      <c r="BF86" s="571"/>
      <c r="BG86" s="571"/>
      <c r="BH86" s="571"/>
      <c r="BI86" s="571"/>
      <c r="BJ86" s="571"/>
      <c r="BK86" s="571"/>
      <c r="BL86" s="571"/>
      <c r="BM86" s="571"/>
      <c r="BN86" s="571"/>
      <c r="BO86" s="571"/>
      <c r="BP86" s="571"/>
      <c r="BQ86" s="523">
        <v>80</v>
      </c>
      <c r="BR86" s="614"/>
      <c r="BS86" s="615"/>
      <c r="BT86" s="616"/>
      <c r="BU86" s="616"/>
      <c r="BV86" s="616"/>
      <c r="BW86" s="616"/>
      <c r="BX86" s="616"/>
      <c r="BY86" s="616"/>
      <c r="BZ86" s="616"/>
      <c r="CA86" s="616"/>
      <c r="CB86" s="616"/>
      <c r="CC86" s="616"/>
      <c r="CD86" s="616"/>
      <c r="CE86" s="616"/>
      <c r="CF86" s="616"/>
      <c r="CG86" s="617"/>
      <c r="CH86" s="618"/>
      <c r="CI86" s="619"/>
      <c r="CJ86" s="619"/>
      <c r="CK86" s="619"/>
      <c r="CL86" s="620"/>
      <c r="CM86" s="618"/>
      <c r="CN86" s="619"/>
      <c r="CO86" s="619"/>
      <c r="CP86" s="619"/>
      <c r="CQ86" s="620"/>
      <c r="CR86" s="618"/>
      <c r="CS86" s="619"/>
      <c r="CT86" s="619"/>
      <c r="CU86" s="619"/>
      <c r="CV86" s="620"/>
      <c r="CW86" s="618"/>
      <c r="CX86" s="619"/>
      <c r="CY86" s="619"/>
      <c r="CZ86" s="619"/>
      <c r="DA86" s="620"/>
      <c r="DB86" s="618"/>
      <c r="DC86" s="619"/>
      <c r="DD86" s="619"/>
      <c r="DE86" s="619"/>
      <c r="DF86" s="620"/>
      <c r="DG86" s="618"/>
      <c r="DH86" s="619"/>
      <c r="DI86" s="619"/>
      <c r="DJ86" s="619"/>
      <c r="DK86" s="620"/>
      <c r="DL86" s="618"/>
      <c r="DM86" s="619"/>
      <c r="DN86" s="619"/>
      <c r="DO86" s="619"/>
      <c r="DP86" s="620"/>
      <c r="DQ86" s="618"/>
      <c r="DR86" s="619"/>
      <c r="DS86" s="619"/>
      <c r="DT86" s="619"/>
      <c r="DU86" s="620"/>
      <c r="DV86" s="615"/>
      <c r="DW86" s="616"/>
      <c r="DX86" s="616"/>
      <c r="DY86" s="616"/>
      <c r="DZ86" s="621"/>
      <c r="EA86" s="467"/>
    </row>
    <row r="87" spans="1:131" ht="26.25" customHeight="1" x14ac:dyDescent="0.15">
      <c r="A87" s="639">
        <v>20</v>
      </c>
      <c r="B87" s="640"/>
      <c r="C87" s="641"/>
      <c r="D87" s="641"/>
      <c r="E87" s="641"/>
      <c r="F87" s="641"/>
      <c r="G87" s="641"/>
      <c r="H87" s="641"/>
      <c r="I87" s="641"/>
      <c r="J87" s="641"/>
      <c r="K87" s="641"/>
      <c r="L87" s="641"/>
      <c r="M87" s="641"/>
      <c r="N87" s="641"/>
      <c r="O87" s="641"/>
      <c r="P87" s="642"/>
      <c r="Q87" s="643"/>
      <c r="R87" s="644"/>
      <c r="S87" s="644"/>
      <c r="T87" s="644"/>
      <c r="U87" s="644"/>
      <c r="V87" s="644"/>
      <c r="W87" s="644"/>
      <c r="X87" s="644"/>
      <c r="Y87" s="644"/>
      <c r="Z87" s="644"/>
      <c r="AA87" s="644"/>
      <c r="AB87" s="644"/>
      <c r="AC87" s="644"/>
      <c r="AD87" s="644"/>
      <c r="AE87" s="644"/>
      <c r="AF87" s="644"/>
      <c r="AG87" s="644"/>
      <c r="AH87" s="644"/>
      <c r="AI87" s="644"/>
      <c r="AJ87" s="644"/>
      <c r="AK87" s="644"/>
      <c r="AL87" s="644"/>
      <c r="AM87" s="644"/>
      <c r="AN87" s="644"/>
      <c r="AO87" s="644"/>
      <c r="AP87" s="644"/>
      <c r="AQ87" s="644"/>
      <c r="AR87" s="644"/>
      <c r="AS87" s="644"/>
      <c r="AT87" s="644"/>
      <c r="AU87" s="644"/>
      <c r="AV87" s="644"/>
      <c r="AW87" s="644"/>
      <c r="AX87" s="644"/>
      <c r="AY87" s="644"/>
      <c r="AZ87" s="645"/>
      <c r="BA87" s="645"/>
      <c r="BB87" s="645"/>
      <c r="BC87" s="645"/>
      <c r="BD87" s="646"/>
      <c r="BE87" s="571"/>
      <c r="BF87" s="571"/>
      <c r="BG87" s="571"/>
      <c r="BH87" s="571"/>
      <c r="BI87" s="571"/>
      <c r="BJ87" s="571"/>
      <c r="BK87" s="571"/>
      <c r="BL87" s="571"/>
      <c r="BM87" s="571"/>
      <c r="BN87" s="571"/>
      <c r="BO87" s="571"/>
      <c r="BP87" s="571"/>
      <c r="BQ87" s="523">
        <v>81</v>
      </c>
      <c r="BR87" s="614"/>
      <c r="BS87" s="615"/>
      <c r="BT87" s="616"/>
      <c r="BU87" s="616"/>
      <c r="BV87" s="616"/>
      <c r="BW87" s="616"/>
      <c r="BX87" s="616"/>
      <c r="BY87" s="616"/>
      <c r="BZ87" s="616"/>
      <c r="CA87" s="616"/>
      <c r="CB87" s="616"/>
      <c r="CC87" s="616"/>
      <c r="CD87" s="616"/>
      <c r="CE87" s="616"/>
      <c r="CF87" s="616"/>
      <c r="CG87" s="617"/>
      <c r="CH87" s="618"/>
      <c r="CI87" s="619"/>
      <c r="CJ87" s="619"/>
      <c r="CK87" s="619"/>
      <c r="CL87" s="620"/>
      <c r="CM87" s="618"/>
      <c r="CN87" s="619"/>
      <c r="CO87" s="619"/>
      <c r="CP87" s="619"/>
      <c r="CQ87" s="620"/>
      <c r="CR87" s="618"/>
      <c r="CS87" s="619"/>
      <c r="CT87" s="619"/>
      <c r="CU87" s="619"/>
      <c r="CV87" s="620"/>
      <c r="CW87" s="618"/>
      <c r="CX87" s="619"/>
      <c r="CY87" s="619"/>
      <c r="CZ87" s="619"/>
      <c r="DA87" s="620"/>
      <c r="DB87" s="618"/>
      <c r="DC87" s="619"/>
      <c r="DD87" s="619"/>
      <c r="DE87" s="619"/>
      <c r="DF87" s="620"/>
      <c r="DG87" s="618"/>
      <c r="DH87" s="619"/>
      <c r="DI87" s="619"/>
      <c r="DJ87" s="619"/>
      <c r="DK87" s="620"/>
      <c r="DL87" s="618"/>
      <c r="DM87" s="619"/>
      <c r="DN87" s="619"/>
      <c r="DO87" s="619"/>
      <c r="DP87" s="620"/>
      <c r="DQ87" s="618"/>
      <c r="DR87" s="619"/>
      <c r="DS87" s="619"/>
      <c r="DT87" s="619"/>
      <c r="DU87" s="620"/>
      <c r="DV87" s="615"/>
      <c r="DW87" s="616"/>
      <c r="DX87" s="616"/>
      <c r="DY87" s="616"/>
      <c r="DZ87" s="621"/>
      <c r="EA87" s="467"/>
    </row>
    <row r="88" spans="1:131" ht="26.25" customHeight="1" thickBot="1" x14ac:dyDescent="0.2">
      <c r="A88" s="554" t="s">
        <v>326</v>
      </c>
      <c r="B88" s="555" t="s">
        <v>361</v>
      </c>
      <c r="C88" s="556"/>
      <c r="D88" s="556"/>
      <c r="E88" s="556"/>
      <c r="F88" s="556"/>
      <c r="G88" s="556"/>
      <c r="H88" s="556"/>
      <c r="I88" s="556"/>
      <c r="J88" s="556"/>
      <c r="K88" s="556"/>
      <c r="L88" s="556"/>
      <c r="M88" s="556"/>
      <c r="N88" s="556"/>
      <c r="O88" s="556"/>
      <c r="P88" s="557"/>
      <c r="Q88" s="599"/>
      <c r="R88" s="600"/>
      <c r="S88" s="600"/>
      <c r="T88" s="600"/>
      <c r="U88" s="600"/>
      <c r="V88" s="600"/>
      <c r="W88" s="600"/>
      <c r="X88" s="600"/>
      <c r="Y88" s="600"/>
      <c r="Z88" s="600"/>
      <c r="AA88" s="600"/>
      <c r="AB88" s="600"/>
      <c r="AC88" s="600"/>
      <c r="AD88" s="600"/>
      <c r="AE88" s="600"/>
      <c r="AF88" s="603">
        <v>1010</v>
      </c>
      <c r="AG88" s="603"/>
      <c r="AH88" s="603"/>
      <c r="AI88" s="603"/>
      <c r="AJ88" s="603"/>
      <c r="AK88" s="600"/>
      <c r="AL88" s="600"/>
      <c r="AM88" s="600"/>
      <c r="AN88" s="600"/>
      <c r="AO88" s="600"/>
      <c r="AP88" s="603">
        <v>5562</v>
      </c>
      <c r="AQ88" s="603"/>
      <c r="AR88" s="603"/>
      <c r="AS88" s="603"/>
      <c r="AT88" s="603"/>
      <c r="AU88" s="603">
        <v>170</v>
      </c>
      <c r="AV88" s="603"/>
      <c r="AW88" s="603"/>
      <c r="AX88" s="603"/>
      <c r="AY88" s="603"/>
      <c r="AZ88" s="607"/>
      <c r="BA88" s="607"/>
      <c r="BB88" s="607"/>
      <c r="BC88" s="607"/>
      <c r="BD88" s="608"/>
      <c r="BE88" s="571"/>
      <c r="BF88" s="571"/>
      <c r="BG88" s="571"/>
      <c r="BH88" s="571"/>
      <c r="BI88" s="571"/>
      <c r="BJ88" s="571"/>
      <c r="BK88" s="571"/>
      <c r="BL88" s="571"/>
      <c r="BM88" s="571"/>
      <c r="BN88" s="571"/>
      <c r="BO88" s="571"/>
      <c r="BP88" s="571"/>
      <c r="BQ88" s="523">
        <v>82</v>
      </c>
      <c r="BR88" s="614"/>
      <c r="BS88" s="615"/>
      <c r="BT88" s="616"/>
      <c r="BU88" s="616"/>
      <c r="BV88" s="616"/>
      <c r="BW88" s="616"/>
      <c r="BX88" s="616"/>
      <c r="BY88" s="616"/>
      <c r="BZ88" s="616"/>
      <c r="CA88" s="616"/>
      <c r="CB88" s="616"/>
      <c r="CC88" s="616"/>
      <c r="CD88" s="616"/>
      <c r="CE88" s="616"/>
      <c r="CF88" s="616"/>
      <c r="CG88" s="617"/>
      <c r="CH88" s="618"/>
      <c r="CI88" s="619"/>
      <c r="CJ88" s="619"/>
      <c r="CK88" s="619"/>
      <c r="CL88" s="620"/>
      <c r="CM88" s="618"/>
      <c r="CN88" s="619"/>
      <c r="CO88" s="619"/>
      <c r="CP88" s="619"/>
      <c r="CQ88" s="620"/>
      <c r="CR88" s="618"/>
      <c r="CS88" s="619"/>
      <c r="CT88" s="619"/>
      <c r="CU88" s="619"/>
      <c r="CV88" s="620"/>
      <c r="CW88" s="618"/>
      <c r="CX88" s="619"/>
      <c r="CY88" s="619"/>
      <c r="CZ88" s="619"/>
      <c r="DA88" s="620"/>
      <c r="DB88" s="618"/>
      <c r="DC88" s="619"/>
      <c r="DD88" s="619"/>
      <c r="DE88" s="619"/>
      <c r="DF88" s="620"/>
      <c r="DG88" s="618"/>
      <c r="DH88" s="619"/>
      <c r="DI88" s="619"/>
      <c r="DJ88" s="619"/>
      <c r="DK88" s="620"/>
      <c r="DL88" s="618"/>
      <c r="DM88" s="619"/>
      <c r="DN88" s="619"/>
      <c r="DO88" s="619"/>
      <c r="DP88" s="620"/>
      <c r="DQ88" s="618"/>
      <c r="DR88" s="619"/>
      <c r="DS88" s="619"/>
      <c r="DT88" s="619"/>
      <c r="DU88" s="620"/>
      <c r="DV88" s="615"/>
      <c r="DW88" s="616"/>
      <c r="DX88" s="616"/>
      <c r="DY88" s="616"/>
      <c r="DZ88" s="621"/>
      <c r="EA88" s="467"/>
    </row>
    <row r="89" spans="1:131" ht="26.25" hidden="1" customHeight="1" x14ac:dyDescent="0.15">
      <c r="A89" s="647"/>
      <c r="B89" s="648"/>
      <c r="C89" s="648"/>
      <c r="D89" s="648"/>
      <c r="E89" s="648"/>
      <c r="F89" s="648"/>
      <c r="G89" s="648"/>
      <c r="H89" s="648"/>
      <c r="I89" s="648"/>
      <c r="J89" s="648"/>
      <c r="K89" s="648"/>
      <c r="L89" s="648"/>
      <c r="M89" s="648"/>
      <c r="N89" s="648"/>
      <c r="O89" s="648"/>
      <c r="P89" s="648"/>
      <c r="Q89" s="649"/>
      <c r="R89" s="649"/>
      <c r="S89" s="649"/>
      <c r="T89" s="649"/>
      <c r="U89" s="649"/>
      <c r="V89" s="649"/>
      <c r="W89" s="649"/>
      <c r="X89" s="649"/>
      <c r="Y89" s="649"/>
      <c r="Z89" s="649"/>
      <c r="AA89" s="649"/>
      <c r="AB89" s="649"/>
      <c r="AC89" s="649"/>
      <c r="AD89" s="649"/>
      <c r="AE89" s="649"/>
      <c r="AF89" s="649"/>
      <c r="AG89" s="649"/>
      <c r="AH89" s="649"/>
      <c r="AI89" s="649"/>
      <c r="AJ89" s="649"/>
      <c r="AK89" s="649"/>
      <c r="AL89" s="649"/>
      <c r="AM89" s="649"/>
      <c r="AN89" s="649"/>
      <c r="AO89" s="649"/>
      <c r="AP89" s="649"/>
      <c r="AQ89" s="649"/>
      <c r="AR89" s="649"/>
      <c r="AS89" s="649"/>
      <c r="AT89" s="649"/>
      <c r="AU89" s="649"/>
      <c r="AV89" s="649"/>
      <c r="AW89" s="649"/>
      <c r="AX89" s="649"/>
      <c r="AY89" s="649"/>
      <c r="AZ89" s="650"/>
      <c r="BA89" s="650"/>
      <c r="BB89" s="650"/>
      <c r="BC89" s="650"/>
      <c r="BD89" s="650"/>
      <c r="BE89" s="571"/>
      <c r="BF89" s="571"/>
      <c r="BG89" s="571"/>
      <c r="BH89" s="571"/>
      <c r="BI89" s="571"/>
      <c r="BJ89" s="571"/>
      <c r="BK89" s="571"/>
      <c r="BL89" s="571"/>
      <c r="BM89" s="571"/>
      <c r="BN89" s="571"/>
      <c r="BO89" s="571"/>
      <c r="BP89" s="571"/>
      <c r="BQ89" s="523">
        <v>83</v>
      </c>
      <c r="BR89" s="614"/>
      <c r="BS89" s="615"/>
      <c r="BT89" s="616"/>
      <c r="BU89" s="616"/>
      <c r="BV89" s="616"/>
      <c r="BW89" s="616"/>
      <c r="BX89" s="616"/>
      <c r="BY89" s="616"/>
      <c r="BZ89" s="616"/>
      <c r="CA89" s="616"/>
      <c r="CB89" s="616"/>
      <c r="CC89" s="616"/>
      <c r="CD89" s="616"/>
      <c r="CE89" s="616"/>
      <c r="CF89" s="616"/>
      <c r="CG89" s="617"/>
      <c r="CH89" s="618"/>
      <c r="CI89" s="619"/>
      <c r="CJ89" s="619"/>
      <c r="CK89" s="619"/>
      <c r="CL89" s="620"/>
      <c r="CM89" s="618"/>
      <c r="CN89" s="619"/>
      <c r="CO89" s="619"/>
      <c r="CP89" s="619"/>
      <c r="CQ89" s="620"/>
      <c r="CR89" s="618"/>
      <c r="CS89" s="619"/>
      <c r="CT89" s="619"/>
      <c r="CU89" s="619"/>
      <c r="CV89" s="620"/>
      <c r="CW89" s="618"/>
      <c r="CX89" s="619"/>
      <c r="CY89" s="619"/>
      <c r="CZ89" s="619"/>
      <c r="DA89" s="620"/>
      <c r="DB89" s="618"/>
      <c r="DC89" s="619"/>
      <c r="DD89" s="619"/>
      <c r="DE89" s="619"/>
      <c r="DF89" s="620"/>
      <c r="DG89" s="618"/>
      <c r="DH89" s="619"/>
      <c r="DI89" s="619"/>
      <c r="DJ89" s="619"/>
      <c r="DK89" s="620"/>
      <c r="DL89" s="618"/>
      <c r="DM89" s="619"/>
      <c r="DN89" s="619"/>
      <c r="DO89" s="619"/>
      <c r="DP89" s="620"/>
      <c r="DQ89" s="618"/>
      <c r="DR89" s="619"/>
      <c r="DS89" s="619"/>
      <c r="DT89" s="619"/>
      <c r="DU89" s="620"/>
      <c r="DV89" s="615"/>
      <c r="DW89" s="616"/>
      <c r="DX89" s="616"/>
      <c r="DY89" s="616"/>
      <c r="DZ89" s="621"/>
      <c r="EA89" s="467"/>
    </row>
    <row r="90" spans="1:131" ht="26.25" hidden="1" customHeight="1" x14ac:dyDescent="0.15">
      <c r="A90" s="647"/>
      <c r="B90" s="648"/>
      <c r="C90" s="648"/>
      <c r="D90" s="648"/>
      <c r="E90" s="648"/>
      <c r="F90" s="648"/>
      <c r="G90" s="648"/>
      <c r="H90" s="648"/>
      <c r="I90" s="648"/>
      <c r="J90" s="648"/>
      <c r="K90" s="648"/>
      <c r="L90" s="648"/>
      <c r="M90" s="648"/>
      <c r="N90" s="648"/>
      <c r="O90" s="648"/>
      <c r="P90" s="648"/>
      <c r="Q90" s="649"/>
      <c r="R90" s="649"/>
      <c r="S90" s="649"/>
      <c r="T90" s="649"/>
      <c r="U90" s="649"/>
      <c r="V90" s="649"/>
      <c r="W90" s="649"/>
      <c r="X90" s="649"/>
      <c r="Y90" s="649"/>
      <c r="Z90" s="649"/>
      <c r="AA90" s="649"/>
      <c r="AB90" s="649"/>
      <c r="AC90" s="649"/>
      <c r="AD90" s="649"/>
      <c r="AE90" s="649"/>
      <c r="AF90" s="649"/>
      <c r="AG90" s="649"/>
      <c r="AH90" s="649"/>
      <c r="AI90" s="649"/>
      <c r="AJ90" s="649"/>
      <c r="AK90" s="649"/>
      <c r="AL90" s="649"/>
      <c r="AM90" s="649"/>
      <c r="AN90" s="649"/>
      <c r="AO90" s="649"/>
      <c r="AP90" s="649"/>
      <c r="AQ90" s="649"/>
      <c r="AR90" s="649"/>
      <c r="AS90" s="649"/>
      <c r="AT90" s="649"/>
      <c r="AU90" s="649"/>
      <c r="AV90" s="649"/>
      <c r="AW90" s="649"/>
      <c r="AX90" s="649"/>
      <c r="AY90" s="649"/>
      <c r="AZ90" s="650"/>
      <c r="BA90" s="650"/>
      <c r="BB90" s="650"/>
      <c r="BC90" s="650"/>
      <c r="BD90" s="650"/>
      <c r="BE90" s="571"/>
      <c r="BF90" s="571"/>
      <c r="BG90" s="571"/>
      <c r="BH90" s="571"/>
      <c r="BI90" s="571"/>
      <c r="BJ90" s="571"/>
      <c r="BK90" s="571"/>
      <c r="BL90" s="571"/>
      <c r="BM90" s="571"/>
      <c r="BN90" s="571"/>
      <c r="BO90" s="571"/>
      <c r="BP90" s="571"/>
      <c r="BQ90" s="523">
        <v>84</v>
      </c>
      <c r="BR90" s="614"/>
      <c r="BS90" s="615"/>
      <c r="BT90" s="616"/>
      <c r="BU90" s="616"/>
      <c r="BV90" s="616"/>
      <c r="BW90" s="616"/>
      <c r="BX90" s="616"/>
      <c r="BY90" s="616"/>
      <c r="BZ90" s="616"/>
      <c r="CA90" s="616"/>
      <c r="CB90" s="616"/>
      <c r="CC90" s="616"/>
      <c r="CD90" s="616"/>
      <c r="CE90" s="616"/>
      <c r="CF90" s="616"/>
      <c r="CG90" s="617"/>
      <c r="CH90" s="618"/>
      <c r="CI90" s="619"/>
      <c r="CJ90" s="619"/>
      <c r="CK90" s="619"/>
      <c r="CL90" s="620"/>
      <c r="CM90" s="618"/>
      <c r="CN90" s="619"/>
      <c r="CO90" s="619"/>
      <c r="CP90" s="619"/>
      <c r="CQ90" s="620"/>
      <c r="CR90" s="618"/>
      <c r="CS90" s="619"/>
      <c r="CT90" s="619"/>
      <c r="CU90" s="619"/>
      <c r="CV90" s="620"/>
      <c r="CW90" s="618"/>
      <c r="CX90" s="619"/>
      <c r="CY90" s="619"/>
      <c r="CZ90" s="619"/>
      <c r="DA90" s="620"/>
      <c r="DB90" s="618"/>
      <c r="DC90" s="619"/>
      <c r="DD90" s="619"/>
      <c r="DE90" s="619"/>
      <c r="DF90" s="620"/>
      <c r="DG90" s="618"/>
      <c r="DH90" s="619"/>
      <c r="DI90" s="619"/>
      <c r="DJ90" s="619"/>
      <c r="DK90" s="620"/>
      <c r="DL90" s="618"/>
      <c r="DM90" s="619"/>
      <c r="DN90" s="619"/>
      <c r="DO90" s="619"/>
      <c r="DP90" s="620"/>
      <c r="DQ90" s="618"/>
      <c r="DR90" s="619"/>
      <c r="DS90" s="619"/>
      <c r="DT90" s="619"/>
      <c r="DU90" s="620"/>
      <c r="DV90" s="615"/>
      <c r="DW90" s="616"/>
      <c r="DX90" s="616"/>
      <c r="DY90" s="616"/>
      <c r="DZ90" s="621"/>
      <c r="EA90" s="467"/>
    </row>
    <row r="91" spans="1:131" ht="26.25" hidden="1" customHeight="1" x14ac:dyDescent="0.15">
      <c r="A91" s="647"/>
      <c r="B91" s="648"/>
      <c r="C91" s="648"/>
      <c r="D91" s="648"/>
      <c r="E91" s="648"/>
      <c r="F91" s="648"/>
      <c r="G91" s="648"/>
      <c r="H91" s="648"/>
      <c r="I91" s="648"/>
      <c r="J91" s="648"/>
      <c r="K91" s="648"/>
      <c r="L91" s="648"/>
      <c r="M91" s="648"/>
      <c r="N91" s="648"/>
      <c r="O91" s="648"/>
      <c r="P91" s="648"/>
      <c r="Q91" s="649"/>
      <c r="R91" s="649"/>
      <c r="S91" s="649"/>
      <c r="T91" s="649"/>
      <c r="U91" s="649"/>
      <c r="V91" s="649"/>
      <c r="W91" s="649"/>
      <c r="X91" s="649"/>
      <c r="Y91" s="649"/>
      <c r="Z91" s="649"/>
      <c r="AA91" s="649"/>
      <c r="AB91" s="649"/>
      <c r="AC91" s="649"/>
      <c r="AD91" s="649"/>
      <c r="AE91" s="649"/>
      <c r="AF91" s="649"/>
      <c r="AG91" s="649"/>
      <c r="AH91" s="649"/>
      <c r="AI91" s="649"/>
      <c r="AJ91" s="649"/>
      <c r="AK91" s="649"/>
      <c r="AL91" s="649"/>
      <c r="AM91" s="649"/>
      <c r="AN91" s="649"/>
      <c r="AO91" s="649"/>
      <c r="AP91" s="649"/>
      <c r="AQ91" s="649"/>
      <c r="AR91" s="649"/>
      <c r="AS91" s="649"/>
      <c r="AT91" s="649"/>
      <c r="AU91" s="649"/>
      <c r="AV91" s="649"/>
      <c r="AW91" s="649"/>
      <c r="AX91" s="649"/>
      <c r="AY91" s="649"/>
      <c r="AZ91" s="650"/>
      <c r="BA91" s="650"/>
      <c r="BB91" s="650"/>
      <c r="BC91" s="650"/>
      <c r="BD91" s="650"/>
      <c r="BE91" s="571"/>
      <c r="BF91" s="571"/>
      <c r="BG91" s="571"/>
      <c r="BH91" s="571"/>
      <c r="BI91" s="571"/>
      <c r="BJ91" s="571"/>
      <c r="BK91" s="571"/>
      <c r="BL91" s="571"/>
      <c r="BM91" s="571"/>
      <c r="BN91" s="571"/>
      <c r="BO91" s="571"/>
      <c r="BP91" s="571"/>
      <c r="BQ91" s="523">
        <v>85</v>
      </c>
      <c r="BR91" s="614"/>
      <c r="BS91" s="615"/>
      <c r="BT91" s="616"/>
      <c r="BU91" s="616"/>
      <c r="BV91" s="616"/>
      <c r="BW91" s="616"/>
      <c r="BX91" s="616"/>
      <c r="BY91" s="616"/>
      <c r="BZ91" s="616"/>
      <c r="CA91" s="616"/>
      <c r="CB91" s="616"/>
      <c r="CC91" s="616"/>
      <c r="CD91" s="616"/>
      <c r="CE91" s="616"/>
      <c r="CF91" s="616"/>
      <c r="CG91" s="617"/>
      <c r="CH91" s="618"/>
      <c r="CI91" s="619"/>
      <c r="CJ91" s="619"/>
      <c r="CK91" s="619"/>
      <c r="CL91" s="620"/>
      <c r="CM91" s="618"/>
      <c r="CN91" s="619"/>
      <c r="CO91" s="619"/>
      <c r="CP91" s="619"/>
      <c r="CQ91" s="620"/>
      <c r="CR91" s="618"/>
      <c r="CS91" s="619"/>
      <c r="CT91" s="619"/>
      <c r="CU91" s="619"/>
      <c r="CV91" s="620"/>
      <c r="CW91" s="618"/>
      <c r="CX91" s="619"/>
      <c r="CY91" s="619"/>
      <c r="CZ91" s="619"/>
      <c r="DA91" s="620"/>
      <c r="DB91" s="618"/>
      <c r="DC91" s="619"/>
      <c r="DD91" s="619"/>
      <c r="DE91" s="619"/>
      <c r="DF91" s="620"/>
      <c r="DG91" s="618"/>
      <c r="DH91" s="619"/>
      <c r="DI91" s="619"/>
      <c r="DJ91" s="619"/>
      <c r="DK91" s="620"/>
      <c r="DL91" s="618"/>
      <c r="DM91" s="619"/>
      <c r="DN91" s="619"/>
      <c r="DO91" s="619"/>
      <c r="DP91" s="620"/>
      <c r="DQ91" s="618"/>
      <c r="DR91" s="619"/>
      <c r="DS91" s="619"/>
      <c r="DT91" s="619"/>
      <c r="DU91" s="620"/>
      <c r="DV91" s="615"/>
      <c r="DW91" s="616"/>
      <c r="DX91" s="616"/>
      <c r="DY91" s="616"/>
      <c r="DZ91" s="621"/>
      <c r="EA91" s="467"/>
    </row>
    <row r="92" spans="1:131" ht="26.25" hidden="1" customHeight="1" x14ac:dyDescent="0.15">
      <c r="A92" s="647"/>
      <c r="B92" s="648"/>
      <c r="C92" s="648"/>
      <c r="D92" s="648"/>
      <c r="E92" s="648"/>
      <c r="F92" s="648"/>
      <c r="G92" s="648"/>
      <c r="H92" s="648"/>
      <c r="I92" s="648"/>
      <c r="J92" s="648"/>
      <c r="K92" s="648"/>
      <c r="L92" s="648"/>
      <c r="M92" s="648"/>
      <c r="N92" s="648"/>
      <c r="O92" s="648"/>
      <c r="P92" s="648"/>
      <c r="Q92" s="649"/>
      <c r="R92" s="649"/>
      <c r="S92" s="649"/>
      <c r="T92" s="649"/>
      <c r="U92" s="649"/>
      <c r="V92" s="649"/>
      <c r="W92" s="649"/>
      <c r="X92" s="649"/>
      <c r="Y92" s="649"/>
      <c r="Z92" s="649"/>
      <c r="AA92" s="649"/>
      <c r="AB92" s="649"/>
      <c r="AC92" s="649"/>
      <c r="AD92" s="649"/>
      <c r="AE92" s="649"/>
      <c r="AF92" s="649"/>
      <c r="AG92" s="649"/>
      <c r="AH92" s="649"/>
      <c r="AI92" s="649"/>
      <c r="AJ92" s="649"/>
      <c r="AK92" s="649"/>
      <c r="AL92" s="649"/>
      <c r="AM92" s="649"/>
      <c r="AN92" s="649"/>
      <c r="AO92" s="649"/>
      <c r="AP92" s="649"/>
      <c r="AQ92" s="649"/>
      <c r="AR92" s="649"/>
      <c r="AS92" s="649"/>
      <c r="AT92" s="649"/>
      <c r="AU92" s="649"/>
      <c r="AV92" s="649"/>
      <c r="AW92" s="649"/>
      <c r="AX92" s="649"/>
      <c r="AY92" s="649"/>
      <c r="AZ92" s="650"/>
      <c r="BA92" s="650"/>
      <c r="BB92" s="650"/>
      <c r="BC92" s="650"/>
      <c r="BD92" s="650"/>
      <c r="BE92" s="571"/>
      <c r="BF92" s="571"/>
      <c r="BG92" s="571"/>
      <c r="BH92" s="571"/>
      <c r="BI92" s="571"/>
      <c r="BJ92" s="571"/>
      <c r="BK92" s="571"/>
      <c r="BL92" s="571"/>
      <c r="BM92" s="571"/>
      <c r="BN92" s="571"/>
      <c r="BO92" s="571"/>
      <c r="BP92" s="571"/>
      <c r="BQ92" s="523">
        <v>86</v>
      </c>
      <c r="BR92" s="614"/>
      <c r="BS92" s="615"/>
      <c r="BT92" s="616"/>
      <c r="BU92" s="616"/>
      <c r="BV92" s="616"/>
      <c r="BW92" s="616"/>
      <c r="BX92" s="616"/>
      <c r="BY92" s="616"/>
      <c r="BZ92" s="616"/>
      <c r="CA92" s="616"/>
      <c r="CB92" s="616"/>
      <c r="CC92" s="616"/>
      <c r="CD92" s="616"/>
      <c r="CE92" s="616"/>
      <c r="CF92" s="616"/>
      <c r="CG92" s="617"/>
      <c r="CH92" s="618"/>
      <c r="CI92" s="619"/>
      <c r="CJ92" s="619"/>
      <c r="CK92" s="619"/>
      <c r="CL92" s="620"/>
      <c r="CM92" s="618"/>
      <c r="CN92" s="619"/>
      <c r="CO92" s="619"/>
      <c r="CP92" s="619"/>
      <c r="CQ92" s="620"/>
      <c r="CR92" s="618"/>
      <c r="CS92" s="619"/>
      <c r="CT92" s="619"/>
      <c r="CU92" s="619"/>
      <c r="CV92" s="620"/>
      <c r="CW92" s="618"/>
      <c r="CX92" s="619"/>
      <c r="CY92" s="619"/>
      <c r="CZ92" s="619"/>
      <c r="DA92" s="620"/>
      <c r="DB92" s="618"/>
      <c r="DC92" s="619"/>
      <c r="DD92" s="619"/>
      <c r="DE92" s="619"/>
      <c r="DF92" s="620"/>
      <c r="DG92" s="618"/>
      <c r="DH92" s="619"/>
      <c r="DI92" s="619"/>
      <c r="DJ92" s="619"/>
      <c r="DK92" s="620"/>
      <c r="DL92" s="618"/>
      <c r="DM92" s="619"/>
      <c r="DN92" s="619"/>
      <c r="DO92" s="619"/>
      <c r="DP92" s="620"/>
      <c r="DQ92" s="618"/>
      <c r="DR92" s="619"/>
      <c r="DS92" s="619"/>
      <c r="DT92" s="619"/>
      <c r="DU92" s="620"/>
      <c r="DV92" s="615"/>
      <c r="DW92" s="616"/>
      <c r="DX92" s="616"/>
      <c r="DY92" s="616"/>
      <c r="DZ92" s="621"/>
      <c r="EA92" s="467"/>
    </row>
    <row r="93" spans="1:131" ht="26.25" hidden="1" customHeight="1" x14ac:dyDescent="0.15">
      <c r="A93" s="647"/>
      <c r="B93" s="648"/>
      <c r="C93" s="648"/>
      <c r="D93" s="648"/>
      <c r="E93" s="648"/>
      <c r="F93" s="648"/>
      <c r="G93" s="648"/>
      <c r="H93" s="648"/>
      <c r="I93" s="648"/>
      <c r="J93" s="648"/>
      <c r="K93" s="648"/>
      <c r="L93" s="648"/>
      <c r="M93" s="648"/>
      <c r="N93" s="648"/>
      <c r="O93" s="648"/>
      <c r="P93" s="648"/>
      <c r="Q93" s="649"/>
      <c r="R93" s="649"/>
      <c r="S93" s="649"/>
      <c r="T93" s="649"/>
      <c r="U93" s="649"/>
      <c r="V93" s="649"/>
      <c r="W93" s="649"/>
      <c r="X93" s="649"/>
      <c r="Y93" s="649"/>
      <c r="Z93" s="649"/>
      <c r="AA93" s="649"/>
      <c r="AB93" s="649"/>
      <c r="AC93" s="649"/>
      <c r="AD93" s="649"/>
      <c r="AE93" s="649"/>
      <c r="AF93" s="649"/>
      <c r="AG93" s="649"/>
      <c r="AH93" s="649"/>
      <c r="AI93" s="649"/>
      <c r="AJ93" s="649"/>
      <c r="AK93" s="649"/>
      <c r="AL93" s="649"/>
      <c r="AM93" s="649"/>
      <c r="AN93" s="649"/>
      <c r="AO93" s="649"/>
      <c r="AP93" s="649"/>
      <c r="AQ93" s="649"/>
      <c r="AR93" s="649"/>
      <c r="AS93" s="649"/>
      <c r="AT93" s="649"/>
      <c r="AU93" s="649"/>
      <c r="AV93" s="649"/>
      <c r="AW93" s="649"/>
      <c r="AX93" s="649"/>
      <c r="AY93" s="649"/>
      <c r="AZ93" s="650"/>
      <c r="BA93" s="650"/>
      <c r="BB93" s="650"/>
      <c r="BC93" s="650"/>
      <c r="BD93" s="650"/>
      <c r="BE93" s="571"/>
      <c r="BF93" s="571"/>
      <c r="BG93" s="571"/>
      <c r="BH93" s="571"/>
      <c r="BI93" s="571"/>
      <c r="BJ93" s="571"/>
      <c r="BK93" s="571"/>
      <c r="BL93" s="571"/>
      <c r="BM93" s="571"/>
      <c r="BN93" s="571"/>
      <c r="BO93" s="571"/>
      <c r="BP93" s="571"/>
      <c r="BQ93" s="523">
        <v>87</v>
      </c>
      <c r="BR93" s="614"/>
      <c r="BS93" s="615"/>
      <c r="BT93" s="616"/>
      <c r="BU93" s="616"/>
      <c r="BV93" s="616"/>
      <c r="BW93" s="616"/>
      <c r="BX93" s="616"/>
      <c r="BY93" s="616"/>
      <c r="BZ93" s="616"/>
      <c r="CA93" s="616"/>
      <c r="CB93" s="616"/>
      <c r="CC93" s="616"/>
      <c r="CD93" s="616"/>
      <c r="CE93" s="616"/>
      <c r="CF93" s="616"/>
      <c r="CG93" s="617"/>
      <c r="CH93" s="618"/>
      <c r="CI93" s="619"/>
      <c r="CJ93" s="619"/>
      <c r="CK93" s="619"/>
      <c r="CL93" s="620"/>
      <c r="CM93" s="618"/>
      <c r="CN93" s="619"/>
      <c r="CO93" s="619"/>
      <c r="CP93" s="619"/>
      <c r="CQ93" s="620"/>
      <c r="CR93" s="618"/>
      <c r="CS93" s="619"/>
      <c r="CT93" s="619"/>
      <c r="CU93" s="619"/>
      <c r="CV93" s="620"/>
      <c r="CW93" s="618"/>
      <c r="CX93" s="619"/>
      <c r="CY93" s="619"/>
      <c r="CZ93" s="619"/>
      <c r="DA93" s="620"/>
      <c r="DB93" s="618"/>
      <c r="DC93" s="619"/>
      <c r="DD93" s="619"/>
      <c r="DE93" s="619"/>
      <c r="DF93" s="620"/>
      <c r="DG93" s="618"/>
      <c r="DH93" s="619"/>
      <c r="DI93" s="619"/>
      <c r="DJ93" s="619"/>
      <c r="DK93" s="620"/>
      <c r="DL93" s="618"/>
      <c r="DM93" s="619"/>
      <c r="DN93" s="619"/>
      <c r="DO93" s="619"/>
      <c r="DP93" s="620"/>
      <c r="DQ93" s="618"/>
      <c r="DR93" s="619"/>
      <c r="DS93" s="619"/>
      <c r="DT93" s="619"/>
      <c r="DU93" s="620"/>
      <c r="DV93" s="615"/>
      <c r="DW93" s="616"/>
      <c r="DX93" s="616"/>
      <c r="DY93" s="616"/>
      <c r="DZ93" s="621"/>
      <c r="EA93" s="467"/>
    </row>
    <row r="94" spans="1:131" ht="26.25" hidden="1" customHeight="1" x14ac:dyDescent="0.15">
      <c r="A94" s="647"/>
      <c r="B94" s="648"/>
      <c r="C94" s="648"/>
      <c r="D94" s="648"/>
      <c r="E94" s="648"/>
      <c r="F94" s="648"/>
      <c r="G94" s="648"/>
      <c r="H94" s="648"/>
      <c r="I94" s="648"/>
      <c r="J94" s="648"/>
      <c r="K94" s="648"/>
      <c r="L94" s="648"/>
      <c r="M94" s="648"/>
      <c r="N94" s="648"/>
      <c r="O94" s="648"/>
      <c r="P94" s="648"/>
      <c r="Q94" s="649"/>
      <c r="R94" s="649"/>
      <c r="S94" s="649"/>
      <c r="T94" s="649"/>
      <c r="U94" s="649"/>
      <c r="V94" s="649"/>
      <c r="W94" s="649"/>
      <c r="X94" s="649"/>
      <c r="Y94" s="649"/>
      <c r="Z94" s="649"/>
      <c r="AA94" s="649"/>
      <c r="AB94" s="649"/>
      <c r="AC94" s="649"/>
      <c r="AD94" s="649"/>
      <c r="AE94" s="649"/>
      <c r="AF94" s="649"/>
      <c r="AG94" s="649"/>
      <c r="AH94" s="649"/>
      <c r="AI94" s="649"/>
      <c r="AJ94" s="649"/>
      <c r="AK94" s="649"/>
      <c r="AL94" s="649"/>
      <c r="AM94" s="649"/>
      <c r="AN94" s="649"/>
      <c r="AO94" s="649"/>
      <c r="AP94" s="649"/>
      <c r="AQ94" s="649"/>
      <c r="AR94" s="649"/>
      <c r="AS94" s="649"/>
      <c r="AT94" s="649"/>
      <c r="AU94" s="649"/>
      <c r="AV94" s="649"/>
      <c r="AW94" s="649"/>
      <c r="AX94" s="649"/>
      <c r="AY94" s="649"/>
      <c r="AZ94" s="650"/>
      <c r="BA94" s="650"/>
      <c r="BB94" s="650"/>
      <c r="BC94" s="650"/>
      <c r="BD94" s="650"/>
      <c r="BE94" s="571"/>
      <c r="BF94" s="571"/>
      <c r="BG94" s="571"/>
      <c r="BH94" s="571"/>
      <c r="BI94" s="571"/>
      <c r="BJ94" s="571"/>
      <c r="BK94" s="571"/>
      <c r="BL94" s="571"/>
      <c r="BM94" s="571"/>
      <c r="BN94" s="571"/>
      <c r="BO94" s="571"/>
      <c r="BP94" s="571"/>
      <c r="BQ94" s="523">
        <v>88</v>
      </c>
      <c r="BR94" s="614"/>
      <c r="BS94" s="615"/>
      <c r="BT94" s="616"/>
      <c r="BU94" s="616"/>
      <c r="BV94" s="616"/>
      <c r="BW94" s="616"/>
      <c r="BX94" s="616"/>
      <c r="BY94" s="616"/>
      <c r="BZ94" s="616"/>
      <c r="CA94" s="616"/>
      <c r="CB94" s="616"/>
      <c r="CC94" s="616"/>
      <c r="CD94" s="616"/>
      <c r="CE94" s="616"/>
      <c r="CF94" s="616"/>
      <c r="CG94" s="617"/>
      <c r="CH94" s="618"/>
      <c r="CI94" s="619"/>
      <c r="CJ94" s="619"/>
      <c r="CK94" s="619"/>
      <c r="CL94" s="620"/>
      <c r="CM94" s="618"/>
      <c r="CN94" s="619"/>
      <c r="CO94" s="619"/>
      <c r="CP94" s="619"/>
      <c r="CQ94" s="620"/>
      <c r="CR94" s="618"/>
      <c r="CS94" s="619"/>
      <c r="CT94" s="619"/>
      <c r="CU94" s="619"/>
      <c r="CV94" s="620"/>
      <c r="CW94" s="618"/>
      <c r="CX94" s="619"/>
      <c r="CY94" s="619"/>
      <c r="CZ94" s="619"/>
      <c r="DA94" s="620"/>
      <c r="DB94" s="618"/>
      <c r="DC94" s="619"/>
      <c r="DD94" s="619"/>
      <c r="DE94" s="619"/>
      <c r="DF94" s="620"/>
      <c r="DG94" s="618"/>
      <c r="DH94" s="619"/>
      <c r="DI94" s="619"/>
      <c r="DJ94" s="619"/>
      <c r="DK94" s="620"/>
      <c r="DL94" s="618"/>
      <c r="DM94" s="619"/>
      <c r="DN94" s="619"/>
      <c r="DO94" s="619"/>
      <c r="DP94" s="620"/>
      <c r="DQ94" s="618"/>
      <c r="DR94" s="619"/>
      <c r="DS94" s="619"/>
      <c r="DT94" s="619"/>
      <c r="DU94" s="620"/>
      <c r="DV94" s="615"/>
      <c r="DW94" s="616"/>
      <c r="DX94" s="616"/>
      <c r="DY94" s="616"/>
      <c r="DZ94" s="621"/>
      <c r="EA94" s="467"/>
    </row>
    <row r="95" spans="1:131" ht="26.25" hidden="1" customHeight="1" x14ac:dyDescent="0.15">
      <c r="A95" s="647"/>
      <c r="B95" s="648"/>
      <c r="C95" s="648"/>
      <c r="D95" s="648"/>
      <c r="E95" s="648"/>
      <c r="F95" s="648"/>
      <c r="G95" s="648"/>
      <c r="H95" s="648"/>
      <c r="I95" s="648"/>
      <c r="J95" s="648"/>
      <c r="K95" s="648"/>
      <c r="L95" s="648"/>
      <c r="M95" s="648"/>
      <c r="N95" s="648"/>
      <c r="O95" s="648"/>
      <c r="P95" s="648"/>
      <c r="Q95" s="649"/>
      <c r="R95" s="649"/>
      <c r="S95" s="649"/>
      <c r="T95" s="649"/>
      <c r="U95" s="649"/>
      <c r="V95" s="649"/>
      <c r="W95" s="649"/>
      <c r="X95" s="649"/>
      <c r="Y95" s="649"/>
      <c r="Z95" s="649"/>
      <c r="AA95" s="649"/>
      <c r="AB95" s="649"/>
      <c r="AC95" s="649"/>
      <c r="AD95" s="649"/>
      <c r="AE95" s="649"/>
      <c r="AF95" s="649"/>
      <c r="AG95" s="649"/>
      <c r="AH95" s="649"/>
      <c r="AI95" s="649"/>
      <c r="AJ95" s="649"/>
      <c r="AK95" s="649"/>
      <c r="AL95" s="649"/>
      <c r="AM95" s="649"/>
      <c r="AN95" s="649"/>
      <c r="AO95" s="649"/>
      <c r="AP95" s="649"/>
      <c r="AQ95" s="649"/>
      <c r="AR95" s="649"/>
      <c r="AS95" s="649"/>
      <c r="AT95" s="649"/>
      <c r="AU95" s="649"/>
      <c r="AV95" s="649"/>
      <c r="AW95" s="649"/>
      <c r="AX95" s="649"/>
      <c r="AY95" s="649"/>
      <c r="AZ95" s="650"/>
      <c r="BA95" s="650"/>
      <c r="BB95" s="650"/>
      <c r="BC95" s="650"/>
      <c r="BD95" s="650"/>
      <c r="BE95" s="571"/>
      <c r="BF95" s="571"/>
      <c r="BG95" s="571"/>
      <c r="BH95" s="571"/>
      <c r="BI95" s="571"/>
      <c r="BJ95" s="571"/>
      <c r="BK95" s="571"/>
      <c r="BL95" s="571"/>
      <c r="BM95" s="571"/>
      <c r="BN95" s="571"/>
      <c r="BO95" s="571"/>
      <c r="BP95" s="571"/>
      <c r="BQ95" s="523">
        <v>89</v>
      </c>
      <c r="BR95" s="614"/>
      <c r="BS95" s="615"/>
      <c r="BT95" s="616"/>
      <c r="BU95" s="616"/>
      <c r="BV95" s="616"/>
      <c r="BW95" s="616"/>
      <c r="BX95" s="616"/>
      <c r="BY95" s="616"/>
      <c r="BZ95" s="616"/>
      <c r="CA95" s="616"/>
      <c r="CB95" s="616"/>
      <c r="CC95" s="616"/>
      <c r="CD95" s="616"/>
      <c r="CE95" s="616"/>
      <c r="CF95" s="616"/>
      <c r="CG95" s="617"/>
      <c r="CH95" s="618"/>
      <c r="CI95" s="619"/>
      <c r="CJ95" s="619"/>
      <c r="CK95" s="619"/>
      <c r="CL95" s="620"/>
      <c r="CM95" s="618"/>
      <c r="CN95" s="619"/>
      <c r="CO95" s="619"/>
      <c r="CP95" s="619"/>
      <c r="CQ95" s="620"/>
      <c r="CR95" s="618"/>
      <c r="CS95" s="619"/>
      <c r="CT95" s="619"/>
      <c r="CU95" s="619"/>
      <c r="CV95" s="620"/>
      <c r="CW95" s="618"/>
      <c r="CX95" s="619"/>
      <c r="CY95" s="619"/>
      <c r="CZ95" s="619"/>
      <c r="DA95" s="620"/>
      <c r="DB95" s="618"/>
      <c r="DC95" s="619"/>
      <c r="DD95" s="619"/>
      <c r="DE95" s="619"/>
      <c r="DF95" s="620"/>
      <c r="DG95" s="618"/>
      <c r="DH95" s="619"/>
      <c r="DI95" s="619"/>
      <c r="DJ95" s="619"/>
      <c r="DK95" s="620"/>
      <c r="DL95" s="618"/>
      <c r="DM95" s="619"/>
      <c r="DN95" s="619"/>
      <c r="DO95" s="619"/>
      <c r="DP95" s="620"/>
      <c r="DQ95" s="618"/>
      <c r="DR95" s="619"/>
      <c r="DS95" s="619"/>
      <c r="DT95" s="619"/>
      <c r="DU95" s="620"/>
      <c r="DV95" s="615"/>
      <c r="DW95" s="616"/>
      <c r="DX95" s="616"/>
      <c r="DY95" s="616"/>
      <c r="DZ95" s="621"/>
      <c r="EA95" s="467"/>
    </row>
    <row r="96" spans="1:131" ht="26.25" hidden="1" customHeight="1" x14ac:dyDescent="0.15">
      <c r="A96" s="647"/>
      <c r="B96" s="648"/>
      <c r="C96" s="648"/>
      <c r="D96" s="648"/>
      <c r="E96" s="648"/>
      <c r="F96" s="648"/>
      <c r="G96" s="648"/>
      <c r="H96" s="648"/>
      <c r="I96" s="648"/>
      <c r="J96" s="648"/>
      <c r="K96" s="648"/>
      <c r="L96" s="648"/>
      <c r="M96" s="648"/>
      <c r="N96" s="648"/>
      <c r="O96" s="648"/>
      <c r="P96" s="648"/>
      <c r="Q96" s="649"/>
      <c r="R96" s="649"/>
      <c r="S96" s="649"/>
      <c r="T96" s="649"/>
      <c r="U96" s="649"/>
      <c r="V96" s="649"/>
      <c r="W96" s="649"/>
      <c r="X96" s="649"/>
      <c r="Y96" s="649"/>
      <c r="Z96" s="649"/>
      <c r="AA96" s="649"/>
      <c r="AB96" s="649"/>
      <c r="AC96" s="649"/>
      <c r="AD96" s="649"/>
      <c r="AE96" s="649"/>
      <c r="AF96" s="649"/>
      <c r="AG96" s="649"/>
      <c r="AH96" s="649"/>
      <c r="AI96" s="649"/>
      <c r="AJ96" s="649"/>
      <c r="AK96" s="649"/>
      <c r="AL96" s="649"/>
      <c r="AM96" s="649"/>
      <c r="AN96" s="649"/>
      <c r="AO96" s="649"/>
      <c r="AP96" s="649"/>
      <c r="AQ96" s="649"/>
      <c r="AR96" s="649"/>
      <c r="AS96" s="649"/>
      <c r="AT96" s="649"/>
      <c r="AU96" s="649"/>
      <c r="AV96" s="649"/>
      <c r="AW96" s="649"/>
      <c r="AX96" s="649"/>
      <c r="AY96" s="649"/>
      <c r="AZ96" s="650"/>
      <c r="BA96" s="650"/>
      <c r="BB96" s="650"/>
      <c r="BC96" s="650"/>
      <c r="BD96" s="650"/>
      <c r="BE96" s="571"/>
      <c r="BF96" s="571"/>
      <c r="BG96" s="571"/>
      <c r="BH96" s="571"/>
      <c r="BI96" s="571"/>
      <c r="BJ96" s="571"/>
      <c r="BK96" s="571"/>
      <c r="BL96" s="571"/>
      <c r="BM96" s="571"/>
      <c r="BN96" s="571"/>
      <c r="BO96" s="571"/>
      <c r="BP96" s="571"/>
      <c r="BQ96" s="523">
        <v>90</v>
      </c>
      <c r="BR96" s="614"/>
      <c r="BS96" s="615"/>
      <c r="BT96" s="616"/>
      <c r="BU96" s="616"/>
      <c r="BV96" s="616"/>
      <c r="BW96" s="616"/>
      <c r="BX96" s="616"/>
      <c r="BY96" s="616"/>
      <c r="BZ96" s="616"/>
      <c r="CA96" s="616"/>
      <c r="CB96" s="616"/>
      <c r="CC96" s="616"/>
      <c r="CD96" s="616"/>
      <c r="CE96" s="616"/>
      <c r="CF96" s="616"/>
      <c r="CG96" s="617"/>
      <c r="CH96" s="618"/>
      <c r="CI96" s="619"/>
      <c r="CJ96" s="619"/>
      <c r="CK96" s="619"/>
      <c r="CL96" s="620"/>
      <c r="CM96" s="618"/>
      <c r="CN96" s="619"/>
      <c r="CO96" s="619"/>
      <c r="CP96" s="619"/>
      <c r="CQ96" s="620"/>
      <c r="CR96" s="618"/>
      <c r="CS96" s="619"/>
      <c r="CT96" s="619"/>
      <c r="CU96" s="619"/>
      <c r="CV96" s="620"/>
      <c r="CW96" s="618"/>
      <c r="CX96" s="619"/>
      <c r="CY96" s="619"/>
      <c r="CZ96" s="619"/>
      <c r="DA96" s="620"/>
      <c r="DB96" s="618"/>
      <c r="DC96" s="619"/>
      <c r="DD96" s="619"/>
      <c r="DE96" s="619"/>
      <c r="DF96" s="620"/>
      <c r="DG96" s="618"/>
      <c r="DH96" s="619"/>
      <c r="DI96" s="619"/>
      <c r="DJ96" s="619"/>
      <c r="DK96" s="620"/>
      <c r="DL96" s="618"/>
      <c r="DM96" s="619"/>
      <c r="DN96" s="619"/>
      <c r="DO96" s="619"/>
      <c r="DP96" s="620"/>
      <c r="DQ96" s="618"/>
      <c r="DR96" s="619"/>
      <c r="DS96" s="619"/>
      <c r="DT96" s="619"/>
      <c r="DU96" s="620"/>
      <c r="DV96" s="615"/>
      <c r="DW96" s="616"/>
      <c r="DX96" s="616"/>
      <c r="DY96" s="616"/>
      <c r="DZ96" s="621"/>
      <c r="EA96" s="467"/>
    </row>
    <row r="97" spans="1:131" ht="26.25" hidden="1" customHeight="1" x14ac:dyDescent="0.15">
      <c r="A97" s="647"/>
      <c r="B97" s="648"/>
      <c r="C97" s="648"/>
      <c r="D97" s="648"/>
      <c r="E97" s="648"/>
      <c r="F97" s="648"/>
      <c r="G97" s="648"/>
      <c r="H97" s="648"/>
      <c r="I97" s="648"/>
      <c r="J97" s="648"/>
      <c r="K97" s="648"/>
      <c r="L97" s="648"/>
      <c r="M97" s="648"/>
      <c r="N97" s="648"/>
      <c r="O97" s="648"/>
      <c r="P97" s="648"/>
      <c r="Q97" s="649"/>
      <c r="R97" s="649"/>
      <c r="S97" s="649"/>
      <c r="T97" s="649"/>
      <c r="U97" s="649"/>
      <c r="V97" s="649"/>
      <c r="W97" s="649"/>
      <c r="X97" s="649"/>
      <c r="Y97" s="649"/>
      <c r="Z97" s="649"/>
      <c r="AA97" s="649"/>
      <c r="AB97" s="649"/>
      <c r="AC97" s="649"/>
      <c r="AD97" s="649"/>
      <c r="AE97" s="649"/>
      <c r="AF97" s="649"/>
      <c r="AG97" s="649"/>
      <c r="AH97" s="649"/>
      <c r="AI97" s="649"/>
      <c r="AJ97" s="649"/>
      <c r="AK97" s="649"/>
      <c r="AL97" s="649"/>
      <c r="AM97" s="649"/>
      <c r="AN97" s="649"/>
      <c r="AO97" s="649"/>
      <c r="AP97" s="649"/>
      <c r="AQ97" s="649"/>
      <c r="AR97" s="649"/>
      <c r="AS97" s="649"/>
      <c r="AT97" s="649"/>
      <c r="AU97" s="649"/>
      <c r="AV97" s="649"/>
      <c r="AW97" s="649"/>
      <c r="AX97" s="649"/>
      <c r="AY97" s="649"/>
      <c r="AZ97" s="650"/>
      <c r="BA97" s="650"/>
      <c r="BB97" s="650"/>
      <c r="BC97" s="650"/>
      <c r="BD97" s="650"/>
      <c r="BE97" s="571"/>
      <c r="BF97" s="571"/>
      <c r="BG97" s="571"/>
      <c r="BH97" s="571"/>
      <c r="BI97" s="571"/>
      <c r="BJ97" s="571"/>
      <c r="BK97" s="571"/>
      <c r="BL97" s="571"/>
      <c r="BM97" s="571"/>
      <c r="BN97" s="571"/>
      <c r="BO97" s="571"/>
      <c r="BP97" s="571"/>
      <c r="BQ97" s="523">
        <v>91</v>
      </c>
      <c r="BR97" s="614"/>
      <c r="BS97" s="615"/>
      <c r="BT97" s="616"/>
      <c r="BU97" s="616"/>
      <c r="BV97" s="616"/>
      <c r="BW97" s="616"/>
      <c r="BX97" s="616"/>
      <c r="BY97" s="616"/>
      <c r="BZ97" s="616"/>
      <c r="CA97" s="616"/>
      <c r="CB97" s="616"/>
      <c r="CC97" s="616"/>
      <c r="CD97" s="616"/>
      <c r="CE97" s="616"/>
      <c r="CF97" s="616"/>
      <c r="CG97" s="617"/>
      <c r="CH97" s="618"/>
      <c r="CI97" s="619"/>
      <c r="CJ97" s="619"/>
      <c r="CK97" s="619"/>
      <c r="CL97" s="620"/>
      <c r="CM97" s="618"/>
      <c r="CN97" s="619"/>
      <c r="CO97" s="619"/>
      <c r="CP97" s="619"/>
      <c r="CQ97" s="620"/>
      <c r="CR97" s="618"/>
      <c r="CS97" s="619"/>
      <c r="CT97" s="619"/>
      <c r="CU97" s="619"/>
      <c r="CV97" s="620"/>
      <c r="CW97" s="618"/>
      <c r="CX97" s="619"/>
      <c r="CY97" s="619"/>
      <c r="CZ97" s="619"/>
      <c r="DA97" s="620"/>
      <c r="DB97" s="618"/>
      <c r="DC97" s="619"/>
      <c r="DD97" s="619"/>
      <c r="DE97" s="619"/>
      <c r="DF97" s="620"/>
      <c r="DG97" s="618"/>
      <c r="DH97" s="619"/>
      <c r="DI97" s="619"/>
      <c r="DJ97" s="619"/>
      <c r="DK97" s="620"/>
      <c r="DL97" s="618"/>
      <c r="DM97" s="619"/>
      <c r="DN97" s="619"/>
      <c r="DO97" s="619"/>
      <c r="DP97" s="620"/>
      <c r="DQ97" s="618"/>
      <c r="DR97" s="619"/>
      <c r="DS97" s="619"/>
      <c r="DT97" s="619"/>
      <c r="DU97" s="620"/>
      <c r="DV97" s="615"/>
      <c r="DW97" s="616"/>
      <c r="DX97" s="616"/>
      <c r="DY97" s="616"/>
      <c r="DZ97" s="621"/>
      <c r="EA97" s="467"/>
    </row>
    <row r="98" spans="1:131" ht="26.25" hidden="1" customHeight="1" x14ac:dyDescent="0.15">
      <c r="A98" s="647"/>
      <c r="B98" s="648"/>
      <c r="C98" s="648"/>
      <c r="D98" s="648"/>
      <c r="E98" s="648"/>
      <c r="F98" s="648"/>
      <c r="G98" s="648"/>
      <c r="H98" s="648"/>
      <c r="I98" s="648"/>
      <c r="J98" s="648"/>
      <c r="K98" s="648"/>
      <c r="L98" s="648"/>
      <c r="M98" s="648"/>
      <c r="N98" s="648"/>
      <c r="O98" s="648"/>
      <c r="P98" s="648"/>
      <c r="Q98" s="649"/>
      <c r="R98" s="649"/>
      <c r="S98" s="649"/>
      <c r="T98" s="649"/>
      <c r="U98" s="649"/>
      <c r="V98" s="649"/>
      <c r="W98" s="649"/>
      <c r="X98" s="649"/>
      <c r="Y98" s="649"/>
      <c r="Z98" s="649"/>
      <c r="AA98" s="649"/>
      <c r="AB98" s="649"/>
      <c r="AC98" s="649"/>
      <c r="AD98" s="649"/>
      <c r="AE98" s="649"/>
      <c r="AF98" s="649"/>
      <c r="AG98" s="649"/>
      <c r="AH98" s="649"/>
      <c r="AI98" s="649"/>
      <c r="AJ98" s="649"/>
      <c r="AK98" s="649"/>
      <c r="AL98" s="649"/>
      <c r="AM98" s="649"/>
      <c r="AN98" s="649"/>
      <c r="AO98" s="649"/>
      <c r="AP98" s="649"/>
      <c r="AQ98" s="649"/>
      <c r="AR98" s="649"/>
      <c r="AS98" s="649"/>
      <c r="AT98" s="649"/>
      <c r="AU98" s="649"/>
      <c r="AV98" s="649"/>
      <c r="AW98" s="649"/>
      <c r="AX98" s="649"/>
      <c r="AY98" s="649"/>
      <c r="AZ98" s="650"/>
      <c r="BA98" s="650"/>
      <c r="BB98" s="650"/>
      <c r="BC98" s="650"/>
      <c r="BD98" s="650"/>
      <c r="BE98" s="571"/>
      <c r="BF98" s="571"/>
      <c r="BG98" s="571"/>
      <c r="BH98" s="571"/>
      <c r="BI98" s="571"/>
      <c r="BJ98" s="571"/>
      <c r="BK98" s="571"/>
      <c r="BL98" s="571"/>
      <c r="BM98" s="571"/>
      <c r="BN98" s="571"/>
      <c r="BO98" s="571"/>
      <c r="BP98" s="571"/>
      <c r="BQ98" s="523">
        <v>92</v>
      </c>
      <c r="BR98" s="614"/>
      <c r="BS98" s="615"/>
      <c r="BT98" s="616"/>
      <c r="BU98" s="616"/>
      <c r="BV98" s="616"/>
      <c r="BW98" s="616"/>
      <c r="BX98" s="616"/>
      <c r="BY98" s="616"/>
      <c r="BZ98" s="616"/>
      <c r="CA98" s="616"/>
      <c r="CB98" s="616"/>
      <c r="CC98" s="616"/>
      <c r="CD98" s="616"/>
      <c r="CE98" s="616"/>
      <c r="CF98" s="616"/>
      <c r="CG98" s="617"/>
      <c r="CH98" s="618"/>
      <c r="CI98" s="619"/>
      <c r="CJ98" s="619"/>
      <c r="CK98" s="619"/>
      <c r="CL98" s="620"/>
      <c r="CM98" s="618"/>
      <c r="CN98" s="619"/>
      <c r="CO98" s="619"/>
      <c r="CP98" s="619"/>
      <c r="CQ98" s="620"/>
      <c r="CR98" s="618"/>
      <c r="CS98" s="619"/>
      <c r="CT98" s="619"/>
      <c r="CU98" s="619"/>
      <c r="CV98" s="620"/>
      <c r="CW98" s="618"/>
      <c r="CX98" s="619"/>
      <c r="CY98" s="619"/>
      <c r="CZ98" s="619"/>
      <c r="DA98" s="620"/>
      <c r="DB98" s="618"/>
      <c r="DC98" s="619"/>
      <c r="DD98" s="619"/>
      <c r="DE98" s="619"/>
      <c r="DF98" s="620"/>
      <c r="DG98" s="618"/>
      <c r="DH98" s="619"/>
      <c r="DI98" s="619"/>
      <c r="DJ98" s="619"/>
      <c r="DK98" s="620"/>
      <c r="DL98" s="618"/>
      <c r="DM98" s="619"/>
      <c r="DN98" s="619"/>
      <c r="DO98" s="619"/>
      <c r="DP98" s="620"/>
      <c r="DQ98" s="618"/>
      <c r="DR98" s="619"/>
      <c r="DS98" s="619"/>
      <c r="DT98" s="619"/>
      <c r="DU98" s="620"/>
      <c r="DV98" s="615"/>
      <c r="DW98" s="616"/>
      <c r="DX98" s="616"/>
      <c r="DY98" s="616"/>
      <c r="DZ98" s="621"/>
      <c r="EA98" s="467"/>
    </row>
    <row r="99" spans="1:131" ht="26.25" hidden="1" customHeight="1" x14ac:dyDescent="0.15">
      <c r="A99" s="647"/>
      <c r="B99" s="648"/>
      <c r="C99" s="648"/>
      <c r="D99" s="648"/>
      <c r="E99" s="648"/>
      <c r="F99" s="648"/>
      <c r="G99" s="648"/>
      <c r="H99" s="648"/>
      <c r="I99" s="648"/>
      <c r="J99" s="648"/>
      <c r="K99" s="648"/>
      <c r="L99" s="648"/>
      <c r="M99" s="648"/>
      <c r="N99" s="648"/>
      <c r="O99" s="648"/>
      <c r="P99" s="648"/>
      <c r="Q99" s="649"/>
      <c r="R99" s="649"/>
      <c r="S99" s="649"/>
      <c r="T99" s="649"/>
      <c r="U99" s="649"/>
      <c r="V99" s="649"/>
      <c r="W99" s="649"/>
      <c r="X99" s="649"/>
      <c r="Y99" s="649"/>
      <c r="Z99" s="649"/>
      <c r="AA99" s="649"/>
      <c r="AB99" s="649"/>
      <c r="AC99" s="649"/>
      <c r="AD99" s="649"/>
      <c r="AE99" s="649"/>
      <c r="AF99" s="649"/>
      <c r="AG99" s="649"/>
      <c r="AH99" s="649"/>
      <c r="AI99" s="649"/>
      <c r="AJ99" s="649"/>
      <c r="AK99" s="649"/>
      <c r="AL99" s="649"/>
      <c r="AM99" s="649"/>
      <c r="AN99" s="649"/>
      <c r="AO99" s="649"/>
      <c r="AP99" s="649"/>
      <c r="AQ99" s="649"/>
      <c r="AR99" s="649"/>
      <c r="AS99" s="649"/>
      <c r="AT99" s="649"/>
      <c r="AU99" s="649"/>
      <c r="AV99" s="649"/>
      <c r="AW99" s="649"/>
      <c r="AX99" s="649"/>
      <c r="AY99" s="649"/>
      <c r="AZ99" s="650"/>
      <c r="BA99" s="650"/>
      <c r="BB99" s="650"/>
      <c r="BC99" s="650"/>
      <c r="BD99" s="650"/>
      <c r="BE99" s="571"/>
      <c r="BF99" s="571"/>
      <c r="BG99" s="571"/>
      <c r="BH99" s="571"/>
      <c r="BI99" s="571"/>
      <c r="BJ99" s="571"/>
      <c r="BK99" s="571"/>
      <c r="BL99" s="571"/>
      <c r="BM99" s="571"/>
      <c r="BN99" s="571"/>
      <c r="BO99" s="571"/>
      <c r="BP99" s="571"/>
      <c r="BQ99" s="523">
        <v>93</v>
      </c>
      <c r="BR99" s="614"/>
      <c r="BS99" s="615"/>
      <c r="BT99" s="616"/>
      <c r="BU99" s="616"/>
      <c r="BV99" s="616"/>
      <c r="BW99" s="616"/>
      <c r="BX99" s="616"/>
      <c r="BY99" s="616"/>
      <c r="BZ99" s="616"/>
      <c r="CA99" s="616"/>
      <c r="CB99" s="616"/>
      <c r="CC99" s="616"/>
      <c r="CD99" s="616"/>
      <c r="CE99" s="616"/>
      <c r="CF99" s="616"/>
      <c r="CG99" s="617"/>
      <c r="CH99" s="618"/>
      <c r="CI99" s="619"/>
      <c r="CJ99" s="619"/>
      <c r="CK99" s="619"/>
      <c r="CL99" s="620"/>
      <c r="CM99" s="618"/>
      <c r="CN99" s="619"/>
      <c r="CO99" s="619"/>
      <c r="CP99" s="619"/>
      <c r="CQ99" s="620"/>
      <c r="CR99" s="618"/>
      <c r="CS99" s="619"/>
      <c r="CT99" s="619"/>
      <c r="CU99" s="619"/>
      <c r="CV99" s="620"/>
      <c r="CW99" s="618"/>
      <c r="CX99" s="619"/>
      <c r="CY99" s="619"/>
      <c r="CZ99" s="619"/>
      <c r="DA99" s="620"/>
      <c r="DB99" s="618"/>
      <c r="DC99" s="619"/>
      <c r="DD99" s="619"/>
      <c r="DE99" s="619"/>
      <c r="DF99" s="620"/>
      <c r="DG99" s="618"/>
      <c r="DH99" s="619"/>
      <c r="DI99" s="619"/>
      <c r="DJ99" s="619"/>
      <c r="DK99" s="620"/>
      <c r="DL99" s="618"/>
      <c r="DM99" s="619"/>
      <c r="DN99" s="619"/>
      <c r="DO99" s="619"/>
      <c r="DP99" s="620"/>
      <c r="DQ99" s="618"/>
      <c r="DR99" s="619"/>
      <c r="DS99" s="619"/>
      <c r="DT99" s="619"/>
      <c r="DU99" s="620"/>
      <c r="DV99" s="615"/>
      <c r="DW99" s="616"/>
      <c r="DX99" s="616"/>
      <c r="DY99" s="616"/>
      <c r="DZ99" s="621"/>
      <c r="EA99" s="467"/>
    </row>
    <row r="100" spans="1:131" ht="26.25" hidden="1" customHeight="1" x14ac:dyDescent="0.15">
      <c r="A100" s="647"/>
      <c r="B100" s="648"/>
      <c r="C100" s="648"/>
      <c r="D100" s="648"/>
      <c r="E100" s="648"/>
      <c r="F100" s="648"/>
      <c r="G100" s="648"/>
      <c r="H100" s="648"/>
      <c r="I100" s="648"/>
      <c r="J100" s="648"/>
      <c r="K100" s="648"/>
      <c r="L100" s="648"/>
      <c r="M100" s="648"/>
      <c r="N100" s="648"/>
      <c r="O100" s="648"/>
      <c r="P100" s="648"/>
      <c r="Q100" s="649"/>
      <c r="R100" s="649"/>
      <c r="S100" s="649"/>
      <c r="T100" s="649"/>
      <c r="U100" s="649"/>
      <c r="V100" s="649"/>
      <c r="W100" s="649"/>
      <c r="X100" s="649"/>
      <c r="Y100" s="649"/>
      <c r="Z100" s="649"/>
      <c r="AA100" s="649"/>
      <c r="AB100" s="649"/>
      <c r="AC100" s="649"/>
      <c r="AD100" s="649"/>
      <c r="AE100" s="649"/>
      <c r="AF100" s="649"/>
      <c r="AG100" s="649"/>
      <c r="AH100" s="649"/>
      <c r="AI100" s="649"/>
      <c r="AJ100" s="649"/>
      <c r="AK100" s="649"/>
      <c r="AL100" s="649"/>
      <c r="AM100" s="649"/>
      <c r="AN100" s="649"/>
      <c r="AO100" s="649"/>
      <c r="AP100" s="649"/>
      <c r="AQ100" s="649"/>
      <c r="AR100" s="649"/>
      <c r="AS100" s="649"/>
      <c r="AT100" s="649"/>
      <c r="AU100" s="649"/>
      <c r="AV100" s="649"/>
      <c r="AW100" s="649"/>
      <c r="AX100" s="649"/>
      <c r="AY100" s="649"/>
      <c r="AZ100" s="650"/>
      <c r="BA100" s="650"/>
      <c r="BB100" s="650"/>
      <c r="BC100" s="650"/>
      <c r="BD100" s="650"/>
      <c r="BE100" s="571"/>
      <c r="BF100" s="571"/>
      <c r="BG100" s="571"/>
      <c r="BH100" s="571"/>
      <c r="BI100" s="571"/>
      <c r="BJ100" s="571"/>
      <c r="BK100" s="571"/>
      <c r="BL100" s="571"/>
      <c r="BM100" s="571"/>
      <c r="BN100" s="571"/>
      <c r="BO100" s="571"/>
      <c r="BP100" s="571"/>
      <c r="BQ100" s="523">
        <v>94</v>
      </c>
      <c r="BR100" s="614"/>
      <c r="BS100" s="615"/>
      <c r="BT100" s="616"/>
      <c r="BU100" s="616"/>
      <c r="BV100" s="616"/>
      <c r="BW100" s="616"/>
      <c r="BX100" s="616"/>
      <c r="BY100" s="616"/>
      <c r="BZ100" s="616"/>
      <c r="CA100" s="616"/>
      <c r="CB100" s="616"/>
      <c r="CC100" s="616"/>
      <c r="CD100" s="616"/>
      <c r="CE100" s="616"/>
      <c r="CF100" s="616"/>
      <c r="CG100" s="617"/>
      <c r="CH100" s="618"/>
      <c r="CI100" s="619"/>
      <c r="CJ100" s="619"/>
      <c r="CK100" s="619"/>
      <c r="CL100" s="620"/>
      <c r="CM100" s="618"/>
      <c r="CN100" s="619"/>
      <c r="CO100" s="619"/>
      <c r="CP100" s="619"/>
      <c r="CQ100" s="620"/>
      <c r="CR100" s="618"/>
      <c r="CS100" s="619"/>
      <c r="CT100" s="619"/>
      <c r="CU100" s="619"/>
      <c r="CV100" s="620"/>
      <c r="CW100" s="618"/>
      <c r="CX100" s="619"/>
      <c r="CY100" s="619"/>
      <c r="CZ100" s="619"/>
      <c r="DA100" s="620"/>
      <c r="DB100" s="618"/>
      <c r="DC100" s="619"/>
      <c r="DD100" s="619"/>
      <c r="DE100" s="619"/>
      <c r="DF100" s="620"/>
      <c r="DG100" s="618"/>
      <c r="DH100" s="619"/>
      <c r="DI100" s="619"/>
      <c r="DJ100" s="619"/>
      <c r="DK100" s="620"/>
      <c r="DL100" s="618"/>
      <c r="DM100" s="619"/>
      <c r="DN100" s="619"/>
      <c r="DO100" s="619"/>
      <c r="DP100" s="620"/>
      <c r="DQ100" s="618"/>
      <c r="DR100" s="619"/>
      <c r="DS100" s="619"/>
      <c r="DT100" s="619"/>
      <c r="DU100" s="620"/>
      <c r="DV100" s="615"/>
      <c r="DW100" s="616"/>
      <c r="DX100" s="616"/>
      <c r="DY100" s="616"/>
      <c r="DZ100" s="621"/>
      <c r="EA100" s="467"/>
    </row>
    <row r="101" spans="1:131" ht="26.25" hidden="1" customHeight="1" x14ac:dyDescent="0.15">
      <c r="A101" s="647"/>
      <c r="B101" s="648"/>
      <c r="C101" s="648"/>
      <c r="D101" s="648"/>
      <c r="E101" s="648"/>
      <c r="F101" s="648"/>
      <c r="G101" s="648"/>
      <c r="H101" s="648"/>
      <c r="I101" s="648"/>
      <c r="J101" s="648"/>
      <c r="K101" s="648"/>
      <c r="L101" s="648"/>
      <c r="M101" s="648"/>
      <c r="N101" s="648"/>
      <c r="O101" s="648"/>
      <c r="P101" s="648"/>
      <c r="Q101" s="649"/>
      <c r="R101" s="649"/>
      <c r="S101" s="649"/>
      <c r="T101" s="649"/>
      <c r="U101" s="649"/>
      <c r="V101" s="649"/>
      <c r="W101" s="649"/>
      <c r="X101" s="649"/>
      <c r="Y101" s="649"/>
      <c r="Z101" s="649"/>
      <c r="AA101" s="649"/>
      <c r="AB101" s="649"/>
      <c r="AC101" s="649"/>
      <c r="AD101" s="649"/>
      <c r="AE101" s="649"/>
      <c r="AF101" s="649"/>
      <c r="AG101" s="649"/>
      <c r="AH101" s="649"/>
      <c r="AI101" s="649"/>
      <c r="AJ101" s="649"/>
      <c r="AK101" s="649"/>
      <c r="AL101" s="649"/>
      <c r="AM101" s="649"/>
      <c r="AN101" s="649"/>
      <c r="AO101" s="649"/>
      <c r="AP101" s="649"/>
      <c r="AQ101" s="649"/>
      <c r="AR101" s="649"/>
      <c r="AS101" s="649"/>
      <c r="AT101" s="649"/>
      <c r="AU101" s="649"/>
      <c r="AV101" s="649"/>
      <c r="AW101" s="649"/>
      <c r="AX101" s="649"/>
      <c r="AY101" s="649"/>
      <c r="AZ101" s="650"/>
      <c r="BA101" s="650"/>
      <c r="BB101" s="650"/>
      <c r="BC101" s="650"/>
      <c r="BD101" s="650"/>
      <c r="BE101" s="571"/>
      <c r="BF101" s="571"/>
      <c r="BG101" s="571"/>
      <c r="BH101" s="571"/>
      <c r="BI101" s="571"/>
      <c r="BJ101" s="571"/>
      <c r="BK101" s="571"/>
      <c r="BL101" s="571"/>
      <c r="BM101" s="571"/>
      <c r="BN101" s="571"/>
      <c r="BO101" s="571"/>
      <c r="BP101" s="571"/>
      <c r="BQ101" s="523">
        <v>95</v>
      </c>
      <c r="BR101" s="614"/>
      <c r="BS101" s="615"/>
      <c r="BT101" s="616"/>
      <c r="BU101" s="616"/>
      <c r="BV101" s="616"/>
      <c r="BW101" s="616"/>
      <c r="BX101" s="616"/>
      <c r="BY101" s="616"/>
      <c r="BZ101" s="616"/>
      <c r="CA101" s="616"/>
      <c r="CB101" s="616"/>
      <c r="CC101" s="616"/>
      <c r="CD101" s="616"/>
      <c r="CE101" s="616"/>
      <c r="CF101" s="616"/>
      <c r="CG101" s="617"/>
      <c r="CH101" s="618"/>
      <c r="CI101" s="619"/>
      <c r="CJ101" s="619"/>
      <c r="CK101" s="619"/>
      <c r="CL101" s="620"/>
      <c r="CM101" s="618"/>
      <c r="CN101" s="619"/>
      <c r="CO101" s="619"/>
      <c r="CP101" s="619"/>
      <c r="CQ101" s="620"/>
      <c r="CR101" s="618"/>
      <c r="CS101" s="619"/>
      <c r="CT101" s="619"/>
      <c r="CU101" s="619"/>
      <c r="CV101" s="620"/>
      <c r="CW101" s="618"/>
      <c r="CX101" s="619"/>
      <c r="CY101" s="619"/>
      <c r="CZ101" s="619"/>
      <c r="DA101" s="620"/>
      <c r="DB101" s="618"/>
      <c r="DC101" s="619"/>
      <c r="DD101" s="619"/>
      <c r="DE101" s="619"/>
      <c r="DF101" s="620"/>
      <c r="DG101" s="618"/>
      <c r="DH101" s="619"/>
      <c r="DI101" s="619"/>
      <c r="DJ101" s="619"/>
      <c r="DK101" s="620"/>
      <c r="DL101" s="618"/>
      <c r="DM101" s="619"/>
      <c r="DN101" s="619"/>
      <c r="DO101" s="619"/>
      <c r="DP101" s="620"/>
      <c r="DQ101" s="618"/>
      <c r="DR101" s="619"/>
      <c r="DS101" s="619"/>
      <c r="DT101" s="619"/>
      <c r="DU101" s="620"/>
      <c r="DV101" s="615"/>
      <c r="DW101" s="616"/>
      <c r="DX101" s="616"/>
      <c r="DY101" s="616"/>
      <c r="DZ101" s="621"/>
      <c r="EA101" s="467"/>
    </row>
    <row r="102" spans="1:131" ht="26.25" customHeight="1" thickBot="1" x14ac:dyDescent="0.2">
      <c r="A102" s="647"/>
      <c r="B102" s="648"/>
      <c r="C102" s="648"/>
      <c r="D102" s="648"/>
      <c r="E102" s="648"/>
      <c r="F102" s="648"/>
      <c r="G102" s="648"/>
      <c r="H102" s="648"/>
      <c r="I102" s="648"/>
      <c r="J102" s="648"/>
      <c r="K102" s="648"/>
      <c r="L102" s="648"/>
      <c r="M102" s="648"/>
      <c r="N102" s="648"/>
      <c r="O102" s="648"/>
      <c r="P102" s="648"/>
      <c r="Q102" s="649"/>
      <c r="R102" s="649"/>
      <c r="S102" s="649"/>
      <c r="T102" s="649"/>
      <c r="U102" s="649"/>
      <c r="V102" s="649"/>
      <c r="W102" s="649"/>
      <c r="X102" s="649"/>
      <c r="Y102" s="649"/>
      <c r="Z102" s="649"/>
      <c r="AA102" s="649"/>
      <c r="AB102" s="649"/>
      <c r="AC102" s="649"/>
      <c r="AD102" s="649"/>
      <c r="AE102" s="649"/>
      <c r="AF102" s="649"/>
      <c r="AG102" s="649"/>
      <c r="AH102" s="649"/>
      <c r="AI102" s="649"/>
      <c r="AJ102" s="649"/>
      <c r="AK102" s="649"/>
      <c r="AL102" s="649"/>
      <c r="AM102" s="649"/>
      <c r="AN102" s="649"/>
      <c r="AO102" s="649"/>
      <c r="AP102" s="649"/>
      <c r="AQ102" s="649"/>
      <c r="AR102" s="649"/>
      <c r="AS102" s="649"/>
      <c r="AT102" s="649"/>
      <c r="AU102" s="649"/>
      <c r="AV102" s="649"/>
      <c r="AW102" s="649"/>
      <c r="AX102" s="649"/>
      <c r="AY102" s="649"/>
      <c r="AZ102" s="650"/>
      <c r="BA102" s="650"/>
      <c r="BB102" s="650"/>
      <c r="BC102" s="650"/>
      <c r="BD102" s="650"/>
      <c r="BE102" s="571"/>
      <c r="BF102" s="571"/>
      <c r="BG102" s="571"/>
      <c r="BH102" s="571"/>
      <c r="BI102" s="571"/>
      <c r="BJ102" s="571"/>
      <c r="BK102" s="571"/>
      <c r="BL102" s="571"/>
      <c r="BM102" s="571"/>
      <c r="BN102" s="571"/>
      <c r="BO102" s="571"/>
      <c r="BP102" s="571"/>
      <c r="BQ102" s="554" t="s">
        <v>326</v>
      </c>
      <c r="BR102" s="555" t="s">
        <v>362</v>
      </c>
      <c r="BS102" s="556"/>
      <c r="BT102" s="556"/>
      <c r="BU102" s="556"/>
      <c r="BV102" s="556"/>
      <c r="BW102" s="556"/>
      <c r="BX102" s="556"/>
      <c r="BY102" s="556"/>
      <c r="BZ102" s="556"/>
      <c r="CA102" s="556"/>
      <c r="CB102" s="556"/>
      <c r="CC102" s="556"/>
      <c r="CD102" s="556"/>
      <c r="CE102" s="556"/>
      <c r="CF102" s="556"/>
      <c r="CG102" s="557"/>
      <c r="CH102" s="651"/>
      <c r="CI102" s="652"/>
      <c r="CJ102" s="652"/>
      <c r="CK102" s="652"/>
      <c r="CL102" s="653"/>
      <c r="CM102" s="651"/>
      <c r="CN102" s="652"/>
      <c r="CO102" s="652"/>
      <c r="CP102" s="652"/>
      <c r="CQ102" s="653"/>
      <c r="CR102" s="654"/>
      <c r="CS102" s="610"/>
      <c r="CT102" s="610"/>
      <c r="CU102" s="610"/>
      <c r="CV102" s="655"/>
      <c r="CW102" s="654"/>
      <c r="CX102" s="610"/>
      <c r="CY102" s="610"/>
      <c r="CZ102" s="610"/>
      <c r="DA102" s="655"/>
      <c r="DB102" s="654"/>
      <c r="DC102" s="610"/>
      <c r="DD102" s="610"/>
      <c r="DE102" s="610"/>
      <c r="DF102" s="655"/>
      <c r="DG102" s="654"/>
      <c r="DH102" s="610"/>
      <c r="DI102" s="610"/>
      <c r="DJ102" s="610"/>
      <c r="DK102" s="655"/>
      <c r="DL102" s="654"/>
      <c r="DM102" s="610"/>
      <c r="DN102" s="610"/>
      <c r="DO102" s="610"/>
      <c r="DP102" s="655"/>
      <c r="DQ102" s="654"/>
      <c r="DR102" s="610"/>
      <c r="DS102" s="610"/>
      <c r="DT102" s="610"/>
      <c r="DU102" s="655"/>
      <c r="DV102" s="555"/>
      <c r="DW102" s="556"/>
      <c r="DX102" s="556"/>
      <c r="DY102" s="556"/>
      <c r="DZ102" s="656"/>
      <c r="EA102" s="467"/>
    </row>
    <row r="103" spans="1:131" ht="26.25" customHeight="1" x14ac:dyDescent="0.15">
      <c r="A103" s="647"/>
      <c r="B103" s="648"/>
      <c r="C103" s="648"/>
      <c r="D103" s="648"/>
      <c r="E103" s="648"/>
      <c r="F103" s="648"/>
      <c r="G103" s="648"/>
      <c r="H103" s="648"/>
      <c r="I103" s="648"/>
      <c r="J103" s="648"/>
      <c r="K103" s="648"/>
      <c r="L103" s="648"/>
      <c r="M103" s="648"/>
      <c r="N103" s="648"/>
      <c r="O103" s="648"/>
      <c r="P103" s="648"/>
      <c r="Q103" s="649"/>
      <c r="R103" s="649"/>
      <c r="S103" s="649"/>
      <c r="T103" s="649"/>
      <c r="U103" s="649"/>
      <c r="V103" s="649"/>
      <c r="W103" s="649"/>
      <c r="X103" s="649"/>
      <c r="Y103" s="649"/>
      <c r="Z103" s="649"/>
      <c r="AA103" s="649"/>
      <c r="AB103" s="649"/>
      <c r="AC103" s="649"/>
      <c r="AD103" s="649"/>
      <c r="AE103" s="649"/>
      <c r="AF103" s="649"/>
      <c r="AG103" s="649"/>
      <c r="AH103" s="649"/>
      <c r="AI103" s="649"/>
      <c r="AJ103" s="649"/>
      <c r="AK103" s="649"/>
      <c r="AL103" s="649"/>
      <c r="AM103" s="649"/>
      <c r="AN103" s="649"/>
      <c r="AO103" s="649"/>
      <c r="AP103" s="649"/>
      <c r="AQ103" s="649"/>
      <c r="AR103" s="649"/>
      <c r="AS103" s="649"/>
      <c r="AT103" s="649"/>
      <c r="AU103" s="649"/>
      <c r="AV103" s="649"/>
      <c r="AW103" s="649"/>
      <c r="AX103" s="649"/>
      <c r="AY103" s="649"/>
      <c r="AZ103" s="650"/>
      <c r="BA103" s="650"/>
      <c r="BB103" s="650"/>
      <c r="BC103" s="650"/>
      <c r="BD103" s="650"/>
      <c r="BE103" s="571"/>
      <c r="BF103" s="571"/>
      <c r="BG103" s="571"/>
      <c r="BH103" s="571"/>
      <c r="BI103" s="571"/>
      <c r="BJ103" s="571"/>
      <c r="BK103" s="571"/>
      <c r="BL103" s="571"/>
      <c r="BM103" s="571"/>
      <c r="BN103" s="571"/>
      <c r="BO103" s="571"/>
      <c r="BP103" s="571"/>
      <c r="BQ103" s="657" t="s">
        <v>363</v>
      </c>
      <c r="BR103" s="657"/>
      <c r="BS103" s="657"/>
      <c r="BT103" s="657"/>
      <c r="BU103" s="657"/>
      <c r="BV103" s="657"/>
      <c r="BW103" s="657"/>
      <c r="BX103" s="657"/>
      <c r="BY103" s="657"/>
      <c r="BZ103" s="657"/>
      <c r="CA103" s="657"/>
      <c r="CB103" s="657"/>
      <c r="CC103" s="657"/>
      <c r="CD103" s="657"/>
      <c r="CE103" s="657"/>
      <c r="CF103" s="657"/>
      <c r="CG103" s="657"/>
      <c r="CH103" s="657"/>
      <c r="CI103" s="657"/>
      <c r="CJ103" s="657"/>
      <c r="CK103" s="657"/>
      <c r="CL103" s="657"/>
      <c r="CM103" s="657"/>
      <c r="CN103" s="657"/>
      <c r="CO103" s="657"/>
      <c r="CP103" s="657"/>
      <c r="CQ103" s="657"/>
      <c r="CR103" s="657"/>
      <c r="CS103" s="657"/>
      <c r="CT103" s="657"/>
      <c r="CU103" s="657"/>
      <c r="CV103" s="657"/>
      <c r="CW103" s="657"/>
      <c r="CX103" s="657"/>
      <c r="CY103" s="657"/>
      <c r="CZ103" s="657"/>
      <c r="DA103" s="657"/>
      <c r="DB103" s="657"/>
      <c r="DC103" s="657"/>
      <c r="DD103" s="657"/>
      <c r="DE103" s="657"/>
      <c r="DF103" s="657"/>
      <c r="DG103" s="657"/>
      <c r="DH103" s="657"/>
      <c r="DI103" s="657"/>
      <c r="DJ103" s="657"/>
      <c r="DK103" s="657"/>
      <c r="DL103" s="657"/>
      <c r="DM103" s="657"/>
      <c r="DN103" s="657"/>
      <c r="DO103" s="657"/>
      <c r="DP103" s="657"/>
      <c r="DQ103" s="657"/>
      <c r="DR103" s="657"/>
      <c r="DS103" s="657"/>
      <c r="DT103" s="657"/>
      <c r="DU103" s="657"/>
      <c r="DV103" s="657"/>
      <c r="DW103" s="657"/>
      <c r="DX103" s="657"/>
      <c r="DY103" s="657"/>
      <c r="DZ103" s="657"/>
      <c r="EA103" s="467"/>
    </row>
    <row r="104" spans="1:131" ht="26.25" customHeight="1" x14ac:dyDescent="0.15">
      <c r="A104" s="647"/>
      <c r="B104" s="648"/>
      <c r="C104" s="648"/>
      <c r="D104" s="648"/>
      <c r="E104" s="648"/>
      <c r="F104" s="648"/>
      <c r="G104" s="648"/>
      <c r="H104" s="648"/>
      <c r="I104" s="648"/>
      <c r="J104" s="648"/>
      <c r="K104" s="648"/>
      <c r="L104" s="648"/>
      <c r="M104" s="648"/>
      <c r="N104" s="648"/>
      <c r="O104" s="648"/>
      <c r="P104" s="648"/>
      <c r="Q104" s="649"/>
      <c r="R104" s="649"/>
      <c r="S104" s="649"/>
      <c r="T104" s="649"/>
      <c r="U104" s="649"/>
      <c r="V104" s="649"/>
      <c r="W104" s="649"/>
      <c r="X104" s="649"/>
      <c r="Y104" s="649"/>
      <c r="Z104" s="649"/>
      <c r="AA104" s="649"/>
      <c r="AB104" s="649"/>
      <c r="AC104" s="649"/>
      <c r="AD104" s="649"/>
      <c r="AE104" s="649"/>
      <c r="AF104" s="649"/>
      <c r="AG104" s="649"/>
      <c r="AH104" s="649"/>
      <c r="AI104" s="649"/>
      <c r="AJ104" s="649"/>
      <c r="AK104" s="649"/>
      <c r="AL104" s="649"/>
      <c r="AM104" s="649"/>
      <c r="AN104" s="649"/>
      <c r="AO104" s="649"/>
      <c r="AP104" s="649"/>
      <c r="AQ104" s="649"/>
      <c r="AR104" s="649"/>
      <c r="AS104" s="649"/>
      <c r="AT104" s="649"/>
      <c r="AU104" s="649"/>
      <c r="AV104" s="649"/>
      <c r="AW104" s="649"/>
      <c r="AX104" s="649"/>
      <c r="AY104" s="649"/>
      <c r="AZ104" s="650"/>
      <c r="BA104" s="650"/>
      <c r="BB104" s="650"/>
      <c r="BC104" s="650"/>
      <c r="BD104" s="650"/>
      <c r="BE104" s="571"/>
      <c r="BF104" s="571"/>
      <c r="BG104" s="571"/>
      <c r="BH104" s="571"/>
      <c r="BI104" s="571"/>
      <c r="BJ104" s="571"/>
      <c r="BK104" s="571"/>
      <c r="BL104" s="571"/>
      <c r="BM104" s="571"/>
      <c r="BN104" s="571"/>
      <c r="BO104" s="571"/>
      <c r="BP104" s="571"/>
      <c r="BQ104" s="658" t="s">
        <v>364</v>
      </c>
      <c r="BR104" s="658"/>
      <c r="BS104" s="658"/>
      <c r="BT104" s="658"/>
      <c r="BU104" s="658"/>
      <c r="BV104" s="658"/>
      <c r="BW104" s="658"/>
      <c r="BX104" s="658"/>
      <c r="BY104" s="658"/>
      <c r="BZ104" s="658"/>
      <c r="CA104" s="658"/>
      <c r="CB104" s="658"/>
      <c r="CC104" s="658"/>
      <c r="CD104" s="658"/>
      <c r="CE104" s="658"/>
      <c r="CF104" s="658"/>
      <c r="CG104" s="658"/>
      <c r="CH104" s="658"/>
      <c r="CI104" s="658"/>
      <c r="CJ104" s="658"/>
      <c r="CK104" s="658"/>
      <c r="CL104" s="658"/>
      <c r="CM104" s="658"/>
      <c r="CN104" s="658"/>
      <c r="CO104" s="658"/>
      <c r="CP104" s="658"/>
      <c r="CQ104" s="658"/>
      <c r="CR104" s="658"/>
      <c r="CS104" s="658"/>
      <c r="CT104" s="658"/>
      <c r="CU104" s="658"/>
      <c r="CV104" s="658"/>
      <c r="CW104" s="658"/>
      <c r="CX104" s="658"/>
      <c r="CY104" s="658"/>
      <c r="CZ104" s="658"/>
      <c r="DA104" s="658"/>
      <c r="DB104" s="658"/>
      <c r="DC104" s="658"/>
      <c r="DD104" s="658"/>
      <c r="DE104" s="658"/>
      <c r="DF104" s="658"/>
      <c r="DG104" s="658"/>
      <c r="DH104" s="658"/>
      <c r="DI104" s="658"/>
      <c r="DJ104" s="658"/>
      <c r="DK104" s="658"/>
      <c r="DL104" s="658"/>
      <c r="DM104" s="658"/>
      <c r="DN104" s="658"/>
      <c r="DO104" s="658"/>
      <c r="DP104" s="658"/>
      <c r="DQ104" s="658"/>
      <c r="DR104" s="658"/>
      <c r="DS104" s="658"/>
      <c r="DT104" s="658"/>
      <c r="DU104" s="658"/>
      <c r="DV104" s="658"/>
      <c r="DW104" s="658"/>
      <c r="DX104" s="658"/>
      <c r="DY104" s="658"/>
      <c r="DZ104" s="658"/>
      <c r="EA104" s="467"/>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59" t="s">
        <v>365</v>
      </c>
      <c r="B107" s="660"/>
      <c r="C107" s="660"/>
      <c r="D107" s="660"/>
      <c r="E107" s="660"/>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660"/>
      <c r="AD107" s="660"/>
      <c r="AE107" s="660"/>
      <c r="AF107" s="660"/>
      <c r="AG107" s="660"/>
      <c r="AH107" s="660"/>
      <c r="AI107" s="660"/>
      <c r="AJ107" s="660"/>
      <c r="AK107" s="660"/>
      <c r="AL107" s="660"/>
      <c r="AM107" s="660"/>
      <c r="AN107" s="660"/>
      <c r="AO107" s="660"/>
      <c r="AP107" s="660"/>
      <c r="AQ107" s="660"/>
      <c r="AR107" s="660"/>
      <c r="AS107" s="660"/>
      <c r="AT107" s="660"/>
      <c r="AU107" s="659" t="s">
        <v>366</v>
      </c>
      <c r="AV107" s="660"/>
      <c r="AW107" s="660"/>
      <c r="AX107" s="660"/>
      <c r="AY107" s="660"/>
      <c r="AZ107" s="660"/>
      <c r="BA107" s="660"/>
      <c r="BB107" s="660"/>
      <c r="BC107" s="660"/>
      <c r="BD107" s="660"/>
      <c r="BE107" s="660"/>
      <c r="BF107" s="660"/>
      <c r="BG107" s="660"/>
      <c r="BH107" s="660"/>
      <c r="BI107" s="660"/>
      <c r="BJ107" s="660"/>
      <c r="BK107" s="660"/>
      <c r="BL107" s="660"/>
      <c r="BM107" s="660"/>
      <c r="BN107" s="660"/>
      <c r="BO107" s="660"/>
      <c r="BP107" s="660"/>
      <c r="BQ107" s="660"/>
      <c r="BR107" s="660"/>
      <c r="BS107" s="660"/>
      <c r="BT107" s="660"/>
      <c r="BU107" s="660"/>
      <c r="BV107" s="660"/>
      <c r="BW107" s="660"/>
      <c r="BX107" s="660"/>
      <c r="BY107" s="660"/>
      <c r="BZ107" s="660"/>
      <c r="CA107" s="660"/>
      <c r="CB107" s="660"/>
      <c r="CC107" s="660"/>
      <c r="CD107" s="660"/>
      <c r="CE107" s="660"/>
      <c r="CF107" s="660"/>
      <c r="CG107" s="660"/>
      <c r="CH107" s="660"/>
      <c r="CI107" s="660"/>
      <c r="CJ107" s="660"/>
      <c r="CK107" s="660"/>
      <c r="CL107" s="660"/>
      <c r="CM107" s="660"/>
      <c r="CN107" s="660"/>
      <c r="CO107" s="660"/>
      <c r="CP107" s="660"/>
      <c r="CQ107" s="660"/>
      <c r="CR107" s="660"/>
      <c r="CS107" s="660"/>
      <c r="CT107" s="660"/>
      <c r="CU107" s="660"/>
      <c r="CV107" s="660"/>
      <c r="CW107" s="660"/>
      <c r="CX107" s="660"/>
      <c r="CY107" s="660"/>
      <c r="CZ107" s="660"/>
      <c r="DA107" s="660"/>
      <c r="DB107" s="660"/>
      <c r="DC107" s="660"/>
      <c r="DD107" s="660"/>
      <c r="DE107" s="660"/>
      <c r="DF107" s="660"/>
      <c r="DG107" s="660"/>
      <c r="DH107" s="660"/>
      <c r="DI107" s="660"/>
      <c r="DJ107" s="660"/>
      <c r="DK107" s="660"/>
      <c r="DL107" s="660"/>
      <c r="DM107" s="660"/>
      <c r="DN107" s="660"/>
      <c r="DO107" s="660"/>
      <c r="DP107" s="660"/>
      <c r="DQ107" s="660"/>
      <c r="DR107" s="660"/>
      <c r="DS107" s="660"/>
      <c r="DT107" s="660"/>
      <c r="DU107" s="660"/>
      <c r="DV107" s="660"/>
      <c r="DW107" s="660"/>
      <c r="DX107" s="660"/>
      <c r="DY107" s="660"/>
      <c r="DZ107" s="660"/>
    </row>
    <row r="108" spans="1:131" s="467" customFormat="1" ht="26.25" customHeight="1" x14ac:dyDescent="0.15">
      <c r="A108" s="661" t="s">
        <v>367</v>
      </c>
      <c r="B108" s="662"/>
      <c r="C108" s="662"/>
      <c r="D108" s="662"/>
      <c r="E108" s="662"/>
      <c r="F108" s="662"/>
      <c r="G108" s="662"/>
      <c r="H108" s="662"/>
      <c r="I108" s="662"/>
      <c r="J108" s="662"/>
      <c r="K108" s="662"/>
      <c r="L108" s="662"/>
      <c r="M108" s="662"/>
      <c r="N108" s="662"/>
      <c r="O108" s="662"/>
      <c r="P108" s="662"/>
      <c r="Q108" s="662"/>
      <c r="R108" s="662"/>
      <c r="S108" s="662"/>
      <c r="T108" s="662"/>
      <c r="U108" s="662"/>
      <c r="V108" s="662"/>
      <c r="W108" s="662"/>
      <c r="X108" s="662"/>
      <c r="Y108" s="662"/>
      <c r="Z108" s="662"/>
      <c r="AA108" s="662"/>
      <c r="AB108" s="662"/>
      <c r="AC108" s="662"/>
      <c r="AD108" s="662"/>
      <c r="AE108" s="662"/>
      <c r="AF108" s="662"/>
      <c r="AG108" s="662"/>
      <c r="AH108" s="662"/>
      <c r="AI108" s="662"/>
      <c r="AJ108" s="662"/>
      <c r="AK108" s="662"/>
      <c r="AL108" s="662"/>
      <c r="AM108" s="662"/>
      <c r="AN108" s="662"/>
      <c r="AO108" s="662"/>
      <c r="AP108" s="662"/>
      <c r="AQ108" s="662"/>
      <c r="AR108" s="662"/>
      <c r="AS108" s="662"/>
      <c r="AT108" s="663"/>
      <c r="AU108" s="661" t="s">
        <v>368</v>
      </c>
      <c r="AV108" s="662"/>
      <c r="AW108" s="662"/>
      <c r="AX108" s="662"/>
      <c r="AY108" s="662"/>
      <c r="AZ108" s="662"/>
      <c r="BA108" s="662"/>
      <c r="BB108" s="662"/>
      <c r="BC108" s="662"/>
      <c r="BD108" s="662"/>
      <c r="BE108" s="662"/>
      <c r="BF108" s="662"/>
      <c r="BG108" s="662"/>
      <c r="BH108" s="662"/>
      <c r="BI108" s="662"/>
      <c r="BJ108" s="662"/>
      <c r="BK108" s="662"/>
      <c r="BL108" s="662"/>
      <c r="BM108" s="662"/>
      <c r="BN108" s="662"/>
      <c r="BO108" s="662"/>
      <c r="BP108" s="662"/>
      <c r="BQ108" s="662"/>
      <c r="BR108" s="662"/>
      <c r="BS108" s="662"/>
      <c r="BT108" s="662"/>
      <c r="BU108" s="662"/>
      <c r="BV108" s="662"/>
      <c r="BW108" s="662"/>
      <c r="BX108" s="662"/>
      <c r="BY108" s="662"/>
      <c r="BZ108" s="662"/>
      <c r="CA108" s="662"/>
      <c r="CB108" s="662"/>
      <c r="CC108" s="662"/>
      <c r="CD108" s="662"/>
      <c r="CE108" s="662"/>
      <c r="CF108" s="662"/>
      <c r="CG108" s="662"/>
      <c r="CH108" s="662"/>
      <c r="CI108" s="662"/>
      <c r="CJ108" s="662"/>
      <c r="CK108" s="662"/>
      <c r="CL108" s="662"/>
      <c r="CM108" s="662"/>
      <c r="CN108" s="662"/>
      <c r="CO108" s="662"/>
      <c r="CP108" s="662"/>
      <c r="CQ108" s="662"/>
      <c r="CR108" s="662"/>
      <c r="CS108" s="662"/>
      <c r="CT108" s="662"/>
      <c r="CU108" s="662"/>
      <c r="CV108" s="662"/>
      <c r="CW108" s="662"/>
      <c r="CX108" s="662"/>
      <c r="CY108" s="662"/>
      <c r="CZ108" s="662"/>
      <c r="DA108" s="662"/>
      <c r="DB108" s="662"/>
      <c r="DC108" s="662"/>
      <c r="DD108" s="662"/>
      <c r="DE108" s="662"/>
      <c r="DF108" s="662"/>
      <c r="DG108" s="662"/>
      <c r="DH108" s="662"/>
      <c r="DI108" s="662"/>
      <c r="DJ108" s="662"/>
      <c r="DK108" s="662"/>
      <c r="DL108" s="662"/>
      <c r="DM108" s="662"/>
      <c r="DN108" s="662"/>
      <c r="DO108" s="662"/>
      <c r="DP108" s="662"/>
      <c r="DQ108" s="662"/>
      <c r="DR108" s="662"/>
      <c r="DS108" s="662"/>
      <c r="DT108" s="662"/>
      <c r="DU108" s="662"/>
      <c r="DV108" s="662"/>
      <c r="DW108" s="662"/>
      <c r="DX108" s="662"/>
      <c r="DY108" s="662"/>
      <c r="DZ108" s="663"/>
    </row>
    <row r="109" spans="1:131" s="467" customFormat="1" ht="26.25" customHeight="1" x14ac:dyDescent="0.15">
      <c r="A109" s="664" t="s">
        <v>369</v>
      </c>
      <c r="B109" s="665"/>
      <c r="C109" s="665"/>
      <c r="D109" s="665"/>
      <c r="E109" s="665"/>
      <c r="F109" s="665"/>
      <c r="G109" s="665"/>
      <c r="H109" s="665"/>
      <c r="I109" s="665"/>
      <c r="J109" s="665"/>
      <c r="K109" s="665"/>
      <c r="L109" s="665"/>
      <c r="M109" s="665"/>
      <c r="N109" s="665"/>
      <c r="O109" s="665"/>
      <c r="P109" s="665"/>
      <c r="Q109" s="665"/>
      <c r="R109" s="665"/>
      <c r="S109" s="665"/>
      <c r="T109" s="665"/>
      <c r="U109" s="665"/>
      <c r="V109" s="665"/>
      <c r="W109" s="665"/>
      <c r="X109" s="665"/>
      <c r="Y109" s="665"/>
      <c r="Z109" s="666"/>
      <c r="AA109" s="667" t="s">
        <v>370</v>
      </c>
      <c r="AB109" s="665"/>
      <c r="AC109" s="665"/>
      <c r="AD109" s="665"/>
      <c r="AE109" s="666"/>
      <c r="AF109" s="667" t="s">
        <v>371</v>
      </c>
      <c r="AG109" s="665"/>
      <c r="AH109" s="665"/>
      <c r="AI109" s="665"/>
      <c r="AJ109" s="666"/>
      <c r="AK109" s="667" t="s">
        <v>239</v>
      </c>
      <c r="AL109" s="665"/>
      <c r="AM109" s="665"/>
      <c r="AN109" s="665"/>
      <c r="AO109" s="666"/>
      <c r="AP109" s="667" t="s">
        <v>372</v>
      </c>
      <c r="AQ109" s="665"/>
      <c r="AR109" s="665"/>
      <c r="AS109" s="665"/>
      <c r="AT109" s="668"/>
      <c r="AU109" s="664" t="s">
        <v>369</v>
      </c>
      <c r="AV109" s="665"/>
      <c r="AW109" s="665"/>
      <c r="AX109" s="665"/>
      <c r="AY109" s="665"/>
      <c r="AZ109" s="665"/>
      <c r="BA109" s="665"/>
      <c r="BB109" s="665"/>
      <c r="BC109" s="665"/>
      <c r="BD109" s="665"/>
      <c r="BE109" s="665"/>
      <c r="BF109" s="665"/>
      <c r="BG109" s="665"/>
      <c r="BH109" s="665"/>
      <c r="BI109" s="665"/>
      <c r="BJ109" s="665"/>
      <c r="BK109" s="665"/>
      <c r="BL109" s="665"/>
      <c r="BM109" s="665"/>
      <c r="BN109" s="665"/>
      <c r="BO109" s="665"/>
      <c r="BP109" s="666"/>
      <c r="BQ109" s="667" t="s">
        <v>370</v>
      </c>
      <c r="BR109" s="665"/>
      <c r="BS109" s="665"/>
      <c r="BT109" s="665"/>
      <c r="BU109" s="666"/>
      <c r="BV109" s="667" t="s">
        <v>371</v>
      </c>
      <c r="BW109" s="665"/>
      <c r="BX109" s="665"/>
      <c r="BY109" s="665"/>
      <c r="BZ109" s="666"/>
      <c r="CA109" s="667" t="s">
        <v>239</v>
      </c>
      <c r="CB109" s="665"/>
      <c r="CC109" s="665"/>
      <c r="CD109" s="665"/>
      <c r="CE109" s="666"/>
      <c r="CF109" s="669" t="s">
        <v>372</v>
      </c>
      <c r="CG109" s="669"/>
      <c r="CH109" s="669"/>
      <c r="CI109" s="669"/>
      <c r="CJ109" s="669"/>
      <c r="CK109" s="667" t="s">
        <v>373</v>
      </c>
      <c r="CL109" s="665"/>
      <c r="CM109" s="665"/>
      <c r="CN109" s="665"/>
      <c r="CO109" s="665"/>
      <c r="CP109" s="665"/>
      <c r="CQ109" s="665"/>
      <c r="CR109" s="665"/>
      <c r="CS109" s="665"/>
      <c r="CT109" s="665"/>
      <c r="CU109" s="665"/>
      <c r="CV109" s="665"/>
      <c r="CW109" s="665"/>
      <c r="CX109" s="665"/>
      <c r="CY109" s="665"/>
      <c r="CZ109" s="665"/>
      <c r="DA109" s="665"/>
      <c r="DB109" s="665"/>
      <c r="DC109" s="665"/>
      <c r="DD109" s="665"/>
      <c r="DE109" s="665"/>
      <c r="DF109" s="666"/>
      <c r="DG109" s="667" t="s">
        <v>370</v>
      </c>
      <c r="DH109" s="665"/>
      <c r="DI109" s="665"/>
      <c r="DJ109" s="665"/>
      <c r="DK109" s="666"/>
      <c r="DL109" s="667" t="s">
        <v>371</v>
      </c>
      <c r="DM109" s="665"/>
      <c r="DN109" s="665"/>
      <c r="DO109" s="665"/>
      <c r="DP109" s="666"/>
      <c r="DQ109" s="667" t="s">
        <v>239</v>
      </c>
      <c r="DR109" s="665"/>
      <c r="DS109" s="665"/>
      <c r="DT109" s="665"/>
      <c r="DU109" s="666"/>
      <c r="DV109" s="667" t="s">
        <v>372</v>
      </c>
      <c r="DW109" s="665"/>
      <c r="DX109" s="665"/>
      <c r="DY109" s="665"/>
      <c r="DZ109" s="668"/>
    </row>
    <row r="110" spans="1:131" s="467" customFormat="1" ht="26.25" customHeight="1" x14ac:dyDescent="0.15">
      <c r="A110" s="670" t="s">
        <v>374</v>
      </c>
      <c r="B110" s="671"/>
      <c r="C110" s="671"/>
      <c r="D110" s="671"/>
      <c r="E110" s="671"/>
      <c r="F110" s="671"/>
      <c r="G110" s="671"/>
      <c r="H110" s="671"/>
      <c r="I110" s="671"/>
      <c r="J110" s="671"/>
      <c r="K110" s="671"/>
      <c r="L110" s="671"/>
      <c r="M110" s="671"/>
      <c r="N110" s="671"/>
      <c r="O110" s="671"/>
      <c r="P110" s="671"/>
      <c r="Q110" s="671"/>
      <c r="R110" s="671"/>
      <c r="S110" s="671"/>
      <c r="T110" s="671"/>
      <c r="U110" s="671"/>
      <c r="V110" s="671"/>
      <c r="W110" s="671"/>
      <c r="X110" s="671"/>
      <c r="Y110" s="671"/>
      <c r="Z110" s="672"/>
      <c r="AA110" s="673">
        <v>1191845</v>
      </c>
      <c r="AB110" s="674"/>
      <c r="AC110" s="674"/>
      <c r="AD110" s="674"/>
      <c r="AE110" s="675"/>
      <c r="AF110" s="676">
        <v>1212471</v>
      </c>
      <c r="AG110" s="674"/>
      <c r="AH110" s="674"/>
      <c r="AI110" s="674"/>
      <c r="AJ110" s="675"/>
      <c r="AK110" s="676">
        <v>1141031</v>
      </c>
      <c r="AL110" s="674"/>
      <c r="AM110" s="674"/>
      <c r="AN110" s="674"/>
      <c r="AO110" s="675"/>
      <c r="AP110" s="677">
        <v>23.9</v>
      </c>
      <c r="AQ110" s="678"/>
      <c r="AR110" s="678"/>
      <c r="AS110" s="678"/>
      <c r="AT110" s="679"/>
      <c r="AU110" s="680" t="s">
        <v>375</v>
      </c>
      <c r="AV110" s="681"/>
      <c r="AW110" s="681"/>
      <c r="AX110" s="681"/>
      <c r="AY110" s="681"/>
      <c r="AZ110" s="682" t="s">
        <v>376</v>
      </c>
      <c r="BA110" s="671"/>
      <c r="BB110" s="671"/>
      <c r="BC110" s="671"/>
      <c r="BD110" s="671"/>
      <c r="BE110" s="671"/>
      <c r="BF110" s="671"/>
      <c r="BG110" s="671"/>
      <c r="BH110" s="671"/>
      <c r="BI110" s="671"/>
      <c r="BJ110" s="671"/>
      <c r="BK110" s="671"/>
      <c r="BL110" s="671"/>
      <c r="BM110" s="671"/>
      <c r="BN110" s="671"/>
      <c r="BO110" s="671"/>
      <c r="BP110" s="672"/>
      <c r="BQ110" s="683">
        <v>11592624</v>
      </c>
      <c r="BR110" s="684"/>
      <c r="BS110" s="684"/>
      <c r="BT110" s="684"/>
      <c r="BU110" s="684"/>
      <c r="BV110" s="684">
        <v>11018212</v>
      </c>
      <c r="BW110" s="684"/>
      <c r="BX110" s="684"/>
      <c r="BY110" s="684"/>
      <c r="BZ110" s="684"/>
      <c r="CA110" s="684">
        <v>10743554</v>
      </c>
      <c r="CB110" s="684"/>
      <c r="CC110" s="684"/>
      <c r="CD110" s="684"/>
      <c r="CE110" s="684"/>
      <c r="CF110" s="685">
        <v>225</v>
      </c>
      <c r="CG110" s="686"/>
      <c r="CH110" s="686"/>
      <c r="CI110" s="686"/>
      <c r="CJ110" s="686"/>
      <c r="CK110" s="687" t="s">
        <v>377</v>
      </c>
      <c r="CL110" s="688"/>
      <c r="CM110" s="682" t="s">
        <v>378</v>
      </c>
      <c r="CN110" s="671"/>
      <c r="CO110" s="671"/>
      <c r="CP110" s="671"/>
      <c r="CQ110" s="671"/>
      <c r="CR110" s="671"/>
      <c r="CS110" s="671"/>
      <c r="CT110" s="671"/>
      <c r="CU110" s="671"/>
      <c r="CV110" s="671"/>
      <c r="CW110" s="671"/>
      <c r="CX110" s="671"/>
      <c r="CY110" s="671"/>
      <c r="CZ110" s="671"/>
      <c r="DA110" s="671"/>
      <c r="DB110" s="671"/>
      <c r="DC110" s="671"/>
      <c r="DD110" s="671"/>
      <c r="DE110" s="671"/>
      <c r="DF110" s="672"/>
      <c r="DG110" s="683" t="s">
        <v>65</v>
      </c>
      <c r="DH110" s="684"/>
      <c r="DI110" s="684"/>
      <c r="DJ110" s="684"/>
      <c r="DK110" s="684"/>
      <c r="DL110" s="684" t="s">
        <v>65</v>
      </c>
      <c r="DM110" s="684"/>
      <c r="DN110" s="684"/>
      <c r="DO110" s="684"/>
      <c r="DP110" s="684"/>
      <c r="DQ110" s="684" t="s">
        <v>65</v>
      </c>
      <c r="DR110" s="684"/>
      <c r="DS110" s="684"/>
      <c r="DT110" s="684"/>
      <c r="DU110" s="684"/>
      <c r="DV110" s="689" t="s">
        <v>65</v>
      </c>
      <c r="DW110" s="689"/>
      <c r="DX110" s="689"/>
      <c r="DY110" s="689"/>
      <c r="DZ110" s="690"/>
    </row>
    <row r="111" spans="1:131" s="467" customFormat="1" ht="26.25" customHeight="1" x14ac:dyDescent="0.15">
      <c r="A111" s="691" t="s">
        <v>379</v>
      </c>
      <c r="B111" s="692"/>
      <c r="C111" s="692"/>
      <c r="D111" s="692"/>
      <c r="E111" s="692"/>
      <c r="F111" s="692"/>
      <c r="G111" s="692"/>
      <c r="H111" s="692"/>
      <c r="I111" s="692"/>
      <c r="J111" s="692"/>
      <c r="K111" s="692"/>
      <c r="L111" s="692"/>
      <c r="M111" s="692"/>
      <c r="N111" s="692"/>
      <c r="O111" s="692"/>
      <c r="P111" s="692"/>
      <c r="Q111" s="692"/>
      <c r="R111" s="692"/>
      <c r="S111" s="692"/>
      <c r="T111" s="692"/>
      <c r="U111" s="692"/>
      <c r="V111" s="692"/>
      <c r="W111" s="692"/>
      <c r="X111" s="692"/>
      <c r="Y111" s="692"/>
      <c r="Z111" s="693"/>
      <c r="AA111" s="694" t="s">
        <v>65</v>
      </c>
      <c r="AB111" s="695"/>
      <c r="AC111" s="695"/>
      <c r="AD111" s="695"/>
      <c r="AE111" s="696"/>
      <c r="AF111" s="697" t="s">
        <v>65</v>
      </c>
      <c r="AG111" s="695"/>
      <c r="AH111" s="695"/>
      <c r="AI111" s="695"/>
      <c r="AJ111" s="696"/>
      <c r="AK111" s="697" t="s">
        <v>65</v>
      </c>
      <c r="AL111" s="695"/>
      <c r="AM111" s="695"/>
      <c r="AN111" s="695"/>
      <c r="AO111" s="696"/>
      <c r="AP111" s="698" t="s">
        <v>65</v>
      </c>
      <c r="AQ111" s="699"/>
      <c r="AR111" s="699"/>
      <c r="AS111" s="699"/>
      <c r="AT111" s="700"/>
      <c r="AU111" s="701"/>
      <c r="AV111" s="702"/>
      <c r="AW111" s="702"/>
      <c r="AX111" s="702"/>
      <c r="AY111" s="702"/>
      <c r="AZ111" s="703" t="s">
        <v>380</v>
      </c>
      <c r="BA111" s="704"/>
      <c r="BB111" s="704"/>
      <c r="BC111" s="704"/>
      <c r="BD111" s="704"/>
      <c r="BE111" s="704"/>
      <c r="BF111" s="704"/>
      <c r="BG111" s="704"/>
      <c r="BH111" s="704"/>
      <c r="BI111" s="704"/>
      <c r="BJ111" s="704"/>
      <c r="BK111" s="704"/>
      <c r="BL111" s="704"/>
      <c r="BM111" s="704"/>
      <c r="BN111" s="704"/>
      <c r="BO111" s="704"/>
      <c r="BP111" s="705"/>
      <c r="BQ111" s="706">
        <v>4374</v>
      </c>
      <c r="BR111" s="707"/>
      <c r="BS111" s="707"/>
      <c r="BT111" s="707"/>
      <c r="BU111" s="707"/>
      <c r="BV111" s="707">
        <v>2687</v>
      </c>
      <c r="BW111" s="707"/>
      <c r="BX111" s="707"/>
      <c r="BY111" s="707"/>
      <c r="BZ111" s="707"/>
      <c r="CA111" s="707">
        <v>1000</v>
      </c>
      <c r="CB111" s="707"/>
      <c r="CC111" s="707"/>
      <c r="CD111" s="707"/>
      <c r="CE111" s="707"/>
      <c r="CF111" s="708">
        <v>0</v>
      </c>
      <c r="CG111" s="709"/>
      <c r="CH111" s="709"/>
      <c r="CI111" s="709"/>
      <c r="CJ111" s="709"/>
      <c r="CK111" s="710"/>
      <c r="CL111" s="711"/>
      <c r="CM111" s="703" t="s">
        <v>381</v>
      </c>
      <c r="CN111" s="704"/>
      <c r="CO111" s="704"/>
      <c r="CP111" s="704"/>
      <c r="CQ111" s="704"/>
      <c r="CR111" s="704"/>
      <c r="CS111" s="704"/>
      <c r="CT111" s="704"/>
      <c r="CU111" s="704"/>
      <c r="CV111" s="704"/>
      <c r="CW111" s="704"/>
      <c r="CX111" s="704"/>
      <c r="CY111" s="704"/>
      <c r="CZ111" s="704"/>
      <c r="DA111" s="704"/>
      <c r="DB111" s="704"/>
      <c r="DC111" s="704"/>
      <c r="DD111" s="704"/>
      <c r="DE111" s="704"/>
      <c r="DF111" s="705"/>
      <c r="DG111" s="706" t="s">
        <v>65</v>
      </c>
      <c r="DH111" s="707"/>
      <c r="DI111" s="707"/>
      <c r="DJ111" s="707"/>
      <c r="DK111" s="707"/>
      <c r="DL111" s="707" t="s">
        <v>65</v>
      </c>
      <c r="DM111" s="707"/>
      <c r="DN111" s="707"/>
      <c r="DO111" s="707"/>
      <c r="DP111" s="707"/>
      <c r="DQ111" s="707" t="s">
        <v>65</v>
      </c>
      <c r="DR111" s="707"/>
      <c r="DS111" s="707"/>
      <c r="DT111" s="707"/>
      <c r="DU111" s="707"/>
      <c r="DV111" s="712" t="s">
        <v>65</v>
      </c>
      <c r="DW111" s="712"/>
      <c r="DX111" s="712"/>
      <c r="DY111" s="712"/>
      <c r="DZ111" s="713"/>
    </row>
    <row r="112" spans="1:131" s="467" customFormat="1" ht="26.25" customHeight="1" x14ac:dyDescent="0.15">
      <c r="A112" s="714" t="s">
        <v>382</v>
      </c>
      <c r="B112" s="715"/>
      <c r="C112" s="704" t="s">
        <v>383</v>
      </c>
      <c r="D112" s="704"/>
      <c r="E112" s="704"/>
      <c r="F112" s="704"/>
      <c r="G112" s="704"/>
      <c r="H112" s="704"/>
      <c r="I112" s="704"/>
      <c r="J112" s="704"/>
      <c r="K112" s="704"/>
      <c r="L112" s="704"/>
      <c r="M112" s="704"/>
      <c r="N112" s="704"/>
      <c r="O112" s="704"/>
      <c r="P112" s="704"/>
      <c r="Q112" s="704"/>
      <c r="R112" s="704"/>
      <c r="S112" s="704"/>
      <c r="T112" s="704"/>
      <c r="U112" s="704"/>
      <c r="V112" s="704"/>
      <c r="W112" s="704"/>
      <c r="X112" s="704"/>
      <c r="Y112" s="704"/>
      <c r="Z112" s="705"/>
      <c r="AA112" s="716" t="s">
        <v>65</v>
      </c>
      <c r="AB112" s="717"/>
      <c r="AC112" s="717"/>
      <c r="AD112" s="717"/>
      <c r="AE112" s="718"/>
      <c r="AF112" s="719" t="s">
        <v>65</v>
      </c>
      <c r="AG112" s="717"/>
      <c r="AH112" s="717"/>
      <c r="AI112" s="717"/>
      <c r="AJ112" s="718"/>
      <c r="AK112" s="719" t="s">
        <v>65</v>
      </c>
      <c r="AL112" s="717"/>
      <c r="AM112" s="717"/>
      <c r="AN112" s="717"/>
      <c r="AO112" s="718"/>
      <c r="AP112" s="720" t="s">
        <v>65</v>
      </c>
      <c r="AQ112" s="721"/>
      <c r="AR112" s="721"/>
      <c r="AS112" s="721"/>
      <c r="AT112" s="722"/>
      <c r="AU112" s="701"/>
      <c r="AV112" s="702"/>
      <c r="AW112" s="702"/>
      <c r="AX112" s="702"/>
      <c r="AY112" s="702"/>
      <c r="AZ112" s="703" t="s">
        <v>384</v>
      </c>
      <c r="BA112" s="704"/>
      <c r="BB112" s="704"/>
      <c r="BC112" s="704"/>
      <c r="BD112" s="704"/>
      <c r="BE112" s="704"/>
      <c r="BF112" s="704"/>
      <c r="BG112" s="704"/>
      <c r="BH112" s="704"/>
      <c r="BI112" s="704"/>
      <c r="BJ112" s="704"/>
      <c r="BK112" s="704"/>
      <c r="BL112" s="704"/>
      <c r="BM112" s="704"/>
      <c r="BN112" s="704"/>
      <c r="BO112" s="704"/>
      <c r="BP112" s="705"/>
      <c r="BQ112" s="706">
        <v>1767397</v>
      </c>
      <c r="BR112" s="707"/>
      <c r="BS112" s="707"/>
      <c r="BT112" s="707"/>
      <c r="BU112" s="707"/>
      <c r="BV112" s="707">
        <v>1718570</v>
      </c>
      <c r="BW112" s="707"/>
      <c r="BX112" s="707"/>
      <c r="BY112" s="707"/>
      <c r="BZ112" s="707"/>
      <c r="CA112" s="707">
        <v>1587671</v>
      </c>
      <c r="CB112" s="707"/>
      <c r="CC112" s="707"/>
      <c r="CD112" s="707"/>
      <c r="CE112" s="707"/>
      <c r="CF112" s="708">
        <v>33.200000000000003</v>
      </c>
      <c r="CG112" s="709"/>
      <c r="CH112" s="709"/>
      <c r="CI112" s="709"/>
      <c r="CJ112" s="709"/>
      <c r="CK112" s="710"/>
      <c r="CL112" s="711"/>
      <c r="CM112" s="703" t="s">
        <v>385</v>
      </c>
      <c r="CN112" s="704"/>
      <c r="CO112" s="704"/>
      <c r="CP112" s="704"/>
      <c r="CQ112" s="704"/>
      <c r="CR112" s="704"/>
      <c r="CS112" s="704"/>
      <c r="CT112" s="704"/>
      <c r="CU112" s="704"/>
      <c r="CV112" s="704"/>
      <c r="CW112" s="704"/>
      <c r="CX112" s="704"/>
      <c r="CY112" s="704"/>
      <c r="CZ112" s="704"/>
      <c r="DA112" s="704"/>
      <c r="DB112" s="704"/>
      <c r="DC112" s="704"/>
      <c r="DD112" s="704"/>
      <c r="DE112" s="704"/>
      <c r="DF112" s="705"/>
      <c r="DG112" s="706" t="s">
        <v>65</v>
      </c>
      <c r="DH112" s="707"/>
      <c r="DI112" s="707"/>
      <c r="DJ112" s="707"/>
      <c r="DK112" s="707"/>
      <c r="DL112" s="707" t="s">
        <v>65</v>
      </c>
      <c r="DM112" s="707"/>
      <c r="DN112" s="707"/>
      <c r="DO112" s="707"/>
      <c r="DP112" s="707"/>
      <c r="DQ112" s="707" t="s">
        <v>65</v>
      </c>
      <c r="DR112" s="707"/>
      <c r="DS112" s="707"/>
      <c r="DT112" s="707"/>
      <c r="DU112" s="707"/>
      <c r="DV112" s="712" t="s">
        <v>65</v>
      </c>
      <c r="DW112" s="712"/>
      <c r="DX112" s="712"/>
      <c r="DY112" s="712"/>
      <c r="DZ112" s="713"/>
    </row>
    <row r="113" spans="1:130" s="467" customFormat="1" ht="26.25" customHeight="1" x14ac:dyDescent="0.15">
      <c r="A113" s="723"/>
      <c r="B113" s="724"/>
      <c r="C113" s="704" t="s">
        <v>386</v>
      </c>
      <c r="D113" s="704"/>
      <c r="E113" s="704"/>
      <c r="F113" s="704"/>
      <c r="G113" s="704"/>
      <c r="H113" s="704"/>
      <c r="I113" s="704"/>
      <c r="J113" s="704"/>
      <c r="K113" s="704"/>
      <c r="L113" s="704"/>
      <c r="M113" s="704"/>
      <c r="N113" s="704"/>
      <c r="O113" s="704"/>
      <c r="P113" s="704"/>
      <c r="Q113" s="704"/>
      <c r="R113" s="704"/>
      <c r="S113" s="704"/>
      <c r="T113" s="704"/>
      <c r="U113" s="704"/>
      <c r="V113" s="704"/>
      <c r="W113" s="704"/>
      <c r="X113" s="704"/>
      <c r="Y113" s="704"/>
      <c r="Z113" s="705"/>
      <c r="AA113" s="694">
        <v>130778</v>
      </c>
      <c r="AB113" s="695"/>
      <c r="AC113" s="695"/>
      <c r="AD113" s="695"/>
      <c r="AE113" s="696"/>
      <c r="AF113" s="697">
        <v>125525</v>
      </c>
      <c r="AG113" s="695"/>
      <c r="AH113" s="695"/>
      <c r="AI113" s="695"/>
      <c r="AJ113" s="696"/>
      <c r="AK113" s="697">
        <v>118684</v>
      </c>
      <c r="AL113" s="695"/>
      <c r="AM113" s="695"/>
      <c r="AN113" s="695"/>
      <c r="AO113" s="696"/>
      <c r="AP113" s="698">
        <v>2.5</v>
      </c>
      <c r="AQ113" s="699"/>
      <c r="AR113" s="699"/>
      <c r="AS113" s="699"/>
      <c r="AT113" s="700"/>
      <c r="AU113" s="701"/>
      <c r="AV113" s="702"/>
      <c r="AW113" s="702"/>
      <c r="AX113" s="702"/>
      <c r="AY113" s="702"/>
      <c r="AZ113" s="703" t="s">
        <v>387</v>
      </c>
      <c r="BA113" s="704"/>
      <c r="BB113" s="704"/>
      <c r="BC113" s="704"/>
      <c r="BD113" s="704"/>
      <c r="BE113" s="704"/>
      <c r="BF113" s="704"/>
      <c r="BG113" s="704"/>
      <c r="BH113" s="704"/>
      <c r="BI113" s="704"/>
      <c r="BJ113" s="704"/>
      <c r="BK113" s="704"/>
      <c r="BL113" s="704"/>
      <c r="BM113" s="704"/>
      <c r="BN113" s="704"/>
      <c r="BO113" s="704"/>
      <c r="BP113" s="705"/>
      <c r="BQ113" s="706">
        <v>266913</v>
      </c>
      <c r="BR113" s="707"/>
      <c r="BS113" s="707"/>
      <c r="BT113" s="707"/>
      <c r="BU113" s="707"/>
      <c r="BV113" s="707">
        <v>187024</v>
      </c>
      <c r="BW113" s="707"/>
      <c r="BX113" s="707"/>
      <c r="BY113" s="707"/>
      <c r="BZ113" s="707"/>
      <c r="CA113" s="707">
        <v>169439</v>
      </c>
      <c r="CB113" s="707"/>
      <c r="CC113" s="707"/>
      <c r="CD113" s="707"/>
      <c r="CE113" s="707"/>
      <c r="CF113" s="708">
        <v>3.5</v>
      </c>
      <c r="CG113" s="709"/>
      <c r="CH113" s="709"/>
      <c r="CI113" s="709"/>
      <c r="CJ113" s="709"/>
      <c r="CK113" s="710"/>
      <c r="CL113" s="711"/>
      <c r="CM113" s="703" t="s">
        <v>388</v>
      </c>
      <c r="CN113" s="704"/>
      <c r="CO113" s="704"/>
      <c r="CP113" s="704"/>
      <c r="CQ113" s="704"/>
      <c r="CR113" s="704"/>
      <c r="CS113" s="704"/>
      <c r="CT113" s="704"/>
      <c r="CU113" s="704"/>
      <c r="CV113" s="704"/>
      <c r="CW113" s="704"/>
      <c r="CX113" s="704"/>
      <c r="CY113" s="704"/>
      <c r="CZ113" s="704"/>
      <c r="DA113" s="704"/>
      <c r="DB113" s="704"/>
      <c r="DC113" s="704"/>
      <c r="DD113" s="704"/>
      <c r="DE113" s="704"/>
      <c r="DF113" s="705"/>
      <c r="DG113" s="716" t="s">
        <v>65</v>
      </c>
      <c r="DH113" s="717"/>
      <c r="DI113" s="717"/>
      <c r="DJ113" s="717"/>
      <c r="DK113" s="718"/>
      <c r="DL113" s="719" t="s">
        <v>65</v>
      </c>
      <c r="DM113" s="717"/>
      <c r="DN113" s="717"/>
      <c r="DO113" s="717"/>
      <c r="DP113" s="718"/>
      <c r="DQ113" s="719" t="s">
        <v>65</v>
      </c>
      <c r="DR113" s="717"/>
      <c r="DS113" s="717"/>
      <c r="DT113" s="717"/>
      <c r="DU113" s="718"/>
      <c r="DV113" s="720" t="s">
        <v>65</v>
      </c>
      <c r="DW113" s="721"/>
      <c r="DX113" s="721"/>
      <c r="DY113" s="721"/>
      <c r="DZ113" s="722"/>
    </row>
    <row r="114" spans="1:130" s="467" customFormat="1" ht="26.25" customHeight="1" x14ac:dyDescent="0.15">
      <c r="A114" s="723"/>
      <c r="B114" s="724"/>
      <c r="C114" s="704" t="s">
        <v>389</v>
      </c>
      <c r="D114" s="704"/>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5"/>
      <c r="AA114" s="716">
        <v>70827</v>
      </c>
      <c r="AB114" s="717"/>
      <c r="AC114" s="717"/>
      <c r="AD114" s="717"/>
      <c r="AE114" s="718"/>
      <c r="AF114" s="719">
        <v>66748</v>
      </c>
      <c r="AG114" s="717"/>
      <c r="AH114" s="717"/>
      <c r="AI114" s="717"/>
      <c r="AJ114" s="718"/>
      <c r="AK114" s="719">
        <v>44265</v>
      </c>
      <c r="AL114" s="717"/>
      <c r="AM114" s="717"/>
      <c r="AN114" s="717"/>
      <c r="AO114" s="718"/>
      <c r="AP114" s="720">
        <v>0.9</v>
      </c>
      <c r="AQ114" s="721"/>
      <c r="AR114" s="721"/>
      <c r="AS114" s="721"/>
      <c r="AT114" s="722"/>
      <c r="AU114" s="701"/>
      <c r="AV114" s="702"/>
      <c r="AW114" s="702"/>
      <c r="AX114" s="702"/>
      <c r="AY114" s="702"/>
      <c r="AZ114" s="703" t="s">
        <v>390</v>
      </c>
      <c r="BA114" s="704"/>
      <c r="BB114" s="704"/>
      <c r="BC114" s="704"/>
      <c r="BD114" s="704"/>
      <c r="BE114" s="704"/>
      <c r="BF114" s="704"/>
      <c r="BG114" s="704"/>
      <c r="BH114" s="704"/>
      <c r="BI114" s="704"/>
      <c r="BJ114" s="704"/>
      <c r="BK114" s="704"/>
      <c r="BL114" s="704"/>
      <c r="BM114" s="704"/>
      <c r="BN114" s="704"/>
      <c r="BO114" s="704"/>
      <c r="BP114" s="705"/>
      <c r="BQ114" s="706">
        <v>471027</v>
      </c>
      <c r="BR114" s="707"/>
      <c r="BS114" s="707"/>
      <c r="BT114" s="707"/>
      <c r="BU114" s="707"/>
      <c r="BV114" s="707">
        <v>473711</v>
      </c>
      <c r="BW114" s="707"/>
      <c r="BX114" s="707"/>
      <c r="BY114" s="707"/>
      <c r="BZ114" s="707"/>
      <c r="CA114" s="707">
        <v>530225</v>
      </c>
      <c r="CB114" s="707"/>
      <c r="CC114" s="707"/>
      <c r="CD114" s="707"/>
      <c r="CE114" s="707"/>
      <c r="CF114" s="708">
        <v>11.1</v>
      </c>
      <c r="CG114" s="709"/>
      <c r="CH114" s="709"/>
      <c r="CI114" s="709"/>
      <c r="CJ114" s="709"/>
      <c r="CK114" s="710"/>
      <c r="CL114" s="711"/>
      <c r="CM114" s="703" t="s">
        <v>391</v>
      </c>
      <c r="CN114" s="704"/>
      <c r="CO114" s="704"/>
      <c r="CP114" s="704"/>
      <c r="CQ114" s="704"/>
      <c r="CR114" s="704"/>
      <c r="CS114" s="704"/>
      <c r="CT114" s="704"/>
      <c r="CU114" s="704"/>
      <c r="CV114" s="704"/>
      <c r="CW114" s="704"/>
      <c r="CX114" s="704"/>
      <c r="CY114" s="704"/>
      <c r="CZ114" s="704"/>
      <c r="DA114" s="704"/>
      <c r="DB114" s="704"/>
      <c r="DC114" s="704"/>
      <c r="DD114" s="704"/>
      <c r="DE114" s="704"/>
      <c r="DF114" s="705"/>
      <c r="DG114" s="716" t="s">
        <v>65</v>
      </c>
      <c r="DH114" s="717"/>
      <c r="DI114" s="717"/>
      <c r="DJ114" s="717"/>
      <c r="DK114" s="718"/>
      <c r="DL114" s="719" t="s">
        <v>65</v>
      </c>
      <c r="DM114" s="717"/>
      <c r="DN114" s="717"/>
      <c r="DO114" s="717"/>
      <c r="DP114" s="718"/>
      <c r="DQ114" s="719" t="s">
        <v>65</v>
      </c>
      <c r="DR114" s="717"/>
      <c r="DS114" s="717"/>
      <c r="DT114" s="717"/>
      <c r="DU114" s="718"/>
      <c r="DV114" s="720" t="s">
        <v>65</v>
      </c>
      <c r="DW114" s="721"/>
      <c r="DX114" s="721"/>
      <c r="DY114" s="721"/>
      <c r="DZ114" s="722"/>
    </row>
    <row r="115" spans="1:130" s="467" customFormat="1" ht="26.25" customHeight="1" x14ac:dyDescent="0.15">
      <c r="A115" s="723"/>
      <c r="B115" s="724"/>
      <c r="C115" s="704" t="s">
        <v>392</v>
      </c>
      <c r="D115" s="704"/>
      <c r="E115" s="704"/>
      <c r="F115" s="704"/>
      <c r="G115" s="704"/>
      <c r="H115" s="704"/>
      <c r="I115" s="704"/>
      <c r="J115" s="704"/>
      <c r="K115" s="704"/>
      <c r="L115" s="704"/>
      <c r="M115" s="704"/>
      <c r="N115" s="704"/>
      <c r="O115" s="704"/>
      <c r="P115" s="704"/>
      <c r="Q115" s="704"/>
      <c r="R115" s="704"/>
      <c r="S115" s="704"/>
      <c r="T115" s="704"/>
      <c r="U115" s="704"/>
      <c r="V115" s="704"/>
      <c r="W115" s="704"/>
      <c r="X115" s="704"/>
      <c r="Y115" s="704"/>
      <c r="Z115" s="705"/>
      <c r="AA115" s="694" t="s">
        <v>65</v>
      </c>
      <c r="AB115" s="695"/>
      <c r="AC115" s="695"/>
      <c r="AD115" s="695"/>
      <c r="AE115" s="696"/>
      <c r="AF115" s="697" t="s">
        <v>65</v>
      </c>
      <c r="AG115" s="695"/>
      <c r="AH115" s="695"/>
      <c r="AI115" s="695"/>
      <c r="AJ115" s="696"/>
      <c r="AK115" s="697" t="s">
        <v>65</v>
      </c>
      <c r="AL115" s="695"/>
      <c r="AM115" s="695"/>
      <c r="AN115" s="695"/>
      <c r="AO115" s="696"/>
      <c r="AP115" s="698" t="s">
        <v>65</v>
      </c>
      <c r="AQ115" s="699"/>
      <c r="AR115" s="699"/>
      <c r="AS115" s="699"/>
      <c r="AT115" s="700"/>
      <c r="AU115" s="701"/>
      <c r="AV115" s="702"/>
      <c r="AW115" s="702"/>
      <c r="AX115" s="702"/>
      <c r="AY115" s="702"/>
      <c r="AZ115" s="703" t="s">
        <v>393</v>
      </c>
      <c r="BA115" s="704"/>
      <c r="BB115" s="704"/>
      <c r="BC115" s="704"/>
      <c r="BD115" s="704"/>
      <c r="BE115" s="704"/>
      <c r="BF115" s="704"/>
      <c r="BG115" s="704"/>
      <c r="BH115" s="704"/>
      <c r="BI115" s="704"/>
      <c r="BJ115" s="704"/>
      <c r="BK115" s="704"/>
      <c r="BL115" s="704"/>
      <c r="BM115" s="704"/>
      <c r="BN115" s="704"/>
      <c r="BO115" s="704"/>
      <c r="BP115" s="705"/>
      <c r="BQ115" s="706" t="s">
        <v>65</v>
      </c>
      <c r="BR115" s="707"/>
      <c r="BS115" s="707"/>
      <c r="BT115" s="707"/>
      <c r="BU115" s="707"/>
      <c r="BV115" s="707" t="s">
        <v>65</v>
      </c>
      <c r="BW115" s="707"/>
      <c r="BX115" s="707"/>
      <c r="BY115" s="707"/>
      <c r="BZ115" s="707"/>
      <c r="CA115" s="707" t="s">
        <v>65</v>
      </c>
      <c r="CB115" s="707"/>
      <c r="CC115" s="707"/>
      <c r="CD115" s="707"/>
      <c r="CE115" s="707"/>
      <c r="CF115" s="708" t="s">
        <v>65</v>
      </c>
      <c r="CG115" s="709"/>
      <c r="CH115" s="709"/>
      <c r="CI115" s="709"/>
      <c r="CJ115" s="709"/>
      <c r="CK115" s="710"/>
      <c r="CL115" s="711"/>
      <c r="CM115" s="703" t="s">
        <v>394</v>
      </c>
      <c r="CN115" s="704"/>
      <c r="CO115" s="704"/>
      <c r="CP115" s="704"/>
      <c r="CQ115" s="704"/>
      <c r="CR115" s="704"/>
      <c r="CS115" s="704"/>
      <c r="CT115" s="704"/>
      <c r="CU115" s="704"/>
      <c r="CV115" s="704"/>
      <c r="CW115" s="704"/>
      <c r="CX115" s="704"/>
      <c r="CY115" s="704"/>
      <c r="CZ115" s="704"/>
      <c r="DA115" s="704"/>
      <c r="DB115" s="704"/>
      <c r="DC115" s="704"/>
      <c r="DD115" s="704"/>
      <c r="DE115" s="704"/>
      <c r="DF115" s="705"/>
      <c r="DG115" s="716" t="s">
        <v>65</v>
      </c>
      <c r="DH115" s="717"/>
      <c r="DI115" s="717"/>
      <c r="DJ115" s="717"/>
      <c r="DK115" s="718"/>
      <c r="DL115" s="719" t="s">
        <v>65</v>
      </c>
      <c r="DM115" s="717"/>
      <c r="DN115" s="717"/>
      <c r="DO115" s="717"/>
      <c r="DP115" s="718"/>
      <c r="DQ115" s="719" t="s">
        <v>65</v>
      </c>
      <c r="DR115" s="717"/>
      <c r="DS115" s="717"/>
      <c r="DT115" s="717"/>
      <c r="DU115" s="718"/>
      <c r="DV115" s="720" t="s">
        <v>65</v>
      </c>
      <c r="DW115" s="721"/>
      <c r="DX115" s="721"/>
      <c r="DY115" s="721"/>
      <c r="DZ115" s="722"/>
    </row>
    <row r="116" spans="1:130" s="467" customFormat="1" ht="26.25" customHeight="1" x14ac:dyDescent="0.15">
      <c r="A116" s="725"/>
      <c r="B116" s="726"/>
      <c r="C116" s="727" t="s">
        <v>395</v>
      </c>
      <c r="D116" s="727"/>
      <c r="E116" s="727"/>
      <c r="F116" s="727"/>
      <c r="G116" s="727"/>
      <c r="H116" s="727"/>
      <c r="I116" s="727"/>
      <c r="J116" s="727"/>
      <c r="K116" s="727"/>
      <c r="L116" s="727"/>
      <c r="M116" s="727"/>
      <c r="N116" s="727"/>
      <c r="O116" s="727"/>
      <c r="P116" s="727"/>
      <c r="Q116" s="727"/>
      <c r="R116" s="727"/>
      <c r="S116" s="727"/>
      <c r="T116" s="727"/>
      <c r="U116" s="727"/>
      <c r="V116" s="727"/>
      <c r="W116" s="727"/>
      <c r="X116" s="727"/>
      <c r="Y116" s="727"/>
      <c r="Z116" s="728"/>
      <c r="AA116" s="716">
        <v>220</v>
      </c>
      <c r="AB116" s="717"/>
      <c r="AC116" s="717"/>
      <c r="AD116" s="717"/>
      <c r="AE116" s="718"/>
      <c r="AF116" s="719" t="s">
        <v>65</v>
      </c>
      <c r="AG116" s="717"/>
      <c r="AH116" s="717"/>
      <c r="AI116" s="717"/>
      <c r="AJ116" s="718"/>
      <c r="AK116" s="719">
        <v>16</v>
      </c>
      <c r="AL116" s="717"/>
      <c r="AM116" s="717"/>
      <c r="AN116" s="717"/>
      <c r="AO116" s="718"/>
      <c r="AP116" s="720">
        <v>0</v>
      </c>
      <c r="AQ116" s="721"/>
      <c r="AR116" s="721"/>
      <c r="AS116" s="721"/>
      <c r="AT116" s="722"/>
      <c r="AU116" s="701"/>
      <c r="AV116" s="702"/>
      <c r="AW116" s="702"/>
      <c r="AX116" s="702"/>
      <c r="AY116" s="702"/>
      <c r="AZ116" s="729" t="s">
        <v>396</v>
      </c>
      <c r="BA116" s="730"/>
      <c r="BB116" s="730"/>
      <c r="BC116" s="730"/>
      <c r="BD116" s="730"/>
      <c r="BE116" s="730"/>
      <c r="BF116" s="730"/>
      <c r="BG116" s="730"/>
      <c r="BH116" s="730"/>
      <c r="BI116" s="730"/>
      <c r="BJ116" s="730"/>
      <c r="BK116" s="730"/>
      <c r="BL116" s="730"/>
      <c r="BM116" s="730"/>
      <c r="BN116" s="730"/>
      <c r="BO116" s="730"/>
      <c r="BP116" s="731"/>
      <c r="BQ116" s="706" t="s">
        <v>65</v>
      </c>
      <c r="BR116" s="707"/>
      <c r="BS116" s="707"/>
      <c r="BT116" s="707"/>
      <c r="BU116" s="707"/>
      <c r="BV116" s="707" t="s">
        <v>65</v>
      </c>
      <c r="BW116" s="707"/>
      <c r="BX116" s="707"/>
      <c r="BY116" s="707"/>
      <c r="BZ116" s="707"/>
      <c r="CA116" s="707" t="s">
        <v>65</v>
      </c>
      <c r="CB116" s="707"/>
      <c r="CC116" s="707"/>
      <c r="CD116" s="707"/>
      <c r="CE116" s="707"/>
      <c r="CF116" s="708" t="s">
        <v>65</v>
      </c>
      <c r="CG116" s="709"/>
      <c r="CH116" s="709"/>
      <c r="CI116" s="709"/>
      <c r="CJ116" s="709"/>
      <c r="CK116" s="710"/>
      <c r="CL116" s="711"/>
      <c r="CM116" s="703" t="s">
        <v>397</v>
      </c>
      <c r="CN116" s="704"/>
      <c r="CO116" s="704"/>
      <c r="CP116" s="704"/>
      <c r="CQ116" s="704"/>
      <c r="CR116" s="704"/>
      <c r="CS116" s="704"/>
      <c r="CT116" s="704"/>
      <c r="CU116" s="704"/>
      <c r="CV116" s="704"/>
      <c r="CW116" s="704"/>
      <c r="CX116" s="704"/>
      <c r="CY116" s="704"/>
      <c r="CZ116" s="704"/>
      <c r="DA116" s="704"/>
      <c r="DB116" s="704"/>
      <c r="DC116" s="704"/>
      <c r="DD116" s="704"/>
      <c r="DE116" s="704"/>
      <c r="DF116" s="705"/>
      <c r="DG116" s="716" t="s">
        <v>65</v>
      </c>
      <c r="DH116" s="717"/>
      <c r="DI116" s="717"/>
      <c r="DJ116" s="717"/>
      <c r="DK116" s="718"/>
      <c r="DL116" s="719" t="s">
        <v>65</v>
      </c>
      <c r="DM116" s="717"/>
      <c r="DN116" s="717"/>
      <c r="DO116" s="717"/>
      <c r="DP116" s="718"/>
      <c r="DQ116" s="719" t="s">
        <v>65</v>
      </c>
      <c r="DR116" s="717"/>
      <c r="DS116" s="717"/>
      <c r="DT116" s="717"/>
      <c r="DU116" s="718"/>
      <c r="DV116" s="720" t="s">
        <v>65</v>
      </c>
      <c r="DW116" s="721"/>
      <c r="DX116" s="721"/>
      <c r="DY116" s="721"/>
      <c r="DZ116" s="722"/>
    </row>
    <row r="117" spans="1:130" s="467" customFormat="1" ht="26.25" customHeight="1" x14ac:dyDescent="0.15">
      <c r="A117" s="664" t="s">
        <v>120</v>
      </c>
      <c r="B117" s="665"/>
      <c r="C117" s="665"/>
      <c r="D117" s="665"/>
      <c r="E117" s="665"/>
      <c r="F117" s="665"/>
      <c r="G117" s="665"/>
      <c r="H117" s="665"/>
      <c r="I117" s="665"/>
      <c r="J117" s="665"/>
      <c r="K117" s="665"/>
      <c r="L117" s="665"/>
      <c r="M117" s="665"/>
      <c r="N117" s="665"/>
      <c r="O117" s="665"/>
      <c r="P117" s="665"/>
      <c r="Q117" s="665"/>
      <c r="R117" s="665"/>
      <c r="S117" s="665"/>
      <c r="T117" s="665"/>
      <c r="U117" s="665"/>
      <c r="V117" s="665"/>
      <c r="W117" s="665"/>
      <c r="X117" s="665"/>
      <c r="Y117" s="732" t="s">
        <v>398</v>
      </c>
      <c r="Z117" s="666"/>
      <c r="AA117" s="733">
        <v>1393670</v>
      </c>
      <c r="AB117" s="734"/>
      <c r="AC117" s="734"/>
      <c r="AD117" s="734"/>
      <c r="AE117" s="735"/>
      <c r="AF117" s="736">
        <v>1404744</v>
      </c>
      <c r="AG117" s="734"/>
      <c r="AH117" s="734"/>
      <c r="AI117" s="734"/>
      <c r="AJ117" s="735"/>
      <c r="AK117" s="736">
        <v>1303996</v>
      </c>
      <c r="AL117" s="734"/>
      <c r="AM117" s="734"/>
      <c r="AN117" s="734"/>
      <c r="AO117" s="735"/>
      <c r="AP117" s="737"/>
      <c r="AQ117" s="738"/>
      <c r="AR117" s="738"/>
      <c r="AS117" s="738"/>
      <c r="AT117" s="739"/>
      <c r="AU117" s="701"/>
      <c r="AV117" s="702"/>
      <c r="AW117" s="702"/>
      <c r="AX117" s="702"/>
      <c r="AY117" s="702"/>
      <c r="AZ117" s="740" t="s">
        <v>399</v>
      </c>
      <c r="BA117" s="741"/>
      <c r="BB117" s="741"/>
      <c r="BC117" s="741"/>
      <c r="BD117" s="741"/>
      <c r="BE117" s="741"/>
      <c r="BF117" s="741"/>
      <c r="BG117" s="741"/>
      <c r="BH117" s="741"/>
      <c r="BI117" s="741"/>
      <c r="BJ117" s="741"/>
      <c r="BK117" s="741"/>
      <c r="BL117" s="741"/>
      <c r="BM117" s="741"/>
      <c r="BN117" s="741"/>
      <c r="BO117" s="741"/>
      <c r="BP117" s="742"/>
      <c r="BQ117" s="706" t="s">
        <v>65</v>
      </c>
      <c r="BR117" s="707"/>
      <c r="BS117" s="707"/>
      <c r="BT117" s="707"/>
      <c r="BU117" s="707"/>
      <c r="BV117" s="707" t="s">
        <v>65</v>
      </c>
      <c r="BW117" s="707"/>
      <c r="BX117" s="707"/>
      <c r="BY117" s="707"/>
      <c r="BZ117" s="707"/>
      <c r="CA117" s="707" t="s">
        <v>65</v>
      </c>
      <c r="CB117" s="707"/>
      <c r="CC117" s="707"/>
      <c r="CD117" s="707"/>
      <c r="CE117" s="707"/>
      <c r="CF117" s="708" t="s">
        <v>65</v>
      </c>
      <c r="CG117" s="709"/>
      <c r="CH117" s="709"/>
      <c r="CI117" s="709"/>
      <c r="CJ117" s="709"/>
      <c r="CK117" s="710"/>
      <c r="CL117" s="711"/>
      <c r="CM117" s="703" t="s">
        <v>400</v>
      </c>
      <c r="CN117" s="704"/>
      <c r="CO117" s="704"/>
      <c r="CP117" s="704"/>
      <c r="CQ117" s="704"/>
      <c r="CR117" s="704"/>
      <c r="CS117" s="704"/>
      <c r="CT117" s="704"/>
      <c r="CU117" s="704"/>
      <c r="CV117" s="704"/>
      <c r="CW117" s="704"/>
      <c r="CX117" s="704"/>
      <c r="CY117" s="704"/>
      <c r="CZ117" s="704"/>
      <c r="DA117" s="704"/>
      <c r="DB117" s="704"/>
      <c r="DC117" s="704"/>
      <c r="DD117" s="704"/>
      <c r="DE117" s="704"/>
      <c r="DF117" s="705"/>
      <c r="DG117" s="716" t="s">
        <v>65</v>
      </c>
      <c r="DH117" s="717"/>
      <c r="DI117" s="717"/>
      <c r="DJ117" s="717"/>
      <c r="DK117" s="718"/>
      <c r="DL117" s="719" t="s">
        <v>65</v>
      </c>
      <c r="DM117" s="717"/>
      <c r="DN117" s="717"/>
      <c r="DO117" s="717"/>
      <c r="DP117" s="718"/>
      <c r="DQ117" s="719" t="s">
        <v>65</v>
      </c>
      <c r="DR117" s="717"/>
      <c r="DS117" s="717"/>
      <c r="DT117" s="717"/>
      <c r="DU117" s="718"/>
      <c r="DV117" s="720" t="s">
        <v>65</v>
      </c>
      <c r="DW117" s="721"/>
      <c r="DX117" s="721"/>
      <c r="DY117" s="721"/>
      <c r="DZ117" s="722"/>
    </row>
    <row r="118" spans="1:130" s="467" customFormat="1" ht="26.25" customHeight="1" x14ac:dyDescent="0.15">
      <c r="A118" s="664" t="s">
        <v>373</v>
      </c>
      <c r="B118" s="665"/>
      <c r="C118" s="665"/>
      <c r="D118" s="665"/>
      <c r="E118" s="665"/>
      <c r="F118" s="665"/>
      <c r="G118" s="665"/>
      <c r="H118" s="665"/>
      <c r="I118" s="665"/>
      <c r="J118" s="665"/>
      <c r="K118" s="665"/>
      <c r="L118" s="665"/>
      <c r="M118" s="665"/>
      <c r="N118" s="665"/>
      <c r="O118" s="665"/>
      <c r="P118" s="665"/>
      <c r="Q118" s="665"/>
      <c r="R118" s="665"/>
      <c r="S118" s="665"/>
      <c r="T118" s="665"/>
      <c r="U118" s="665"/>
      <c r="V118" s="665"/>
      <c r="W118" s="665"/>
      <c r="X118" s="665"/>
      <c r="Y118" s="665"/>
      <c r="Z118" s="666"/>
      <c r="AA118" s="667" t="s">
        <v>370</v>
      </c>
      <c r="AB118" s="665"/>
      <c r="AC118" s="665"/>
      <c r="AD118" s="665"/>
      <c r="AE118" s="666"/>
      <c r="AF118" s="667" t="s">
        <v>371</v>
      </c>
      <c r="AG118" s="665"/>
      <c r="AH118" s="665"/>
      <c r="AI118" s="665"/>
      <c r="AJ118" s="666"/>
      <c r="AK118" s="667" t="s">
        <v>239</v>
      </c>
      <c r="AL118" s="665"/>
      <c r="AM118" s="665"/>
      <c r="AN118" s="665"/>
      <c r="AO118" s="666"/>
      <c r="AP118" s="743" t="s">
        <v>372</v>
      </c>
      <c r="AQ118" s="744"/>
      <c r="AR118" s="744"/>
      <c r="AS118" s="744"/>
      <c r="AT118" s="745"/>
      <c r="AU118" s="701"/>
      <c r="AV118" s="702"/>
      <c r="AW118" s="702"/>
      <c r="AX118" s="702"/>
      <c r="AY118" s="702"/>
      <c r="AZ118" s="746" t="s">
        <v>401</v>
      </c>
      <c r="BA118" s="727"/>
      <c r="BB118" s="727"/>
      <c r="BC118" s="727"/>
      <c r="BD118" s="727"/>
      <c r="BE118" s="727"/>
      <c r="BF118" s="727"/>
      <c r="BG118" s="727"/>
      <c r="BH118" s="727"/>
      <c r="BI118" s="727"/>
      <c r="BJ118" s="727"/>
      <c r="BK118" s="727"/>
      <c r="BL118" s="727"/>
      <c r="BM118" s="727"/>
      <c r="BN118" s="727"/>
      <c r="BO118" s="727"/>
      <c r="BP118" s="728"/>
      <c r="BQ118" s="747" t="s">
        <v>65</v>
      </c>
      <c r="BR118" s="748"/>
      <c r="BS118" s="748"/>
      <c r="BT118" s="748"/>
      <c r="BU118" s="748"/>
      <c r="BV118" s="748" t="s">
        <v>65</v>
      </c>
      <c r="BW118" s="748"/>
      <c r="BX118" s="748"/>
      <c r="BY118" s="748"/>
      <c r="BZ118" s="748"/>
      <c r="CA118" s="748" t="s">
        <v>65</v>
      </c>
      <c r="CB118" s="748"/>
      <c r="CC118" s="748"/>
      <c r="CD118" s="748"/>
      <c r="CE118" s="748"/>
      <c r="CF118" s="708" t="s">
        <v>65</v>
      </c>
      <c r="CG118" s="709"/>
      <c r="CH118" s="709"/>
      <c r="CI118" s="709"/>
      <c r="CJ118" s="709"/>
      <c r="CK118" s="710"/>
      <c r="CL118" s="711"/>
      <c r="CM118" s="703" t="s">
        <v>402</v>
      </c>
      <c r="CN118" s="704"/>
      <c r="CO118" s="704"/>
      <c r="CP118" s="704"/>
      <c r="CQ118" s="704"/>
      <c r="CR118" s="704"/>
      <c r="CS118" s="704"/>
      <c r="CT118" s="704"/>
      <c r="CU118" s="704"/>
      <c r="CV118" s="704"/>
      <c r="CW118" s="704"/>
      <c r="CX118" s="704"/>
      <c r="CY118" s="704"/>
      <c r="CZ118" s="704"/>
      <c r="DA118" s="704"/>
      <c r="DB118" s="704"/>
      <c r="DC118" s="704"/>
      <c r="DD118" s="704"/>
      <c r="DE118" s="704"/>
      <c r="DF118" s="705"/>
      <c r="DG118" s="716" t="s">
        <v>65</v>
      </c>
      <c r="DH118" s="717"/>
      <c r="DI118" s="717"/>
      <c r="DJ118" s="717"/>
      <c r="DK118" s="718"/>
      <c r="DL118" s="719" t="s">
        <v>65</v>
      </c>
      <c r="DM118" s="717"/>
      <c r="DN118" s="717"/>
      <c r="DO118" s="717"/>
      <c r="DP118" s="718"/>
      <c r="DQ118" s="719" t="s">
        <v>65</v>
      </c>
      <c r="DR118" s="717"/>
      <c r="DS118" s="717"/>
      <c r="DT118" s="717"/>
      <c r="DU118" s="718"/>
      <c r="DV118" s="720" t="s">
        <v>65</v>
      </c>
      <c r="DW118" s="721"/>
      <c r="DX118" s="721"/>
      <c r="DY118" s="721"/>
      <c r="DZ118" s="722"/>
    </row>
    <row r="119" spans="1:130" s="467" customFormat="1" ht="26.25" customHeight="1" x14ac:dyDescent="0.15">
      <c r="A119" s="749" t="s">
        <v>377</v>
      </c>
      <c r="B119" s="688"/>
      <c r="C119" s="682" t="s">
        <v>378</v>
      </c>
      <c r="D119" s="671"/>
      <c r="E119" s="671"/>
      <c r="F119" s="671"/>
      <c r="G119" s="671"/>
      <c r="H119" s="671"/>
      <c r="I119" s="671"/>
      <c r="J119" s="671"/>
      <c r="K119" s="671"/>
      <c r="L119" s="671"/>
      <c r="M119" s="671"/>
      <c r="N119" s="671"/>
      <c r="O119" s="671"/>
      <c r="P119" s="671"/>
      <c r="Q119" s="671"/>
      <c r="R119" s="671"/>
      <c r="S119" s="671"/>
      <c r="T119" s="671"/>
      <c r="U119" s="671"/>
      <c r="V119" s="671"/>
      <c r="W119" s="671"/>
      <c r="X119" s="671"/>
      <c r="Y119" s="671"/>
      <c r="Z119" s="672"/>
      <c r="AA119" s="673" t="s">
        <v>65</v>
      </c>
      <c r="AB119" s="674"/>
      <c r="AC119" s="674"/>
      <c r="AD119" s="674"/>
      <c r="AE119" s="675"/>
      <c r="AF119" s="676" t="s">
        <v>65</v>
      </c>
      <c r="AG119" s="674"/>
      <c r="AH119" s="674"/>
      <c r="AI119" s="674"/>
      <c r="AJ119" s="675"/>
      <c r="AK119" s="676" t="s">
        <v>65</v>
      </c>
      <c r="AL119" s="674"/>
      <c r="AM119" s="674"/>
      <c r="AN119" s="674"/>
      <c r="AO119" s="675"/>
      <c r="AP119" s="677" t="s">
        <v>65</v>
      </c>
      <c r="AQ119" s="678"/>
      <c r="AR119" s="678"/>
      <c r="AS119" s="678"/>
      <c r="AT119" s="679"/>
      <c r="AU119" s="750"/>
      <c r="AV119" s="751"/>
      <c r="AW119" s="751"/>
      <c r="AX119" s="751"/>
      <c r="AY119" s="751"/>
      <c r="AZ119" s="752" t="s">
        <v>120</v>
      </c>
      <c r="BA119" s="752"/>
      <c r="BB119" s="752"/>
      <c r="BC119" s="752"/>
      <c r="BD119" s="752"/>
      <c r="BE119" s="752"/>
      <c r="BF119" s="752"/>
      <c r="BG119" s="752"/>
      <c r="BH119" s="752"/>
      <c r="BI119" s="752"/>
      <c r="BJ119" s="752"/>
      <c r="BK119" s="752"/>
      <c r="BL119" s="752"/>
      <c r="BM119" s="752"/>
      <c r="BN119" s="752"/>
      <c r="BO119" s="732" t="s">
        <v>403</v>
      </c>
      <c r="BP119" s="753"/>
      <c r="BQ119" s="747">
        <v>14102335</v>
      </c>
      <c r="BR119" s="748"/>
      <c r="BS119" s="748"/>
      <c r="BT119" s="748"/>
      <c r="BU119" s="748"/>
      <c r="BV119" s="748">
        <v>13400204</v>
      </c>
      <c r="BW119" s="748"/>
      <c r="BX119" s="748"/>
      <c r="BY119" s="748"/>
      <c r="BZ119" s="748"/>
      <c r="CA119" s="748">
        <v>13031889</v>
      </c>
      <c r="CB119" s="748"/>
      <c r="CC119" s="748"/>
      <c r="CD119" s="748"/>
      <c r="CE119" s="748"/>
      <c r="CF119" s="754"/>
      <c r="CG119" s="755"/>
      <c r="CH119" s="755"/>
      <c r="CI119" s="755"/>
      <c r="CJ119" s="756"/>
      <c r="CK119" s="757"/>
      <c r="CL119" s="758"/>
      <c r="CM119" s="746" t="s">
        <v>404</v>
      </c>
      <c r="CN119" s="727"/>
      <c r="CO119" s="727"/>
      <c r="CP119" s="727"/>
      <c r="CQ119" s="727"/>
      <c r="CR119" s="727"/>
      <c r="CS119" s="727"/>
      <c r="CT119" s="727"/>
      <c r="CU119" s="727"/>
      <c r="CV119" s="727"/>
      <c r="CW119" s="727"/>
      <c r="CX119" s="727"/>
      <c r="CY119" s="727"/>
      <c r="CZ119" s="727"/>
      <c r="DA119" s="727"/>
      <c r="DB119" s="727"/>
      <c r="DC119" s="727"/>
      <c r="DD119" s="727"/>
      <c r="DE119" s="727"/>
      <c r="DF119" s="728"/>
      <c r="DG119" s="759">
        <v>4374</v>
      </c>
      <c r="DH119" s="760"/>
      <c r="DI119" s="760"/>
      <c r="DJ119" s="760"/>
      <c r="DK119" s="761"/>
      <c r="DL119" s="762">
        <v>2687</v>
      </c>
      <c r="DM119" s="760"/>
      <c r="DN119" s="760"/>
      <c r="DO119" s="760"/>
      <c r="DP119" s="761"/>
      <c r="DQ119" s="762">
        <v>1000</v>
      </c>
      <c r="DR119" s="760"/>
      <c r="DS119" s="760"/>
      <c r="DT119" s="760"/>
      <c r="DU119" s="761"/>
      <c r="DV119" s="763">
        <v>0</v>
      </c>
      <c r="DW119" s="764"/>
      <c r="DX119" s="764"/>
      <c r="DY119" s="764"/>
      <c r="DZ119" s="765"/>
    </row>
    <row r="120" spans="1:130" s="467" customFormat="1" ht="26.25" customHeight="1" x14ac:dyDescent="0.15">
      <c r="A120" s="766"/>
      <c r="B120" s="711"/>
      <c r="C120" s="703" t="s">
        <v>381</v>
      </c>
      <c r="D120" s="704"/>
      <c r="E120" s="704"/>
      <c r="F120" s="704"/>
      <c r="G120" s="704"/>
      <c r="H120" s="704"/>
      <c r="I120" s="704"/>
      <c r="J120" s="704"/>
      <c r="K120" s="704"/>
      <c r="L120" s="704"/>
      <c r="M120" s="704"/>
      <c r="N120" s="704"/>
      <c r="O120" s="704"/>
      <c r="P120" s="704"/>
      <c r="Q120" s="704"/>
      <c r="R120" s="704"/>
      <c r="S120" s="704"/>
      <c r="T120" s="704"/>
      <c r="U120" s="704"/>
      <c r="V120" s="704"/>
      <c r="W120" s="704"/>
      <c r="X120" s="704"/>
      <c r="Y120" s="704"/>
      <c r="Z120" s="705"/>
      <c r="AA120" s="716" t="s">
        <v>65</v>
      </c>
      <c r="AB120" s="717"/>
      <c r="AC120" s="717"/>
      <c r="AD120" s="717"/>
      <c r="AE120" s="718"/>
      <c r="AF120" s="719" t="s">
        <v>65</v>
      </c>
      <c r="AG120" s="717"/>
      <c r="AH120" s="717"/>
      <c r="AI120" s="717"/>
      <c r="AJ120" s="718"/>
      <c r="AK120" s="719" t="s">
        <v>65</v>
      </c>
      <c r="AL120" s="717"/>
      <c r="AM120" s="717"/>
      <c r="AN120" s="717"/>
      <c r="AO120" s="718"/>
      <c r="AP120" s="720" t="s">
        <v>65</v>
      </c>
      <c r="AQ120" s="721"/>
      <c r="AR120" s="721"/>
      <c r="AS120" s="721"/>
      <c r="AT120" s="722"/>
      <c r="AU120" s="767" t="s">
        <v>405</v>
      </c>
      <c r="AV120" s="768"/>
      <c r="AW120" s="768"/>
      <c r="AX120" s="768"/>
      <c r="AY120" s="769"/>
      <c r="AZ120" s="682" t="s">
        <v>406</v>
      </c>
      <c r="BA120" s="671"/>
      <c r="BB120" s="671"/>
      <c r="BC120" s="671"/>
      <c r="BD120" s="671"/>
      <c r="BE120" s="671"/>
      <c r="BF120" s="671"/>
      <c r="BG120" s="671"/>
      <c r="BH120" s="671"/>
      <c r="BI120" s="671"/>
      <c r="BJ120" s="671"/>
      <c r="BK120" s="671"/>
      <c r="BL120" s="671"/>
      <c r="BM120" s="671"/>
      <c r="BN120" s="671"/>
      <c r="BO120" s="671"/>
      <c r="BP120" s="672"/>
      <c r="BQ120" s="683">
        <v>1789668</v>
      </c>
      <c r="BR120" s="684"/>
      <c r="BS120" s="684"/>
      <c r="BT120" s="684"/>
      <c r="BU120" s="684"/>
      <c r="BV120" s="684">
        <v>1813194</v>
      </c>
      <c r="BW120" s="684"/>
      <c r="BX120" s="684"/>
      <c r="BY120" s="684"/>
      <c r="BZ120" s="684"/>
      <c r="CA120" s="684">
        <v>1975714</v>
      </c>
      <c r="CB120" s="684"/>
      <c r="CC120" s="684"/>
      <c r="CD120" s="684"/>
      <c r="CE120" s="684"/>
      <c r="CF120" s="685">
        <v>41.4</v>
      </c>
      <c r="CG120" s="686"/>
      <c r="CH120" s="686"/>
      <c r="CI120" s="686"/>
      <c r="CJ120" s="686"/>
      <c r="CK120" s="770" t="s">
        <v>407</v>
      </c>
      <c r="CL120" s="771"/>
      <c r="CM120" s="771"/>
      <c r="CN120" s="771"/>
      <c r="CO120" s="772"/>
      <c r="CP120" s="773" t="s">
        <v>345</v>
      </c>
      <c r="CQ120" s="774"/>
      <c r="CR120" s="774"/>
      <c r="CS120" s="774"/>
      <c r="CT120" s="774"/>
      <c r="CU120" s="774"/>
      <c r="CV120" s="774"/>
      <c r="CW120" s="774"/>
      <c r="CX120" s="774"/>
      <c r="CY120" s="774"/>
      <c r="CZ120" s="774"/>
      <c r="DA120" s="774"/>
      <c r="DB120" s="774"/>
      <c r="DC120" s="774"/>
      <c r="DD120" s="774"/>
      <c r="DE120" s="774"/>
      <c r="DF120" s="775"/>
      <c r="DG120" s="683">
        <v>1767397</v>
      </c>
      <c r="DH120" s="684"/>
      <c r="DI120" s="684"/>
      <c r="DJ120" s="684"/>
      <c r="DK120" s="684"/>
      <c r="DL120" s="684">
        <v>1718570</v>
      </c>
      <c r="DM120" s="684"/>
      <c r="DN120" s="684"/>
      <c r="DO120" s="684"/>
      <c r="DP120" s="684"/>
      <c r="DQ120" s="684">
        <v>1587671</v>
      </c>
      <c r="DR120" s="684"/>
      <c r="DS120" s="684"/>
      <c r="DT120" s="684"/>
      <c r="DU120" s="684"/>
      <c r="DV120" s="689">
        <v>33.200000000000003</v>
      </c>
      <c r="DW120" s="689"/>
      <c r="DX120" s="689"/>
      <c r="DY120" s="689"/>
      <c r="DZ120" s="690"/>
    </row>
    <row r="121" spans="1:130" s="467" customFormat="1" ht="26.25" customHeight="1" x14ac:dyDescent="0.15">
      <c r="A121" s="766"/>
      <c r="B121" s="711"/>
      <c r="C121" s="740" t="s">
        <v>408</v>
      </c>
      <c r="D121" s="741"/>
      <c r="E121" s="741"/>
      <c r="F121" s="741"/>
      <c r="G121" s="741"/>
      <c r="H121" s="741"/>
      <c r="I121" s="741"/>
      <c r="J121" s="741"/>
      <c r="K121" s="741"/>
      <c r="L121" s="741"/>
      <c r="M121" s="741"/>
      <c r="N121" s="741"/>
      <c r="O121" s="741"/>
      <c r="P121" s="741"/>
      <c r="Q121" s="741"/>
      <c r="R121" s="741"/>
      <c r="S121" s="741"/>
      <c r="T121" s="741"/>
      <c r="U121" s="741"/>
      <c r="V121" s="741"/>
      <c r="W121" s="741"/>
      <c r="X121" s="741"/>
      <c r="Y121" s="741"/>
      <c r="Z121" s="742"/>
      <c r="AA121" s="716" t="s">
        <v>65</v>
      </c>
      <c r="AB121" s="717"/>
      <c r="AC121" s="717"/>
      <c r="AD121" s="717"/>
      <c r="AE121" s="718"/>
      <c r="AF121" s="719" t="s">
        <v>65</v>
      </c>
      <c r="AG121" s="717"/>
      <c r="AH121" s="717"/>
      <c r="AI121" s="717"/>
      <c r="AJ121" s="718"/>
      <c r="AK121" s="719" t="s">
        <v>65</v>
      </c>
      <c r="AL121" s="717"/>
      <c r="AM121" s="717"/>
      <c r="AN121" s="717"/>
      <c r="AO121" s="718"/>
      <c r="AP121" s="720" t="s">
        <v>65</v>
      </c>
      <c r="AQ121" s="721"/>
      <c r="AR121" s="721"/>
      <c r="AS121" s="721"/>
      <c r="AT121" s="722"/>
      <c r="AU121" s="776"/>
      <c r="AV121" s="777"/>
      <c r="AW121" s="777"/>
      <c r="AX121" s="777"/>
      <c r="AY121" s="778"/>
      <c r="AZ121" s="703" t="s">
        <v>409</v>
      </c>
      <c r="BA121" s="704"/>
      <c r="BB121" s="704"/>
      <c r="BC121" s="704"/>
      <c r="BD121" s="704"/>
      <c r="BE121" s="704"/>
      <c r="BF121" s="704"/>
      <c r="BG121" s="704"/>
      <c r="BH121" s="704"/>
      <c r="BI121" s="704"/>
      <c r="BJ121" s="704"/>
      <c r="BK121" s="704"/>
      <c r="BL121" s="704"/>
      <c r="BM121" s="704"/>
      <c r="BN121" s="704"/>
      <c r="BO121" s="704"/>
      <c r="BP121" s="705"/>
      <c r="BQ121" s="706">
        <v>85002</v>
      </c>
      <c r="BR121" s="707"/>
      <c r="BS121" s="707"/>
      <c r="BT121" s="707"/>
      <c r="BU121" s="707"/>
      <c r="BV121" s="707">
        <v>48804</v>
      </c>
      <c r="BW121" s="707"/>
      <c r="BX121" s="707"/>
      <c r="BY121" s="707"/>
      <c r="BZ121" s="707"/>
      <c r="CA121" s="707">
        <v>12740</v>
      </c>
      <c r="CB121" s="707"/>
      <c r="CC121" s="707"/>
      <c r="CD121" s="707"/>
      <c r="CE121" s="707"/>
      <c r="CF121" s="708">
        <v>0.3</v>
      </c>
      <c r="CG121" s="709"/>
      <c r="CH121" s="709"/>
      <c r="CI121" s="709"/>
      <c r="CJ121" s="709"/>
      <c r="CK121" s="779"/>
      <c r="CL121" s="780"/>
      <c r="CM121" s="780"/>
      <c r="CN121" s="780"/>
      <c r="CO121" s="781"/>
      <c r="CP121" s="782" t="s">
        <v>342</v>
      </c>
      <c r="CQ121" s="783"/>
      <c r="CR121" s="783"/>
      <c r="CS121" s="783"/>
      <c r="CT121" s="783"/>
      <c r="CU121" s="783"/>
      <c r="CV121" s="783"/>
      <c r="CW121" s="783"/>
      <c r="CX121" s="783"/>
      <c r="CY121" s="783"/>
      <c r="CZ121" s="783"/>
      <c r="DA121" s="783"/>
      <c r="DB121" s="783"/>
      <c r="DC121" s="783"/>
      <c r="DD121" s="783"/>
      <c r="DE121" s="783"/>
      <c r="DF121" s="784"/>
      <c r="DG121" s="706" t="s">
        <v>65</v>
      </c>
      <c r="DH121" s="707"/>
      <c r="DI121" s="707"/>
      <c r="DJ121" s="707"/>
      <c r="DK121" s="707"/>
      <c r="DL121" s="707" t="s">
        <v>65</v>
      </c>
      <c r="DM121" s="707"/>
      <c r="DN121" s="707"/>
      <c r="DO121" s="707"/>
      <c r="DP121" s="707"/>
      <c r="DQ121" s="707" t="s">
        <v>65</v>
      </c>
      <c r="DR121" s="707"/>
      <c r="DS121" s="707"/>
      <c r="DT121" s="707"/>
      <c r="DU121" s="707"/>
      <c r="DV121" s="712" t="s">
        <v>65</v>
      </c>
      <c r="DW121" s="712"/>
      <c r="DX121" s="712"/>
      <c r="DY121" s="712"/>
      <c r="DZ121" s="713"/>
    </row>
    <row r="122" spans="1:130" s="467" customFormat="1" ht="26.25" customHeight="1" x14ac:dyDescent="0.15">
      <c r="A122" s="766"/>
      <c r="B122" s="711"/>
      <c r="C122" s="703" t="s">
        <v>391</v>
      </c>
      <c r="D122" s="704"/>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5"/>
      <c r="AA122" s="716" t="s">
        <v>65</v>
      </c>
      <c r="AB122" s="717"/>
      <c r="AC122" s="717"/>
      <c r="AD122" s="717"/>
      <c r="AE122" s="718"/>
      <c r="AF122" s="719" t="s">
        <v>65</v>
      </c>
      <c r="AG122" s="717"/>
      <c r="AH122" s="717"/>
      <c r="AI122" s="717"/>
      <c r="AJ122" s="718"/>
      <c r="AK122" s="719" t="s">
        <v>65</v>
      </c>
      <c r="AL122" s="717"/>
      <c r="AM122" s="717"/>
      <c r="AN122" s="717"/>
      <c r="AO122" s="718"/>
      <c r="AP122" s="720" t="s">
        <v>65</v>
      </c>
      <c r="AQ122" s="721"/>
      <c r="AR122" s="721"/>
      <c r="AS122" s="721"/>
      <c r="AT122" s="722"/>
      <c r="AU122" s="776"/>
      <c r="AV122" s="777"/>
      <c r="AW122" s="777"/>
      <c r="AX122" s="777"/>
      <c r="AY122" s="778"/>
      <c r="AZ122" s="746" t="s">
        <v>410</v>
      </c>
      <c r="BA122" s="727"/>
      <c r="BB122" s="727"/>
      <c r="BC122" s="727"/>
      <c r="BD122" s="727"/>
      <c r="BE122" s="727"/>
      <c r="BF122" s="727"/>
      <c r="BG122" s="727"/>
      <c r="BH122" s="727"/>
      <c r="BI122" s="727"/>
      <c r="BJ122" s="727"/>
      <c r="BK122" s="727"/>
      <c r="BL122" s="727"/>
      <c r="BM122" s="727"/>
      <c r="BN122" s="727"/>
      <c r="BO122" s="727"/>
      <c r="BP122" s="728"/>
      <c r="BQ122" s="747">
        <v>7356997</v>
      </c>
      <c r="BR122" s="748"/>
      <c r="BS122" s="748"/>
      <c r="BT122" s="748"/>
      <c r="BU122" s="748"/>
      <c r="BV122" s="748">
        <v>6992942</v>
      </c>
      <c r="BW122" s="748"/>
      <c r="BX122" s="748"/>
      <c r="BY122" s="748"/>
      <c r="BZ122" s="748"/>
      <c r="CA122" s="748">
        <v>6940686</v>
      </c>
      <c r="CB122" s="748"/>
      <c r="CC122" s="748"/>
      <c r="CD122" s="748"/>
      <c r="CE122" s="748"/>
      <c r="CF122" s="785">
        <v>145.30000000000001</v>
      </c>
      <c r="CG122" s="786"/>
      <c r="CH122" s="786"/>
      <c r="CI122" s="786"/>
      <c r="CJ122" s="786"/>
      <c r="CK122" s="779"/>
      <c r="CL122" s="780"/>
      <c r="CM122" s="780"/>
      <c r="CN122" s="780"/>
      <c r="CO122" s="781"/>
      <c r="CP122" s="782"/>
      <c r="CQ122" s="783"/>
      <c r="CR122" s="783"/>
      <c r="CS122" s="783"/>
      <c r="CT122" s="783"/>
      <c r="CU122" s="783"/>
      <c r="CV122" s="783"/>
      <c r="CW122" s="783"/>
      <c r="CX122" s="783"/>
      <c r="CY122" s="783"/>
      <c r="CZ122" s="783"/>
      <c r="DA122" s="783"/>
      <c r="DB122" s="783"/>
      <c r="DC122" s="783"/>
      <c r="DD122" s="783"/>
      <c r="DE122" s="783"/>
      <c r="DF122" s="784"/>
      <c r="DG122" s="706"/>
      <c r="DH122" s="707"/>
      <c r="DI122" s="707"/>
      <c r="DJ122" s="707"/>
      <c r="DK122" s="707"/>
      <c r="DL122" s="707"/>
      <c r="DM122" s="707"/>
      <c r="DN122" s="707"/>
      <c r="DO122" s="707"/>
      <c r="DP122" s="707"/>
      <c r="DQ122" s="707"/>
      <c r="DR122" s="707"/>
      <c r="DS122" s="707"/>
      <c r="DT122" s="707"/>
      <c r="DU122" s="707"/>
      <c r="DV122" s="712"/>
      <c r="DW122" s="712"/>
      <c r="DX122" s="712"/>
      <c r="DY122" s="712"/>
      <c r="DZ122" s="713"/>
    </row>
    <row r="123" spans="1:130" s="467" customFormat="1" ht="26.25" customHeight="1" x14ac:dyDescent="0.15">
      <c r="A123" s="766"/>
      <c r="B123" s="711"/>
      <c r="C123" s="703" t="s">
        <v>397</v>
      </c>
      <c r="D123" s="704"/>
      <c r="E123" s="704"/>
      <c r="F123" s="704"/>
      <c r="G123" s="704"/>
      <c r="H123" s="704"/>
      <c r="I123" s="704"/>
      <c r="J123" s="704"/>
      <c r="K123" s="704"/>
      <c r="L123" s="704"/>
      <c r="M123" s="704"/>
      <c r="N123" s="704"/>
      <c r="O123" s="704"/>
      <c r="P123" s="704"/>
      <c r="Q123" s="704"/>
      <c r="R123" s="704"/>
      <c r="S123" s="704"/>
      <c r="T123" s="704"/>
      <c r="U123" s="704"/>
      <c r="V123" s="704"/>
      <c r="W123" s="704"/>
      <c r="X123" s="704"/>
      <c r="Y123" s="704"/>
      <c r="Z123" s="705"/>
      <c r="AA123" s="716" t="s">
        <v>65</v>
      </c>
      <c r="AB123" s="717"/>
      <c r="AC123" s="717"/>
      <c r="AD123" s="717"/>
      <c r="AE123" s="718"/>
      <c r="AF123" s="719" t="s">
        <v>65</v>
      </c>
      <c r="AG123" s="717"/>
      <c r="AH123" s="717"/>
      <c r="AI123" s="717"/>
      <c r="AJ123" s="718"/>
      <c r="AK123" s="719" t="s">
        <v>65</v>
      </c>
      <c r="AL123" s="717"/>
      <c r="AM123" s="717"/>
      <c r="AN123" s="717"/>
      <c r="AO123" s="718"/>
      <c r="AP123" s="720" t="s">
        <v>65</v>
      </c>
      <c r="AQ123" s="721"/>
      <c r="AR123" s="721"/>
      <c r="AS123" s="721"/>
      <c r="AT123" s="722"/>
      <c r="AU123" s="787"/>
      <c r="AV123" s="788"/>
      <c r="AW123" s="788"/>
      <c r="AX123" s="788"/>
      <c r="AY123" s="788"/>
      <c r="AZ123" s="752" t="s">
        <v>120</v>
      </c>
      <c r="BA123" s="752"/>
      <c r="BB123" s="752"/>
      <c r="BC123" s="752"/>
      <c r="BD123" s="752"/>
      <c r="BE123" s="752"/>
      <c r="BF123" s="752"/>
      <c r="BG123" s="752"/>
      <c r="BH123" s="752"/>
      <c r="BI123" s="752"/>
      <c r="BJ123" s="752"/>
      <c r="BK123" s="752"/>
      <c r="BL123" s="752"/>
      <c r="BM123" s="752"/>
      <c r="BN123" s="752"/>
      <c r="BO123" s="732" t="s">
        <v>411</v>
      </c>
      <c r="BP123" s="753"/>
      <c r="BQ123" s="789">
        <v>9231667</v>
      </c>
      <c r="BR123" s="790"/>
      <c r="BS123" s="790"/>
      <c r="BT123" s="790"/>
      <c r="BU123" s="790"/>
      <c r="BV123" s="790">
        <v>8854940</v>
      </c>
      <c r="BW123" s="790"/>
      <c r="BX123" s="790"/>
      <c r="BY123" s="790"/>
      <c r="BZ123" s="790"/>
      <c r="CA123" s="790">
        <v>8929140</v>
      </c>
      <c r="CB123" s="790"/>
      <c r="CC123" s="790"/>
      <c r="CD123" s="790"/>
      <c r="CE123" s="790"/>
      <c r="CF123" s="754"/>
      <c r="CG123" s="755"/>
      <c r="CH123" s="755"/>
      <c r="CI123" s="755"/>
      <c r="CJ123" s="756"/>
      <c r="CK123" s="779"/>
      <c r="CL123" s="780"/>
      <c r="CM123" s="780"/>
      <c r="CN123" s="780"/>
      <c r="CO123" s="781"/>
      <c r="CP123" s="782"/>
      <c r="CQ123" s="783"/>
      <c r="CR123" s="783"/>
      <c r="CS123" s="783"/>
      <c r="CT123" s="783"/>
      <c r="CU123" s="783"/>
      <c r="CV123" s="783"/>
      <c r="CW123" s="783"/>
      <c r="CX123" s="783"/>
      <c r="CY123" s="783"/>
      <c r="CZ123" s="783"/>
      <c r="DA123" s="783"/>
      <c r="DB123" s="783"/>
      <c r="DC123" s="783"/>
      <c r="DD123" s="783"/>
      <c r="DE123" s="783"/>
      <c r="DF123" s="784"/>
      <c r="DG123" s="716"/>
      <c r="DH123" s="717"/>
      <c r="DI123" s="717"/>
      <c r="DJ123" s="717"/>
      <c r="DK123" s="718"/>
      <c r="DL123" s="719"/>
      <c r="DM123" s="717"/>
      <c r="DN123" s="717"/>
      <c r="DO123" s="717"/>
      <c r="DP123" s="718"/>
      <c r="DQ123" s="719"/>
      <c r="DR123" s="717"/>
      <c r="DS123" s="717"/>
      <c r="DT123" s="717"/>
      <c r="DU123" s="718"/>
      <c r="DV123" s="720"/>
      <c r="DW123" s="721"/>
      <c r="DX123" s="721"/>
      <c r="DY123" s="721"/>
      <c r="DZ123" s="722"/>
    </row>
    <row r="124" spans="1:130" s="467" customFormat="1" ht="26.25" customHeight="1" thickBot="1" x14ac:dyDescent="0.2">
      <c r="A124" s="766"/>
      <c r="B124" s="711"/>
      <c r="C124" s="703" t="s">
        <v>400</v>
      </c>
      <c r="D124" s="704"/>
      <c r="E124" s="704"/>
      <c r="F124" s="704"/>
      <c r="G124" s="704"/>
      <c r="H124" s="704"/>
      <c r="I124" s="704"/>
      <c r="J124" s="704"/>
      <c r="K124" s="704"/>
      <c r="L124" s="704"/>
      <c r="M124" s="704"/>
      <c r="N124" s="704"/>
      <c r="O124" s="704"/>
      <c r="P124" s="704"/>
      <c r="Q124" s="704"/>
      <c r="R124" s="704"/>
      <c r="S124" s="704"/>
      <c r="T124" s="704"/>
      <c r="U124" s="704"/>
      <c r="V124" s="704"/>
      <c r="W124" s="704"/>
      <c r="X124" s="704"/>
      <c r="Y124" s="704"/>
      <c r="Z124" s="705"/>
      <c r="AA124" s="716" t="s">
        <v>65</v>
      </c>
      <c r="AB124" s="717"/>
      <c r="AC124" s="717"/>
      <c r="AD124" s="717"/>
      <c r="AE124" s="718"/>
      <c r="AF124" s="719" t="s">
        <v>65</v>
      </c>
      <c r="AG124" s="717"/>
      <c r="AH124" s="717"/>
      <c r="AI124" s="717"/>
      <c r="AJ124" s="718"/>
      <c r="AK124" s="719" t="s">
        <v>65</v>
      </c>
      <c r="AL124" s="717"/>
      <c r="AM124" s="717"/>
      <c r="AN124" s="717"/>
      <c r="AO124" s="718"/>
      <c r="AP124" s="720" t="s">
        <v>65</v>
      </c>
      <c r="AQ124" s="721"/>
      <c r="AR124" s="721"/>
      <c r="AS124" s="721"/>
      <c r="AT124" s="722"/>
      <c r="AU124" s="791" t="s">
        <v>412</v>
      </c>
      <c r="AV124" s="792"/>
      <c r="AW124" s="792"/>
      <c r="AX124" s="792"/>
      <c r="AY124" s="792"/>
      <c r="AZ124" s="792"/>
      <c r="BA124" s="792"/>
      <c r="BB124" s="792"/>
      <c r="BC124" s="792"/>
      <c r="BD124" s="792"/>
      <c r="BE124" s="792"/>
      <c r="BF124" s="792"/>
      <c r="BG124" s="792"/>
      <c r="BH124" s="792"/>
      <c r="BI124" s="792"/>
      <c r="BJ124" s="792"/>
      <c r="BK124" s="792"/>
      <c r="BL124" s="792"/>
      <c r="BM124" s="792"/>
      <c r="BN124" s="792"/>
      <c r="BO124" s="792"/>
      <c r="BP124" s="793"/>
      <c r="BQ124" s="794">
        <v>115.3</v>
      </c>
      <c r="BR124" s="795"/>
      <c r="BS124" s="795"/>
      <c r="BT124" s="795"/>
      <c r="BU124" s="795"/>
      <c r="BV124" s="795">
        <v>102.2</v>
      </c>
      <c r="BW124" s="795"/>
      <c r="BX124" s="795"/>
      <c r="BY124" s="795"/>
      <c r="BZ124" s="795"/>
      <c r="CA124" s="795">
        <v>85.9</v>
      </c>
      <c r="CB124" s="795"/>
      <c r="CC124" s="795"/>
      <c r="CD124" s="795"/>
      <c r="CE124" s="795"/>
      <c r="CF124" s="796"/>
      <c r="CG124" s="797"/>
      <c r="CH124" s="797"/>
      <c r="CI124" s="797"/>
      <c r="CJ124" s="798"/>
      <c r="CK124" s="799"/>
      <c r="CL124" s="799"/>
      <c r="CM124" s="799"/>
      <c r="CN124" s="799"/>
      <c r="CO124" s="800"/>
      <c r="CP124" s="782" t="s">
        <v>413</v>
      </c>
      <c r="CQ124" s="783"/>
      <c r="CR124" s="783"/>
      <c r="CS124" s="783"/>
      <c r="CT124" s="783"/>
      <c r="CU124" s="783"/>
      <c r="CV124" s="783"/>
      <c r="CW124" s="783"/>
      <c r="CX124" s="783"/>
      <c r="CY124" s="783"/>
      <c r="CZ124" s="783"/>
      <c r="DA124" s="783"/>
      <c r="DB124" s="783"/>
      <c r="DC124" s="783"/>
      <c r="DD124" s="783"/>
      <c r="DE124" s="783"/>
      <c r="DF124" s="784"/>
      <c r="DG124" s="759" t="s">
        <v>65</v>
      </c>
      <c r="DH124" s="760"/>
      <c r="DI124" s="760"/>
      <c r="DJ124" s="760"/>
      <c r="DK124" s="761"/>
      <c r="DL124" s="762" t="s">
        <v>65</v>
      </c>
      <c r="DM124" s="760"/>
      <c r="DN124" s="760"/>
      <c r="DO124" s="760"/>
      <c r="DP124" s="761"/>
      <c r="DQ124" s="762" t="s">
        <v>65</v>
      </c>
      <c r="DR124" s="760"/>
      <c r="DS124" s="760"/>
      <c r="DT124" s="760"/>
      <c r="DU124" s="761"/>
      <c r="DV124" s="763" t="s">
        <v>65</v>
      </c>
      <c r="DW124" s="764"/>
      <c r="DX124" s="764"/>
      <c r="DY124" s="764"/>
      <c r="DZ124" s="765"/>
    </row>
    <row r="125" spans="1:130" s="467" customFormat="1" ht="26.25" customHeight="1" x14ac:dyDescent="0.15">
      <c r="A125" s="766"/>
      <c r="B125" s="711"/>
      <c r="C125" s="703" t="s">
        <v>402</v>
      </c>
      <c r="D125" s="704"/>
      <c r="E125" s="704"/>
      <c r="F125" s="704"/>
      <c r="G125" s="704"/>
      <c r="H125" s="704"/>
      <c r="I125" s="704"/>
      <c r="J125" s="704"/>
      <c r="K125" s="704"/>
      <c r="L125" s="704"/>
      <c r="M125" s="704"/>
      <c r="N125" s="704"/>
      <c r="O125" s="704"/>
      <c r="P125" s="704"/>
      <c r="Q125" s="704"/>
      <c r="R125" s="704"/>
      <c r="S125" s="704"/>
      <c r="T125" s="704"/>
      <c r="U125" s="704"/>
      <c r="V125" s="704"/>
      <c r="W125" s="704"/>
      <c r="X125" s="704"/>
      <c r="Y125" s="704"/>
      <c r="Z125" s="705"/>
      <c r="AA125" s="716" t="s">
        <v>65</v>
      </c>
      <c r="AB125" s="717"/>
      <c r="AC125" s="717"/>
      <c r="AD125" s="717"/>
      <c r="AE125" s="718"/>
      <c r="AF125" s="719" t="s">
        <v>65</v>
      </c>
      <c r="AG125" s="717"/>
      <c r="AH125" s="717"/>
      <c r="AI125" s="717"/>
      <c r="AJ125" s="718"/>
      <c r="AK125" s="719" t="s">
        <v>65</v>
      </c>
      <c r="AL125" s="717"/>
      <c r="AM125" s="717"/>
      <c r="AN125" s="717"/>
      <c r="AO125" s="718"/>
      <c r="AP125" s="720" t="s">
        <v>65</v>
      </c>
      <c r="AQ125" s="721"/>
      <c r="AR125" s="721"/>
      <c r="AS125" s="721"/>
      <c r="AT125" s="722"/>
      <c r="AU125" s="801"/>
      <c r="AV125" s="802"/>
      <c r="AW125" s="802"/>
      <c r="AX125" s="802"/>
      <c r="AY125" s="802"/>
      <c r="AZ125" s="802"/>
      <c r="BA125" s="802"/>
      <c r="BB125" s="802"/>
      <c r="BC125" s="802"/>
      <c r="BD125" s="802"/>
      <c r="BE125" s="802"/>
      <c r="BF125" s="802"/>
      <c r="BG125" s="802"/>
      <c r="BH125" s="802"/>
      <c r="BI125" s="802"/>
      <c r="BJ125" s="802"/>
      <c r="BK125" s="802"/>
      <c r="BL125" s="802"/>
      <c r="BM125" s="802"/>
      <c r="BN125" s="802"/>
      <c r="BO125" s="802"/>
      <c r="BP125" s="802"/>
      <c r="BQ125" s="474"/>
      <c r="BR125" s="474"/>
      <c r="BS125" s="474"/>
      <c r="BT125" s="474"/>
      <c r="BU125" s="474"/>
      <c r="BV125" s="474"/>
      <c r="BW125" s="474"/>
      <c r="BX125" s="474"/>
      <c r="BY125" s="474"/>
      <c r="BZ125" s="474"/>
      <c r="CA125" s="474"/>
      <c r="CB125" s="474"/>
      <c r="CC125" s="474"/>
      <c r="CD125" s="474"/>
      <c r="CE125" s="474"/>
      <c r="CF125" s="474"/>
      <c r="CG125" s="474"/>
      <c r="CH125" s="474"/>
      <c r="CI125" s="474"/>
      <c r="CJ125" s="803"/>
      <c r="CK125" s="804" t="s">
        <v>414</v>
      </c>
      <c r="CL125" s="771"/>
      <c r="CM125" s="771"/>
      <c r="CN125" s="771"/>
      <c r="CO125" s="772"/>
      <c r="CP125" s="682" t="s">
        <v>415</v>
      </c>
      <c r="CQ125" s="671"/>
      <c r="CR125" s="671"/>
      <c r="CS125" s="671"/>
      <c r="CT125" s="671"/>
      <c r="CU125" s="671"/>
      <c r="CV125" s="671"/>
      <c r="CW125" s="671"/>
      <c r="CX125" s="671"/>
      <c r="CY125" s="671"/>
      <c r="CZ125" s="671"/>
      <c r="DA125" s="671"/>
      <c r="DB125" s="671"/>
      <c r="DC125" s="671"/>
      <c r="DD125" s="671"/>
      <c r="DE125" s="671"/>
      <c r="DF125" s="672"/>
      <c r="DG125" s="683" t="s">
        <v>65</v>
      </c>
      <c r="DH125" s="684"/>
      <c r="DI125" s="684"/>
      <c r="DJ125" s="684"/>
      <c r="DK125" s="684"/>
      <c r="DL125" s="684" t="s">
        <v>65</v>
      </c>
      <c r="DM125" s="684"/>
      <c r="DN125" s="684"/>
      <c r="DO125" s="684"/>
      <c r="DP125" s="684"/>
      <c r="DQ125" s="684" t="s">
        <v>65</v>
      </c>
      <c r="DR125" s="684"/>
      <c r="DS125" s="684"/>
      <c r="DT125" s="684"/>
      <c r="DU125" s="684"/>
      <c r="DV125" s="689" t="s">
        <v>65</v>
      </c>
      <c r="DW125" s="689"/>
      <c r="DX125" s="689"/>
      <c r="DY125" s="689"/>
      <c r="DZ125" s="690"/>
    </row>
    <row r="126" spans="1:130" s="467" customFormat="1" ht="26.25" customHeight="1" thickBot="1" x14ac:dyDescent="0.2">
      <c r="A126" s="766"/>
      <c r="B126" s="711"/>
      <c r="C126" s="703" t="s">
        <v>404</v>
      </c>
      <c r="D126" s="704"/>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5"/>
      <c r="AA126" s="716" t="s">
        <v>65</v>
      </c>
      <c r="AB126" s="717"/>
      <c r="AC126" s="717"/>
      <c r="AD126" s="717"/>
      <c r="AE126" s="718"/>
      <c r="AF126" s="719" t="s">
        <v>65</v>
      </c>
      <c r="AG126" s="717"/>
      <c r="AH126" s="717"/>
      <c r="AI126" s="717"/>
      <c r="AJ126" s="718"/>
      <c r="AK126" s="719" t="s">
        <v>65</v>
      </c>
      <c r="AL126" s="717"/>
      <c r="AM126" s="717"/>
      <c r="AN126" s="717"/>
      <c r="AO126" s="718"/>
      <c r="AP126" s="720" t="s">
        <v>65</v>
      </c>
      <c r="AQ126" s="721"/>
      <c r="AR126" s="721"/>
      <c r="AS126" s="721"/>
      <c r="AT126" s="722"/>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5"/>
      <c r="CE126" s="805"/>
      <c r="CF126" s="805"/>
      <c r="CG126" s="474"/>
      <c r="CH126" s="474"/>
      <c r="CI126" s="474"/>
      <c r="CJ126" s="803"/>
      <c r="CK126" s="806"/>
      <c r="CL126" s="780"/>
      <c r="CM126" s="780"/>
      <c r="CN126" s="780"/>
      <c r="CO126" s="781"/>
      <c r="CP126" s="703" t="s">
        <v>416</v>
      </c>
      <c r="CQ126" s="704"/>
      <c r="CR126" s="704"/>
      <c r="CS126" s="704"/>
      <c r="CT126" s="704"/>
      <c r="CU126" s="704"/>
      <c r="CV126" s="704"/>
      <c r="CW126" s="704"/>
      <c r="CX126" s="704"/>
      <c r="CY126" s="704"/>
      <c r="CZ126" s="704"/>
      <c r="DA126" s="704"/>
      <c r="DB126" s="704"/>
      <c r="DC126" s="704"/>
      <c r="DD126" s="704"/>
      <c r="DE126" s="704"/>
      <c r="DF126" s="705"/>
      <c r="DG126" s="706" t="s">
        <v>65</v>
      </c>
      <c r="DH126" s="707"/>
      <c r="DI126" s="707"/>
      <c r="DJ126" s="707"/>
      <c r="DK126" s="707"/>
      <c r="DL126" s="707" t="s">
        <v>65</v>
      </c>
      <c r="DM126" s="707"/>
      <c r="DN126" s="707"/>
      <c r="DO126" s="707"/>
      <c r="DP126" s="707"/>
      <c r="DQ126" s="707" t="s">
        <v>65</v>
      </c>
      <c r="DR126" s="707"/>
      <c r="DS126" s="707"/>
      <c r="DT126" s="707"/>
      <c r="DU126" s="707"/>
      <c r="DV126" s="712" t="s">
        <v>65</v>
      </c>
      <c r="DW126" s="712"/>
      <c r="DX126" s="712"/>
      <c r="DY126" s="712"/>
      <c r="DZ126" s="713"/>
    </row>
    <row r="127" spans="1:130" s="467" customFormat="1" ht="26.25" customHeight="1" x14ac:dyDescent="0.15">
      <c r="A127" s="807"/>
      <c r="B127" s="758"/>
      <c r="C127" s="746" t="s">
        <v>417</v>
      </c>
      <c r="D127" s="727"/>
      <c r="E127" s="727"/>
      <c r="F127" s="727"/>
      <c r="G127" s="727"/>
      <c r="H127" s="727"/>
      <c r="I127" s="727"/>
      <c r="J127" s="727"/>
      <c r="K127" s="727"/>
      <c r="L127" s="727"/>
      <c r="M127" s="727"/>
      <c r="N127" s="727"/>
      <c r="O127" s="727"/>
      <c r="P127" s="727"/>
      <c r="Q127" s="727"/>
      <c r="R127" s="727"/>
      <c r="S127" s="727"/>
      <c r="T127" s="727"/>
      <c r="U127" s="727"/>
      <c r="V127" s="727"/>
      <c r="W127" s="727"/>
      <c r="X127" s="727"/>
      <c r="Y127" s="727"/>
      <c r="Z127" s="728"/>
      <c r="AA127" s="716" t="s">
        <v>65</v>
      </c>
      <c r="AB127" s="717"/>
      <c r="AC127" s="717"/>
      <c r="AD127" s="717"/>
      <c r="AE127" s="718"/>
      <c r="AF127" s="719" t="s">
        <v>65</v>
      </c>
      <c r="AG127" s="717"/>
      <c r="AH127" s="717"/>
      <c r="AI127" s="717"/>
      <c r="AJ127" s="718"/>
      <c r="AK127" s="719" t="s">
        <v>65</v>
      </c>
      <c r="AL127" s="717"/>
      <c r="AM127" s="717"/>
      <c r="AN127" s="717"/>
      <c r="AO127" s="718"/>
      <c r="AP127" s="720" t="s">
        <v>65</v>
      </c>
      <c r="AQ127" s="721"/>
      <c r="AR127" s="721"/>
      <c r="AS127" s="721"/>
      <c r="AT127" s="722"/>
      <c r="AU127" s="474"/>
      <c r="AV127" s="474"/>
      <c r="AW127" s="474"/>
      <c r="AX127" s="808" t="s">
        <v>418</v>
      </c>
      <c r="AY127" s="809"/>
      <c r="AZ127" s="809"/>
      <c r="BA127" s="809"/>
      <c r="BB127" s="809"/>
      <c r="BC127" s="809"/>
      <c r="BD127" s="809"/>
      <c r="BE127" s="810"/>
      <c r="BF127" s="811" t="s">
        <v>419</v>
      </c>
      <c r="BG127" s="809"/>
      <c r="BH127" s="809"/>
      <c r="BI127" s="809"/>
      <c r="BJ127" s="809"/>
      <c r="BK127" s="809"/>
      <c r="BL127" s="810"/>
      <c r="BM127" s="811" t="s">
        <v>420</v>
      </c>
      <c r="BN127" s="809"/>
      <c r="BO127" s="809"/>
      <c r="BP127" s="809"/>
      <c r="BQ127" s="809"/>
      <c r="BR127" s="809"/>
      <c r="BS127" s="810"/>
      <c r="BT127" s="811" t="s">
        <v>421</v>
      </c>
      <c r="BU127" s="809"/>
      <c r="BV127" s="809"/>
      <c r="BW127" s="809"/>
      <c r="BX127" s="809"/>
      <c r="BY127" s="809"/>
      <c r="BZ127" s="812"/>
      <c r="CA127" s="474"/>
      <c r="CB127" s="474"/>
      <c r="CC127" s="474"/>
      <c r="CD127" s="805"/>
      <c r="CE127" s="805"/>
      <c r="CF127" s="805"/>
      <c r="CG127" s="474"/>
      <c r="CH127" s="474"/>
      <c r="CI127" s="474"/>
      <c r="CJ127" s="803"/>
      <c r="CK127" s="806"/>
      <c r="CL127" s="780"/>
      <c r="CM127" s="780"/>
      <c r="CN127" s="780"/>
      <c r="CO127" s="781"/>
      <c r="CP127" s="703" t="s">
        <v>422</v>
      </c>
      <c r="CQ127" s="704"/>
      <c r="CR127" s="704"/>
      <c r="CS127" s="704"/>
      <c r="CT127" s="704"/>
      <c r="CU127" s="704"/>
      <c r="CV127" s="704"/>
      <c r="CW127" s="704"/>
      <c r="CX127" s="704"/>
      <c r="CY127" s="704"/>
      <c r="CZ127" s="704"/>
      <c r="DA127" s="704"/>
      <c r="DB127" s="704"/>
      <c r="DC127" s="704"/>
      <c r="DD127" s="704"/>
      <c r="DE127" s="704"/>
      <c r="DF127" s="705"/>
      <c r="DG127" s="706" t="s">
        <v>65</v>
      </c>
      <c r="DH127" s="707"/>
      <c r="DI127" s="707"/>
      <c r="DJ127" s="707"/>
      <c r="DK127" s="707"/>
      <c r="DL127" s="707" t="s">
        <v>65</v>
      </c>
      <c r="DM127" s="707"/>
      <c r="DN127" s="707"/>
      <c r="DO127" s="707"/>
      <c r="DP127" s="707"/>
      <c r="DQ127" s="707" t="s">
        <v>65</v>
      </c>
      <c r="DR127" s="707"/>
      <c r="DS127" s="707"/>
      <c r="DT127" s="707"/>
      <c r="DU127" s="707"/>
      <c r="DV127" s="712" t="s">
        <v>65</v>
      </c>
      <c r="DW127" s="712"/>
      <c r="DX127" s="712"/>
      <c r="DY127" s="712"/>
      <c r="DZ127" s="713"/>
    </row>
    <row r="128" spans="1:130" s="467" customFormat="1" ht="26.25" customHeight="1" thickBot="1" x14ac:dyDescent="0.2">
      <c r="A128" s="813" t="s">
        <v>423</v>
      </c>
      <c r="B128" s="814"/>
      <c r="C128" s="814"/>
      <c r="D128" s="814"/>
      <c r="E128" s="814"/>
      <c r="F128" s="814"/>
      <c r="G128" s="814"/>
      <c r="H128" s="814"/>
      <c r="I128" s="814"/>
      <c r="J128" s="814"/>
      <c r="K128" s="814"/>
      <c r="L128" s="814"/>
      <c r="M128" s="814"/>
      <c r="N128" s="814"/>
      <c r="O128" s="814"/>
      <c r="P128" s="814"/>
      <c r="Q128" s="814"/>
      <c r="R128" s="814"/>
      <c r="S128" s="814"/>
      <c r="T128" s="814"/>
      <c r="U128" s="814"/>
      <c r="V128" s="814"/>
      <c r="W128" s="815" t="s">
        <v>424</v>
      </c>
      <c r="X128" s="815"/>
      <c r="Y128" s="815"/>
      <c r="Z128" s="816"/>
      <c r="AA128" s="817">
        <v>23656</v>
      </c>
      <c r="AB128" s="818"/>
      <c r="AC128" s="818"/>
      <c r="AD128" s="818"/>
      <c r="AE128" s="819"/>
      <c r="AF128" s="820">
        <v>16942</v>
      </c>
      <c r="AG128" s="818"/>
      <c r="AH128" s="818"/>
      <c r="AI128" s="818"/>
      <c r="AJ128" s="819"/>
      <c r="AK128" s="820">
        <v>14850</v>
      </c>
      <c r="AL128" s="818"/>
      <c r="AM128" s="818"/>
      <c r="AN128" s="818"/>
      <c r="AO128" s="819"/>
      <c r="AP128" s="821"/>
      <c r="AQ128" s="822"/>
      <c r="AR128" s="822"/>
      <c r="AS128" s="822"/>
      <c r="AT128" s="823"/>
      <c r="AU128" s="474"/>
      <c r="AV128" s="474"/>
      <c r="AW128" s="474"/>
      <c r="AX128" s="670" t="s">
        <v>425</v>
      </c>
      <c r="AY128" s="671"/>
      <c r="AZ128" s="671"/>
      <c r="BA128" s="671"/>
      <c r="BB128" s="671"/>
      <c r="BC128" s="671"/>
      <c r="BD128" s="671"/>
      <c r="BE128" s="672"/>
      <c r="BF128" s="824" t="s">
        <v>65</v>
      </c>
      <c r="BG128" s="825"/>
      <c r="BH128" s="825"/>
      <c r="BI128" s="825"/>
      <c r="BJ128" s="825"/>
      <c r="BK128" s="825"/>
      <c r="BL128" s="826"/>
      <c r="BM128" s="824">
        <v>14.71</v>
      </c>
      <c r="BN128" s="825"/>
      <c r="BO128" s="825"/>
      <c r="BP128" s="825"/>
      <c r="BQ128" s="825"/>
      <c r="BR128" s="825"/>
      <c r="BS128" s="826"/>
      <c r="BT128" s="824">
        <v>20</v>
      </c>
      <c r="BU128" s="825"/>
      <c r="BV128" s="825"/>
      <c r="BW128" s="825"/>
      <c r="BX128" s="825"/>
      <c r="BY128" s="825"/>
      <c r="BZ128" s="827"/>
      <c r="CA128" s="805"/>
      <c r="CB128" s="805"/>
      <c r="CC128" s="805"/>
      <c r="CD128" s="805"/>
      <c r="CE128" s="805"/>
      <c r="CF128" s="805"/>
      <c r="CG128" s="474"/>
      <c r="CH128" s="474"/>
      <c r="CI128" s="474"/>
      <c r="CJ128" s="803"/>
      <c r="CK128" s="828"/>
      <c r="CL128" s="829"/>
      <c r="CM128" s="829"/>
      <c r="CN128" s="829"/>
      <c r="CO128" s="830"/>
      <c r="CP128" s="831" t="s">
        <v>426</v>
      </c>
      <c r="CQ128" s="476"/>
      <c r="CR128" s="476"/>
      <c r="CS128" s="476"/>
      <c r="CT128" s="476"/>
      <c r="CU128" s="476"/>
      <c r="CV128" s="476"/>
      <c r="CW128" s="476"/>
      <c r="CX128" s="476"/>
      <c r="CY128" s="476"/>
      <c r="CZ128" s="476"/>
      <c r="DA128" s="476"/>
      <c r="DB128" s="476"/>
      <c r="DC128" s="476"/>
      <c r="DD128" s="476"/>
      <c r="DE128" s="476"/>
      <c r="DF128" s="832"/>
      <c r="DG128" s="833" t="s">
        <v>65</v>
      </c>
      <c r="DH128" s="834"/>
      <c r="DI128" s="834"/>
      <c r="DJ128" s="834"/>
      <c r="DK128" s="834"/>
      <c r="DL128" s="834" t="s">
        <v>65</v>
      </c>
      <c r="DM128" s="834"/>
      <c r="DN128" s="834"/>
      <c r="DO128" s="834"/>
      <c r="DP128" s="834"/>
      <c r="DQ128" s="834" t="s">
        <v>65</v>
      </c>
      <c r="DR128" s="834"/>
      <c r="DS128" s="834"/>
      <c r="DT128" s="834"/>
      <c r="DU128" s="834"/>
      <c r="DV128" s="835" t="s">
        <v>65</v>
      </c>
      <c r="DW128" s="835"/>
      <c r="DX128" s="835"/>
      <c r="DY128" s="835"/>
      <c r="DZ128" s="836"/>
    </row>
    <row r="129" spans="1:131" s="467" customFormat="1" ht="26.25" customHeight="1" x14ac:dyDescent="0.15">
      <c r="A129" s="691" t="s">
        <v>45</v>
      </c>
      <c r="B129" s="692"/>
      <c r="C129" s="692"/>
      <c r="D129" s="692"/>
      <c r="E129" s="692"/>
      <c r="F129" s="692"/>
      <c r="G129" s="692"/>
      <c r="H129" s="692"/>
      <c r="I129" s="692"/>
      <c r="J129" s="692"/>
      <c r="K129" s="692"/>
      <c r="L129" s="692"/>
      <c r="M129" s="692"/>
      <c r="N129" s="692"/>
      <c r="O129" s="692"/>
      <c r="P129" s="692"/>
      <c r="Q129" s="692"/>
      <c r="R129" s="692"/>
      <c r="S129" s="692"/>
      <c r="T129" s="692"/>
      <c r="U129" s="692"/>
      <c r="V129" s="692"/>
      <c r="W129" s="837" t="s">
        <v>427</v>
      </c>
      <c r="X129" s="838"/>
      <c r="Y129" s="838"/>
      <c r="Z129" s="839"/>
      <c r="AA129" s="716">
        <v>4981823</v>
      </c>
      <c r="AB129" s="717"/>
      <c r="AC129" s="717"/>
      <c r="AD129" s="717"/>
      <c r="AE129" s="718"/>
      <c r="AF129" s="719">
        <v>5195176</v>
      </c>
      <c r="AG129" s="717"/>
      <c r="AH129" s="717"/>
      <c r="AI129" s="717"/>
      <c r="AJ129" s="718"/>
      <c r="AK129" s="719">
        <v>5473383</v>
      </c>
      <c r="AL129" s="717"/>
      <c r="AM129" s="717"/>
      <c r="AN129" s="717"/>
      <c r="AO129" s="718"/>
      <c r="AP129" s="840"/>
      <c r="AQ129" s="841"/>
      <c r="AR129" s="841"/>
      <c r="AS129" s="841"/>
      <c r="AT129" s="842"/>
      <c r="AU129" s="475"/>
      <c r="AV129" s="475"/>
      <c r="AW129" s="475"/>
      <c r="AX129" s="843" t="s">
        <v>428</v>
      </c>
      <c r="AY129" s="704"/>
      <c r="AZ129" s="704"/>
      <c r="BA129" s="704"/>
      <c r="BB129" s="704"/>
      <c r="BC129" s="704"/>
      <c r="BD129" s="704"/>
      <c r="BE129" s="705"/>
      <c r="BF129" s="844" t="s">
        <v>65</v>
      </c>
      <c r="BG129" s="845"/>
      <c r="BH129" s="845"/>
      <c r="BI129" s="845"/>
      <c r="BJ129" s="845"/>
      <c r="BK129" s="845"/>
      <c r="BL129" s="846"/>
      <c r="BM129" s="844">
        <v>19.71</v>
      </c>
      <c r="BN129" s="845"/>
      <c r="BO129" s="845"/>
      <c r="BP129" s="845"/>
      <c r="BQ129" s="845"/>
      <c r="BR129" s="845"/>
      <c r="BS129" s="846"/>
      <c r="BT129" s="844">
        <v>30</v>
      </c>
      <c r="BU129" s="845"/>
      <c r="BV129" s="845"/>
      <c r="BW129" s="845"/>
      <c r="BX129" s="845"/>
      <c r="BY129" s="845"/>
      <c r="BZ129" s="847"/>
      <c r="CA129" s="848"/>
      <c r="CB129" s="848"/>
      <c r="CC129" s="848"/>
      <c r="CD129" s="848"/>
      <c r="CE129" s="848"/>
      <c r="CF129" s="848"/>
      <c r="CG129" s="848"/>
      <c r="CH129" s="848"/>
      <c r="CI129" s="848"/>
      <c r="CJ129" s="848"/>
      <c r="CK129" s="848"/>
      <c r="CL129" s="848"/>
      <c r="CM129" s="848"/>
      <c r="CN129" s="848"/>
      <c r="CO129" s="848"/>
      <c r="CP129" s="848"/>
      <c r="CQ129" s="848"/>
      <c r="CR129" s="848"/>
      <c r="CS129" s="848"/>
      <c r="CT129" s="848"/>
      <c r="CU129" s="848"/>
      <c r="CV129" s="848"/>
      <c r="CW129" s="848"/>
      <c r="CX129" s="848"/>
      <c r="CY129" s="848"/>
      <c r="CZ129" s="848"/>
      <c r="DA129" s="848"/>
      <c r="DB129" s="848"/>
      <c r="DC129" s="848"/>
      <c r="DD129" s="848"/>
      <c r="DE129" s="848"/>
      <c r="DF129" s="848"/>
      <c r="DG129" s="848"/>
      <c r="DH129" s="848"/>
      <c r="DI129" s="848"/>
      <c r="DJ129" s="848"/>
      <c r="DK129" s="848"/>
      <c r="DL129" s="848"/>
      <c r="DM129" s="848"/>
      <c r="DN129" s="848"/>
      <c r="DO129" s="848"/>
      <c r="DP129" s="475"/>
      <c r="DQ129" s="475"/>
      <c r="DR129" s="475"/>
      <c r="DS129" s="475"/>
      <c r="DT129" s="475"/>
      <c r="DU129" s="475"/>
      <c r="DV129" s="475"/>
      <c r="DW129" s="475"/>
      <c r="DX129" s="475"/>
      <c r="DY129" s="475"/>
      <c r="DZ129" s="475"/>
    </row>
    <row r="130" spans="1:131" s="467" customFormat="1" ht="26.25" customHeight="1" x14ac:dyDescent="0.15">
      <c r="A130" s="691" t="s">
        <v>429</v>
      </c>
      <c r="B130" s="692"/>
      <c r="C130" s="692"/>
      <c r="D130" s="692"/>
      <c r="E130" s="692"/>
      <c r="F130" s="692"/>
      <c r="G130" s="692"/>
      <c r="H130" s="692"/>
      <c r="I130" s="692"/>
      <c r="J130" s="692"/>
      <c r="K130" s="692"/>
      <c r="L130" s="692"/>
      <c r="M130" s="692"/>
      <c r="N130" s="692"/>
      <c r="O130" s="692"/>
      <c r="P130" s="692"/>
      <c r="Q130" s="692"/>
      <c r="R130" s="692"/>
      <c r="S130" s="692"/>
      <c r="T130" s="692"/>
      <c r="U130" s="692"/>
      <c r="V130" s="692"/>
      <c r="W130" s="837" t="s">
        <v>430</v>
      </c>
      <c r="X130" s="838"/>
      <c r="Y130" s="838"/>
      <c r="Z130" s="839"/>
      <c r="AA130" s="716">
        <v>760623</v>
      </c>
      <c r="AB130" s="717"/>
      <c r="AC130" s="717"/>
      <c r="AD130" s="717"/>
      <c r="AE130" s="718"/>
      <c r="AF130" s="719">
        <v>749117</v>
      </c>
      <c r="AG130" s="717"/>
      <c r="AH130" s="717"/>
      <c r="AI130" s="717"/>
      <c r="AJ130" s="718"/>
      <c r="AK130" s="719">
        <v>697575</v>
      </c>
      <c r="AL130" s="717"/>
      <c r="AM130" s="717"/>
      <c r="AN130" s="717"/>
      <c r="AO130" s="718"/>
      <c r="AP130" s="840"/>
      <c r="AQ130" s="841"/>
      <c r="AR130" s="841"/>
      <c r="AS130" s="841"/>
      <c r="AT130" s="842"/>
      <c r="AU130" s="475"/>
      <c r="AV130" s="475"/>
      <c r="AW130" s="475"/>
      <c r="AX130" s="843" t="s">
        <v>431</v>
      </c>
      <c r="AY130" s="704"/>
      <c r="AZ130" s="704"/>
      <c r="BA130" s="704"/>
      <c r="BB130" s="704"/>
      <c r="BC130" s="704"/>
      <c r="BD130" s="704"/>
      <c r="BE130" s="705"/>
      <c r="BF130" s="849">
        <v>13.7</v>
      </c>
      <c r="BG130" s="850"/>
      <c r="BH130" s="850"/>
      <c r="BI130" s="850"/>
      <c r="BJ130" s="850"/>
      <c r="BK130" s="850"/>
      <c r="BL130" s="851"/>
      <c r="BM130" s="849">
        <v>25</v>
      </c>
      <c r="BN130" s="850"/>
      <c r="BO130" s="850"/>
      <c r="BP130" s="850"/>
      <c r="BQ130" s="850"/>
      <c r="BR130" s="850"/>
      <c r="BS130" s="851"/>
      <c r="BT130" s="849">
        <v>35</v>
      </c>
      <c r="BU130" s="850"/>
      <c r="BV130" s="850"/>
      <c r="BW130" s="850"/>
      <c r="BX130" s="850"/>
      <c r="BY130" s="850"/>
      <c r="BZ130" s="852"/>
      <c r="CA130" s="848"/>
      <c r="CB130" s="848"/>
      <c r="CC130" s="848"/>
      <c r="CD130" s="848"/>
      <c r="CE130" s="848"/>
      <c r="CF130" s="848"/>
      <c r="CG130" s="848"/>
      <c r="CH130" s="848"/>
      <c r="CI130" s="848"/>
      <c r="CJ130" s="848"/>
      <c r="CK130" s="848"/>
      <c r="CL130" s="848"/>
      <c r="CM130" s="848"/>
      <c r="CN130" s="848"/>
      <c r="CO130" s="848"/>
      <c r="CP130" s="848"/>
      <c r="CQ130" s="848"/>
      <c r="CR130" s="848"/>
      <c r="CS130" s="848"/>
      <c r="CT130" s="848"/>
      <c r="CU130" s="848"/>
      <c r="CV130" s="848"/>
      <c r="CW130" s="848"/>
      <c r="CX130" s="848"/>
      <c r="CY130" s="848"/>
      <c r="CZ130" s="848"/>
      <c r="DA130" s="848"/>
      <c r="DB130" s="848"/>
      <c r="DC130" s="848"/>
      <c r="DD130" s="848"/>
      <c r="DE130" s="848"/>
      <c r="DF130" s="848"/>
      <c r="DG130" s="848"/>
      <c r="DH130" s="848"/>
      <c r="DI130" s="848"/>
      <c r="DJ130" s="848"/>
      <c r="DK130" s="848"/>
      <c r="DL130" s="848"/>
      <c r="DM130" s="848"/>
      <c r="DN130" s="848"/>
      <c r="DO130" s="848"/>
      <c r="DP130" s="475"/>
      <c r="DQ130" s="475"/>
      <c r="DR130" s="475"/>
      <c r="DS130" s="475"/>
      <c r="DT130" s="475"/>
      <c r="DU130" s="475"/>
      <c r="DV130" s="475"/>
      <c r="DW130" s="475"/>
      <c r="DX130" s="475"/>
      <c r="DY130" s="475"/>
      <c r="DZ130" s="475"/>
    </row>
    <row r="131" spans="1:131" s="467" customFormat="1" ht="26.25" customHeight="1" thickBot="1" x14ac:dyDescent="0.2">
      <c r="A131" s="853"/>
      <c r="B131" s="854"/>
      <c r="C131" s="854"/>
      <c r="D131" s="854"/>
      <c r="E131" s="854"/>
      <c r="F131" s="854"/>
      <c r="G131" s="854"/>
      <c r="H131" s="854"/>
      <c r="I131" s="854"/>
      <c r="J131" s="854"/>
      <c r="K131" s="854"/>
      <c r="L131" s="854"/>
      <c r="M131" s="854"/>
      <c r="N131" s="854"/>
      <c r="O131" s="854"/>
      <c r="P131" s="854"/>
      <c r="Q131" s="854"/>
      <c r="R131" s="854"/>
      <c r="S131" s="854"/>
      <c r="T131" s="854"/>
      <c r="U131" s="854"/>
      <c r="V131" s="854"/>
      <c r="W131" s="855" t="s">
        <v>432</v>
      </c>
      <c r="X131" s="856"/>
      <c r="Y131" s="856"/>
      <c r="Z131" s="857"/>
      <c r="AA131" s="759">
        <v>4221200</v>
      </c>
      <c r="AB131" s="760"/>
      <c r="AC131" s="760"/>
      <c r="AD131" s="760"/>
      <c r="AE131" s="761"/>
      <c r="AF131" s="762">
        <v>4446059</v>
      </c>
      <c r="AG131" s="760"/>
      <c r="AH131" s="760"/>
      <c r="AI131" s="760"/>
      <c r="AJ131" s="761"/>
      <c r="AK131" s="762">
        <v>4775808</v>
      </c>
      <c r="AL131" s="760"/>
      <c r="AM131" s="760"/>
      <c r="AN131" s="760"/>
      <c r="AO131" s="761"/>
      <c r="AP131" s="858"/>
      <c r="AQ131" s="859"/>
      <c r="AR131" s="859"/>
      <c r="AS131" s="859"/>
      <c r="AT131" s="860"/>
      <c r="AU131" s="475"/>
      <c r="AV131" s="475"/>
      <c r="AW131" s="475"/>
      <c r="AX131" s="861" t="s">
        <v>433</v>
      </c>
      <c r="AY131" s="476"/>
      <c r="AZ131" s="476"/>
      <c r="BA131" s="476"/>
      <c r="BB131" s="476"/>
      <c r="BC131" s="476"/>
      <c r="BD131" s="476"/>
      <c r="BE131" s="832"/>
      <c r="BF131" s="862">
        <v>85.9</v>
      </c>
      <c r="BG131" s="863"/>
      <c r="BH131" s="863"/>
      <c r="BI131" s="863"/>
      <c r="BJ131" s="863"/>
      <c r="BK131" s="863"/>
      <c r="BL131" s="864"/>
      <c r="BM131" s="862">
        <v>350</v>
      </c>
      <c r="BN131" s="863"/>
      <c r="BO131" s="863"/>
      <c r="BP131" s="863"/>
      <c r="BQ131" s="863"/>
      <c r="BR131" s="863"/>
      <c r="BS131" s="864"/>
      <c r="BT131" s="865"/>
      <c r="BU131" s="866"/>
      <c r="BV131" s="866"/>
      <c r="BW131" s="866"/>
      <c r="BX131" s="866"/>
      <c r="BY131" s="866"/>
      <c r="BZ131" s="867"/>
      <c r="CA131" s="848"/>
      <c r="CB131" s="848"/>
      <c r="CC131" s="848"/>
      <c r="CD131" s="848"/>
      <c r="CE131" s="848"/>
      <c r="CF131" s="848"/>
      <c r="CG131" s="848"/>
      <c r="CH131" s="848"/>
      <c r="CI131" s="848"/>
      <c r="CJ131" s="848"/>
      <c r="CK131" s="848"/>
      <c r="CL131" s="848"/>
      <c r="CM131" s="848"/>
      <c r="CN131" s="848"/>
      <c r="CO131" s="848"/>
      <c r="CP131" s="848"/>
      <c r="CQ131" s="848"/>
      <c r="CR131" s="848"/>
      <c r="CS131" s="848"/>
      <c r="CT131" s="848"/>
      <c r="CU131" s="848"/>
      <c r="CV131" s="848"/>
      <c r="CW131" s="848"/>
      <c r="CX131" s="848"/>
      <c r="CY131" s="848"/>
      <c r="CZ131" s="848"/>
      <c r="DA131" s="848"/>
      <c r="DB131" s="848"/>
      <c r="DC131" s="848"/>
      <c r="DD131" s="848"/>
      <c r="DE131" s="848"/>
      <c r="DF131" s="848"/>
      <c r="DG131" s="848"/>
      <c r="DH131" s="848"/>
      <c r="DI131" s="848"/>
      <c r="DJ131" s="848"/>
      <c r="DK131" s="848"/>
      <c r="DL131" s="848"/>
      <c r="DM131" s="848"/>
      <c r="DN131" s="848"/>
      <c r="DO131" s="848"/>
      <c r="DP131" s="475"/>
      <c r="DQ131" s="475"/>
      <c r="DR131" s="475"/>
      <c r="DS131" s="475"/>
      <c r="DT131" s="475"/>
      <c r="DU131" s="475"/>
      <c r="DV131" s="475"/>
      <c r="DW131" s="475"/>
      <c r="DX131" s="475"/>
      <c r="DY131" s="475"/>
      <c r="DZ131" s="475"/>
    </row>
    <row r="132" spans="1:131" s="467" customFormat="1" ht="26.25" customHeight="1" x14ac:dyDescent="0.15">
      <c r="A132" s="868" t="s">
        <v>434</v>
      </c>
      <c r="B132" s="869"/>
      <c r="C132" s="869"/>
      <c r="D132" s="869"/>
      <c r="E132" s="869"/>
      <c r="F132" s="869"/>
      <c r="G132" s="869"/>
      <c r="H132" s="869"/>
      <c r="I132" s="869"/>
      <c r="J132" s="869"/>
      <c r="K132" s="869"/>
      <c r="L132" s="869"/>
      <c r="M132" s="869"/>
      <c r="N132" s="869"/>
      <c r="O132" s="869"/>
      <c r="P132" s="869"/>
      <c r="Q132" s="869"/>
      <c r="R132" s="869"/>
      <c r="S132" s="869"/>
      <c r="T132" s="869"/>
      <c r="U132" s="869"/>
      <c r="V132" s="870" t="s">
        <v>435</v>
      </c>
      <c r="W132" s="870"/>
      <c r="X132" s="870"/>
      <c r="Y132" s="870"/>
      <c r="Z132" s="871"/>
      <c r="AA132" s="872">
        <v>14.436439869999999</v>
      </c>
      <c r="AB132" s="873"/>
      <c r="AC132" s="873"/>
      <c r="AD132" s="873"/>
      <c r="AE132" s="874"/>
      <c r="AF132" s="875">
        <v>14.365193980000001</v>
      </c>
      <c r="AG132" s="873"/>
      <c r="AH132" s="873"/>
      <c r="AI132" s="873"/>
      <c r="AJ132" s="874"/>
      <c r="AK132" s="875">
        <v>12.38682543</v>
      </c>
      <c r="AL132" s="873"/>
      <c r="AM132" s="873"/>
      <c r="AN132" s="873"/>
      <c r="AO132" s="874"/>
      <c r="AP132" s="754"/>
      <c r="AQ132" s="755"/>
      <c r="AR132" s="755"/>
      <c r="AS132" s="755"/>
      <c r="AT132" s="876"/>
      <c r="AU132" s="877"/>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48"/>
      <c r="CB132" s="848"/>
      <c r="CC132" s="848"/>
      <c r="CD132" s="848"/>
      <c r="CE132" s="848"/>
      <c r="CF132" s="848"/>
      <c r="CG132" s="848"/>
      <c r="CH132" s="848"/>
      <c r="CI132" s="848"/>
      <c r="CJ132" s="848"/>
      <c r="CK132" s="848"/>
      <c r="CL132" s="848"/>
      <c r="CM132" s="848"/>
      <c r="CN132" s="848"/>
      <c r="CO132" s="848"/>
      <c r="CP132" s="848"/>
      <c r="CQ132" s="848"/>
      <c r="CR132" s="848"/>
      <c r="CS132" s="848"/>
      <c r="CT132" s="848"/>
      <c r="CU132" s="848"/>
      <c r="CV132" s="848"/>
      <c r="CW132" s="848"/>
      <c r="CX132" s="848"/>
      <c r="CY132" s="848"/>
      <c r="CZ132" s="848"/>
      <c r="DA132" s="848"/>
      <c r="DB132" s="848"/>
      <c r="DC132" s="848"/>
      <c r="DD132" s="848"/>
      <c r="DE132" s="848"/>
      <c r="DF132" s="848"/>
      <c r="DG132" s="848"/>
      <c r="DH132" s="848"/>
      <c r="DI132" s="848"/>
      <c r="DJ132" s="848"/>
      <c r="DK132" s="848"/>
      <c r="DL132" s="848"/>
      <c r="DM132" s="848"/>
      <c r="DN132" s="848"/>
      <c r="DO132" s="848"/>
      <c r="DP132" s="475"/>
      <c r="DQ132" s="475"/>
      <c r="DR132" s="475"/>
      <c r="DS132" s="475"/>
      <c r="DT132" s="475"/>
      <c r="DU132" s="475"/>
      <c r="DV132" s="475"/>
      <c r="DW132" s="475"/>
      <c r="DX132" s="475"/>
      <c r="DY132" s="475"/>
      <c r="DZ132" s="475"/>
    </row>
    <row r="133" spans="1:131" s="467" customFormat="1" ht="26.25" customHeight="1" thickBot="1" x14ac:dyDescent="0.2">
      <c r="A133" s="878"/>
      <c r="B133" s="879"/>
      <c r="C133" s="879"/>
      <c r="D133" s="879"/>
      <c r="E133" s="879"/>
      <c r="F133" s="879"/>
      <c r="G133" s="879"/>
      <c r="H133" s="879"/>
      <c r="I133" s="879"/>
      <c r="J133" s="879"/>
      <c r="K133" s="879"/>
      <c r="L133" s="879"/>
      <c r="M133" s="879"/>
      <c r="N133" s="879"/>
      <c r="O133" s="879"/>
      <c r="P133" s="879"/>
      <c r="Q133" s="879"/>
      <c r="R133" s="879"/>
      <c r="S133" s="879"/>
      <c r="T133" s="879"/>
      <c r="U133" s="879"/>
      <c r="V133" s="880" t="s">
        <v>436</v>
      </c>
      <c r="W133" s="880"/>
      <c r="X133" s="880"/>
      <c r="Y133" s="880"/>
      <c r="Z133" s="881"/>
      <c r="AA133" s="882">
        <v>13.9</v>
      </c>
      <c r="AB133" s="883"/>
      <c r="AC133" s="883"/>
      <c r="AD133" s="883"/>
      <c r="AE133" s="884"/>
      <c r="AF133" s="882">
        <v>13.9</v>
      </c>
      <c r="AG133" s="883"/>
      <c r="AH133" s="883"/>
      <c r="AI133" s="883"/>
      <c r="AJ133" s="884"/>
      <c r="AK133" s="882">
        <v>13.7</v>
      </c>
      <c r="AL133" s="883"/>
      <c r="AM133" s="883"/>
      <c r="AN133" s="883"/>
      <c r="AO133" s="884"/>
      <c r="AP133" s="796"/>
      <c r="AQ133" s="797"/>
      <c r="AR133" s="797"/>
      <c r="AS133" s="797"/>
      <c r="AT133" s="885"/>
      <c r="AU133" s="475"/>
      <c r="AV133" s="475"/>
      <c r="AW133" s="475"/>
      <c r="AX133" s="475"/>
      <c r="AY133" s="475"/>
      <c r="AZ133" s="475"/>
      <c r="BA133" s="475"/>
      <c r="BB133" s="475"/>
      <c r="BC133" s="475"/>
      <c r="BD133" s="475"/>
      <c r="BE133" s="475"/>
      <c r="BF133" s="475"/>
      <c r="BG133" s="475"/>
      <c r="BH133" s="475"/>
      <c r="BI133" s="475"/>
      <c r="BJ133" s="475"/>
      <c r="BK133" s="475"/>
      <c r="BL133" s="475"/>
      <c r="BM133" s="475"/>
      <c r="BN133" s="848"/>
      <c r="BO133" s="848"/>
      <c r="BP133" s="848"/>
      <c r="BQ133" s="848"/>
      <c r="BR133" s="848"/>
      <c r="BS133" s="848"/>
      <c r="BT133" s="848"/>
      <c r="BU133" s="848"/>
      <c r="BV133" s="848"/>
      <c r="BW133" s="848"/>
      <c r="BX133" s="848"/>
      <c r="BY133" s="848"/>
      <c r="BZ133" s="848"/>
      <c r="CA133" s="848"/>
      <c r="CB133" s="848"/>
      <c r="CC133" s="848"/>
      <c r="CD133" s="848"/>
      <c r="CE133" s="848"/>
      <c r="CF133" s="848"/>
      <c r="CG133" s="848"/>
      <c r="CH133" s="848"/>
      <c r="CI133" s="848"/>
      <c r="CJ133" s="848"/>
      <c r="CK133" s="848"/>
      <c r="CL133" s="848"/>
      <c r="CM133" s="848"/>
      <c r="CN133" s="848"/>
      <c r="CO133" s="848"/>
      <c r="CP133" s="848"/>
      <c r="CQ133" s="848"/>
      <c r="CR133" s="848"/>
      <c r="CS133" s="848"/>
      <c r="CT133" s="848"/>
      <c r="CU133" s="848"/>
      <c r="CV133" s="848"/>
      <c r="CW133" s="848"/>
      <c r="CX133" s="848"/>
      <c r="CY133" s="848"/>
      <c r="CZ133" s="848"/>
      <c r="DA133" s="848"/>
      <c r="DB133" s="848"/>
      <c r="DC133" s="848"/>
      <c r="DD133" s="848"/>
      <c r="DE133" s="848"/>
      <c r="DF133" s="848"/>
      <c r="DG133" s="848"/>
      <c r="DH133" s="848"/>
      <c r="DI133" s="848"/>
      <c r="DJ133" s="848"/>
      <c r="DK133" s="848"/>
      <c r="DL133" s="848"/>
      <c r="DM133" s="848"/>
      <c r="DN133" s="848"/>
      <c r="DO133" s="848"/>
      <c r="DP133" s="475"/>
      <c r="DQ133" s="475"/>
      <c r="DR133" s="475"/>
      <c r="DS133" s="475"/>
      <c r="DT133" s="475"/>
      <c r="DU133" s="475"/>
      <c r="DV133" s="475"/>
      <c r="DW133" s="475"/>
      <c r="DX133" s="475"/>
      <c r="DY133" s="475"/>
      <c r="DZ133" s="475"/>
    </row>
    <row r="134" spans="1:131" ht="11.25" customHeight="1" x14ac:dyDescent="0.15">
      <c r="A134" s="886"/>
      <c r="B134" s="886"/>
      <c r="C134" s="886"/>
      <c r="D134" s="886"/>
      <c r="E134" s="886"/>
      <c r="F134" s="886"/>
      <c r="G134" s="886"/>
      <c r="H134" s="886"/>
      <c r="I134" s="886"/>
      <c r="J134" s="886"/>
      <c r="K134" s="886"/>
      <c r="L134" s="886"/>
      <c r="M134" s="886"/>
      <c r="N134" s="886"/>
      <c r="O134" s="886"/>
      <c r="P134" s="886"/>
      <c r="Q134" s="886"/>
      <c r="R134" s="886"/>
      <c r="S134" s="886"/>
      <c r="T134" s="886"/>
      <c r="U134" s="886"/>
      <c r="V134" s="886"/>
      <c r="W134" s="886"/>
      <c r="X134" s="886"/>
      <c r="Y134" s="886"/>
      <c r="Z134" s="886"/>
      <c r="AA134" s="886"/>
      <c r="AB134" s="886"/>
      <c r="AC134" s="886"/>
      <c r="AD134" s="886"/>
      <c r="AE134" s="886"/>
      <c r="AF134" s="886"/>
      <c r="AG134" s="886"/>
      <c r="AH134" s="886"/>
      <c r="AI134" s="886"/>
      <c r="AJ134" s="886"/>
      <c r="AK134" s="886"/>
      <c r="AL134" s="886"/>
      <c r="AM134" s="886"/>
      <c r="AN134" s="886"/>
      <c r="AO134" s="886"/>
      <c r="AP134" s="886"/>
      <c r="AQ134" s="886"/>
      <c r="AR134" s="886"/>
      <c r="AS134" s="886"/>
      <c r="AT134" s="886"/>
      <c r="AU134" s="475"/>
      <c r="AV134" s="475"/>
      <c r="AW134" s="475"/>
      <c r="AX134" s="475"/>
      <c r="AY134" s="475"/>
      <c r="AZ134" s="475"/>
      <c r="BA134" s="475"/>
      <c r="BB134" s="475"/>
      <c r="BC134" s="475"/>
      <c r="BD134" s="475"/>
      <c r="BE134" s="475"/>
      <c r="BF134" s="475"/>
      <c r="BG134" s="475"/>
      <c r="BH134" s="475"/>
      <c r="BI134" s="475"/>
      <c r="BJ134" s="475"/>
      <c r="BK134" s="475"/>
      <c r="BL134" s="475"/>
      <c r="BM134" s="475"/>
      <c r="BN134" s="848"/>
      <c r="BO134" s="848"/>
      <c r="BP134" s="848"/>
      <c r="BQ134" s="848"/>
      <c r="BR134" s="848"/>
      <c r="BS134" s="848"/>
      <c r="BT134" s="848"/>
      <c r="BU134" s="848"/>
      <c r="BV134" s="848"/>
      <c r="BW134" s="848"/>
      <c r="BX134" s="848"/>
      <c r="BY134" s="848"/>
      <c r="BZ134" s="848"/>
      <c r="CA134" s="848"/>
      <c r="CB134" s="848"/>
      <c r="CC134" s="848"/>
      <c r="CD134" s="848"/>
      <c r="CE134" s="848"/>
      <c r="CF134" s="848"/>
      <c r="CG134" s="848"/>
      <c r="CH134" s="848"/>
      <c r="CI134" s="848"/>
      <c r="CJ134" s="848"/>
      <c r="CK134" s="848"/>
      <c r="CL134" s="848"/>
      <c r="CM134" s="848"/>
      <c r="CN134" s="848"/>
      <c r="CO134" s="848"/>
      <c r="CP134" s="848"/>
      <c r="CQ134" s="848"/>
      <c r="CR134" s="848"/>
      <c r="CS134" s="848"/>
      <c r="CT134" s="848"/>
      <c r="CU134" s="848"/>
      <c r="CV134" s="848"/>
      <c r="CW134" s="848"/>
      <c r="CX134" s="848"/>
      <c r="CY134" s="848"/>
      <c r="CZ134" s="848"/>
      <c r="DA134" s="848"/>
      <c r="DB134" s="848"/>
      <c r="DC134" s="848"/>
      <c r="DD134" s="848"/>
      <c r="DE134" s="848"/>
      <c r="DF134" s="848"/>
      <c r="DG134" s="848"/>
      <c r="DH134" s="848"/>
      <c r="DI134" s="848"/>
      <c r="DJ134" s="848"/>
      <c r="DK134" s="848"/>
      <c r="DL134" s="848"/>
      <c r="DM134" s="848"/>
      <c r="DN134" s="848"/>
      <c r="DO134" s="848"/>
      <c r="DP134" s="475"/>
      <c r="DQ134" s="475"/>
      <c r="DR134" s="475"/>
      <c r="DS134" s="475"/>
      <c r="DT134" s="475"/>
      <c r="DU134" s="475"/>
      <c r="DV134" s="475"/>
      <c r="DW134" s="475"/>
      <c r="DX134" s="475"/>
      <c r="DY134" s="475"/>
      <c r="DZ134" s="475"/>
      <c r="EA134" s="467"/>
    </row>
    <row r="135" spans="1:131" ht="14.25" hidden="1" x14ac:dyDescent="0.15">
      <c r="AU135" s="886"/>
      <c r="AV135" s="886"/>
      <c r="AW135" s="886"/>
      <c r="AX135" s="886"/>
      <c r="AY135" s="886"/>
      <c r="AZ135" s="886"/>
      <c r="BA135" s="886"/>
      <c r="BB135" s="886"/>
      <c r="BC135" s="886"/>
      <c r="BD135" s="886"/>
      <c r="BE135" s="886"/>
      <c r="BF135" s="886"/>
      <c r="BG135" s="886"/>
      <c r="BH135" s="886"/>
      <c r="BI135" s="886"/>
      <c r="BJ135" s="886"/>
      <c r="BK135" s="886"/>
      <c r="BL135" s="886"/>
      <c r="BM135" s="886"/>
      <c r="BN135" s="886"/>
      <c r="BO135" s="886"/>
      <c r="BP135" s="886"/>
      <c r="BQ135" s="886"/>
      <c r="BR135" s="886"/>
      <c r="BS135" s="886"/>
      <c r="BT135" s="886"/>
      <c r="BU135" s="886"/>
      <c r="BV135" s="886"/>
      <c r="BW135" s="886"/>
      <c r="BX135" s="886"/>
      <c r="BY135" s="886"/>
      <c r="BZ135" s="886"/>
      <c r="CA135" s="886"/>
      <c r="CB135" s="886"/>
      <c r="CC135" s="886"/>
      <c r="CD135" s="886"/>
      <c r="CE135" s="886"/>
      <c r="CF135" s="886"/>
      <c r="CG135" s="886"/>
      <c r="CH135" s="886"/>
      <c r="CI135" s="886"/>
      <c r="CJ135" s="886"/>
      <c r="CK135" s="886"/>
      <c r="CL135" s="886"/>
      <c r="CM135" s="886"/>
      <c r="CN135" s="886"/>
      <c r="CO135" s="886"/>
      <c r="CP135" s="886"/>
      <c r="CQ135" s="886"/>
      <c r="CR135" s="886"/>
      <c r="CS135" s="886"/>
      <c r="CT135" s="886"/>
      <c r="CU135" s="886"/>
      <c r="CV135" s="886"/>
      <c r="CW135" s="886"/>
      <c r="CX135" s="886"/>
      <c r="CY135" s="886"/>
      <c r="CZ135" s="886"/>
      <c r="DA135" s="886"/>
      <c r="DB135" s="886"/>
      <c r="DC135" s="886"/>
      <c r="DD135" s="886"/>
      <c r="DE135" s="886"/>
      <c r="DF135" s="886"/>
      <c r="DG135" s="886"/>
      <c r="DH135" s="886"/>
      <c r="DI135" s="886"/>
      <c r="DJ135" s="886"/>
      <c r="DK135" s="886"/>
      <c r="DL135" s="886"/>
      <c r="DM135" s="886"/>
      <c r="DN135" s="886"/>
      <c r="DO135" s="886"/>
      <c r="DP135" s="886"/>
      <c r="DQ135" s="886"/>
      <c r="DR135" s="886"/>
      <c r="DS135" s="886"/>
      <c r="DT135" s="886"/>
      <c r="DU135" s="886"/>
      <c r="DV135" s="886"/>
      <c r="DW135" s="886"/>
      <c r="DX135" s="886"/>
      <c r="DY135" s="886"/>
      <c r="DZ135" s="886"/>
    </row>
  </sheetData>
  <sheetProtection algorithmName="SHA-512" hashValue="MBBHnIlsZIjLfmK+K4IXP0MN159XyQpXC0FFnJsoxT9qqrRzjoLJGmSqp/YlO5/PuEQqr0Hn0K6Y+jBfdLoPmQ==" saltValue="4lkwDB0aMB9P5I9dKqm5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80609-FE16-4466-9DB8-1489A212B637}">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33gyX6uMGuLL5sal3oTNdfiHKRPU8Yhi7aE6EWV0B17Bp6Ocmp7uXYmECYLjk0GtdmjNCM0EnpO1NIv1t7XVIQ==" saltValue="5WrDVK1K5TN7IKJBR8NaW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7472C-5EF7-440D-8C0E-63D25D7BE4DB}">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Q4M+2NKJe6s/G/wxIrPoiKRGs/B5U1e6J2M+/Ik6LiMRhIx8a36a6zLo+v8l1cZTm4Z5cWRl1oobBrQE8HMTw==" saltValue="hotLGMrzDC4rVlDadT5g0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25FDC-BD38-443A-BB8D-45F2BE3FEBFB}">
  <sheetPr>
    <pageSetUpPr fitToPage="1"/>
  </sheetPr>
  <dimension ref="A1:AZ67"/>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7" t="s">
        <v>438</v>
      </c>
      <c r="AL6" s="887"/>
      <c r="AM6" s="887"/>
      <c r="AN6" s="887"/>
    </row>
    <row r="7" spans="1:46" ht="13.5" customHeight="1" x14ac:dyDescent="0.15">
      <c r="A7" s="10"/>
      <c r="AK7" s="888"/>
      <c r="AL7" s="889"/>
      <c r="AM7" s="889"/>
      <c r="AN7" s="890"/>
      <c r="AO7" s="891" t="s">
        <v>439</v>
      </c>
      <c r="AP7" s="892"/>
      <c r="AQ7" s="893" t="s">
        <v>440</v>
      </c>
      <c r="AR7" s="894"/>
    </row>
    <row r="8" spans="1:46" x14ac:dyDescent="0.15">
      <c r="A8" s="10"/>
      <c r="AK8" s="895"/>
      <c r="AL8" s="896"/>
      <c r="AM8" s="896"/>
      <c r="AN8" s="897"/>
      <c r="AO8" s="898"/>
      <c r="AP8" s="899" t="s">
        <v>441</v>
      </c>
      <c r="AQ8" s="900" t="s">
        <v>442</v>
      </c>
      <c r="AR8" s="901" t="s">
        <v>443</v>
      </c>
    </row>
    <row r="9" spans="1:46" x14ac:dyDescent="0.15">
      <c r="A9" s="10"/>
      <c r="AK9" s="902" t="s">
        <v>444</v>
      </c>
      <c r="AL9" s="903"/>
      <c r="AM9" s="903"/>
      <c r="AN9" s="904"/>
      <c r="AO9" s="905">
        <v>1790025</v>
      </c>
      <c r="AP9" s="905">
        <v>81699</v>
      </c>
      <c r="AQ9" s="906">
        <v>65075</v>
      </c>
      <c r="AR9" s="907">
        <v>25.5</v>
      </c>
    </row>
    <row r="10" spans="1:46" ht="13.5" customHeight="1" x14ac:dyDescent="0.15">
      <c r="A10" s="10"/>
      <c r="AK10" s="902" t="s">
        <v>445</v>
      </c>
      <c r="AL10" s="903"/>
      <c r="AM10" s="903"/>
      <c r="AN10" s="904"/>
      <c r="AO10" s="908">
        <v>247961</v>
      </c>
      <c r="AP10" s="908">
        <v>11317</v>
      </c>
      <c r="AQ10" s="909">
        <v>8175</v>
      </c>
      <c r="AR10" s="910">
        <v>38.4</v>
      </c>
    </row>
    <row r="11" spans="1:46" ht="13.5" customHeight="1" x14ac:dyDescent="0.15">
      <c r="A11" s="10"/>
      <c r="AK11" s="902" t="s">
        <v>446</v>
      </c>
      <c r="AL11" s="903"/>
      <c r="AM11" s="903"/>
      <c r="AN11" s="904"/>
      <c r="AO11" s="908" t="s">
        <v>324</v>
      </c>
      <c r="AP11" s="908" t="s">
        <v>324</v>
      </c>
      <c r="AQ11" s="909">
        <v>364</v>
      </c>
      <c r="AR11" s="910" t="s">
        <v>324</v>
      </c>
    </row>
    <row r="12" spans="1:46" ht="13.5" customHeight="1" x14ac:dyDescent="0.15">
      <c r="A12" s="10"/>
      <c r="AK12" s="902" t="s">
        <v>447</v>
      </c>
      <c r="AL12" s="903"/>
      <c r="AM12" s="903"/>
      <c r="AN12" s="904"/>
      <c r="AO12" s="908" t="s">
        <v>324</v>
      </c>
      <c r="AP12" s="908" t="s">
        <v>324</v>
      </c>
      <c r="AQ12" s="909">
        <v>18</v>
      </c>
      <c r="AR12" s="910" t="s">
        <v>324</v>
      </c>
    </row>
    <row r="13" spans="1:46" ht="13.5" customHeight="1" x14ac:dyDescent="0.15">
      <c r="A13" s="10"/>
      <c r="AK13" s="902" t="s">
        <v>448</v>
      </c>
      <c r="AL13" s="903"/>
      <c r="AM13" s="903"/>
      <c r="AN13" s="904"/>
      <c r="AO13" s="908">
        <v>42586</v>
      </c>
      <c r="AP13" s="908">
        <v>1944</v>
      </c>
      <c r="AQ13" s="909">
        <v>2565</v>
      </c>
      <c r="AR13" s="910">
        <v>-24.2</v>
      </c>
    </row>
    <row r="14" spans="1:46" ht="13.5" customHeight="1" x14ac:dyDescent="0.15">
      <c r="A14" s="10"/>
      <c r="AK14" s="902" t="s">
        <v>449</v>
      </c>
      <c r="AL14" s="903"/>
      <c r="AM14" s="903"/>
      <c r="AN14" s="904"/>
      <c r="AO14" s="908" t="s">
        <v>324</v>
      </c>
      <c r="AP14" s="908" t="s">
        <v>324</v>
      </c>
      <c r="AQ14" s="909">
        <v>1231</v>
      </c>
      <c r="AR14" s="910" t="s">
        <v>324</v>
      </c>
    </row>
    <row r="15" spans="1:46" ht="13.5" customHeight="1" x14ac:dyDescent="0.15">
      <c r="A15" s="10"/>
      <c r="AK15" s="911" t="s">
        <v>450</v>
      </c>
      <c r="AL15" s="912"/>
      <c r="AM15" s="912"/>
      <c r="AN15" s="913"/>
      <c r="AO15" s="908">
        <v>-185219</v>
      </c>
      <c r="AP15" s="908">
        <v>-8454</v>
      </c>
      <c r="AQ15" s="909">
        <v>-4456</v>
      </c>
      <c r="AR15" s="910">
        <v>89.7</v>
      </c>
    </row>
    <row r="16" spans="1:46" x14ac:dyDescent="0.15">
      <c r="A16" s="10"/>
      <c r="AK16" s="911" t="s">
        <v>120</v>
      </c>
      <c r="AL16" s="912"/>
      <c r="AM16" s="912"/>
      <c r="AN16" s="913"/>
      <c r="AO16" s="908">
        <v>1895353</v>
      </c>
      <c r="AP16" s="908">
        <v>86506</v>
      </c>
      <c r="AQ16" s="909">
        <v>72972</v>
      </c>
      <c r="AR16" s="910">
        <v>18.5</v>
      </c>
    </row>
    <row r="17" spans="1:46" x14ac:dyDescent="0.15">
      <c r="A17" s="10"/>
    </row>
    <row r="18" spans="1:46" x14ac:dyDescent="0.15">
      <c r="A18" s="10"/>
      <c r="AQ18" s="914"/>
      <c r="AR18" s="914"/>
    </row>
    <row r="19" spans="1:46" x14ac:dyDescent="0.15">
      <c r="A19" s="10"/>
      <c r="AK19" s="3" t="s">
        <v>451</v>
      </c>
    </row>
    <row r="20" spans="1:46" x14ac:dyDescent="0.15">
      <c r="A20" s="10"/>
      <c r="AK20" s="915"/>
      <c r="AL20" s="916"/>
      <c r="AM20" s="916"/>
      <c r="AN20" s="917"/>
      <c r="AO20" s="918" t="s">
        <v>452</v>
      </c>
      <c r="AP20" s="919" t="s">
        <v>453</v>
      </c>
      <c r="AQ20" s="920" t="s">
        <v>454</v>
      </c>
      <c r="AR20" s="921"/>
    </row>
    <row r="21" spans="1:46" s="887" customFormat="1" x14ac:dyDescent="0.15">
      <c r="A21" s="922"/>
      <c r="AK21" s="923" t="s">
        <v>455</v>
      </c>
      <c r="AL21" s="924"/>
      <c r="AM21" s="924"/>
      <c r="AN21" s="925"/>
      <c r="AO21" s="926">
        <v>9.2200000000000006</v>
      </c>
      <c r="AP21" s="927">
        <v>6.56</v>
      </c>
      <c r="AQ21" s="928">
        <v>2.66</v>
      </c>
      <c r="AS21" s="929"/>
      <c r="AT21" s="922"/>
    </row>
    <row r="22" spans="1:46" s="887" customFormat="1" x14ac:dyDescent="0.15">
      <c r="A22" s="922"/>
      <c r="AK22" s="923" t="s">
        <v>456</v>
      </c>
      <c r="AL22" s="924"/>
      <c r="AM22" s="924"/>
      <c r="AN22" s="925"/>
      <c r="AO22" s="930">
        <v>93</v>
      </c>
      <c r="AP22" s="931">
        <v>97.1</v>
      </c>
      <c r="AQ22" s="932">
        <v>-4.0999999999999996</v>
      </c>
      <c r="AR22" s="914"/>
      <c r="AS22" s="929"/>
      <c r="AT22" s="922"/>
    </row>
    <row r="23" spans="1:46" s="887" customFormat="1" x14ac:dyDescent="0.15">
      <c r="A23" s="922"/>
      <c r="AP23" s="914"/>
      <c r="AQ23" s="914"/>
      <c r="AR23" s="914"/>
      <c r="AS23" s="929"/>
      <c r="AT23" s="922"/>
    </row>
    <row r="24" spans="1:46" s="887" customFormat="1" x14ac:dyDescent="0.15">
      <c r="A24" s="922"/>
      <c r="AP24" s="914"/>
      <c r="AQ24" s="914"/>
      <c r="AR24" s="914"/>
      <c r="AS24" s="929"/>
      <c r="AT24" s="922"/>
    </row>
    <row r="25" spans="1:46" s="887" customFormat="1" x14ac:dyDescent="0.15">
      <c r="A25" s="933"/>
      <c r="B25" s="934"/>
      <c r="C25" s="934"/>
      <c r="D25" s="934"/>
      <c r="E25" s="934"/>
      <c r="F25" s="934"/>
      <c r="G25" s="934"/>
      <c r="H25" s="934"/>
      <c r="I25" s="934"/>
      <c r="J25" s="934"/>
      <c r="K25" s="934"/>
      <c r="L25" s="934"/>
      <c r="M25" s="934"/>
      <c r="N25" s="934"/>
      <c r="O25" s="934"/>
      <c r="P25" s="934"/>
      <c r="Q25" s="934"/>
      <c r="R25" s="934"/>
      <c r="S25" s="934"/>
      <c r="T25" s="934"/>
      <c r="U25" s="934"/>
      <c r="V25" s="934"/>
      <c r="W25" s="934"/>
      <c r="X25" s="934"/>
      <c r="Y25" s="934"/>
      <c r="Z25" s="934"/>
      <c r="AA25" s="934"/>
      <c r="AB25" s="934"/>
      <c r="AC25" s="934"/>
      <c r="AD25" s="934"/>
      <c r="AE25" s="934"/>
      <c r="AF25" s="934"/>
      <c r="AG25" s="934"/>
      <c r="AH25" s="934"/>
      <c r="AI25" s="934"/>
      <c r="AJ25" s="934"/>
      <c r="AK25" s="934"/>
      <c r="AL25" s="934"/>
      <c r="AM25" s="934"/>
      <c r="AN25" s="934"/>
      <c r="AO25" s="934"/>
      <c r="AP25" s="935"/>
      <c r="AQ25" s="935"/>
      <c r="AR25" s="935"/>
      <c r="AS25" s="936"/>
      <c r="AT25" s="922"/>
    </row>
    <row r="26" spans="1:46" s="887" customFormat="1" x14ac:dyDescent="0.15">
      <c r="A26" s="937" t="s">
        <v>457</v>
      </c>
      <c r="B26" s="937"/>
      <c r="C26" s="937"/>
      <c r="D26" s="937"/>
      <c r="E26" s="937"/>
      <c r="F26" s="937"/>
      <c r="G26" s="937"/>
      <c r="H26" s="937"/>
      <c r="I26" s="937"/>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7"/>
      <c r="AG26" s="937"/>
      <c r="AH26" s="937"/>
      <c r="AI26" s="937"/>
      <c r="AJ26" s="937"/>
      <c r="AK26" s="937"/>
      <c r="AL26" s="937"/>
      <c r="AM26" s="937"/>
      <c r="AN26" s="937"/>
      <c r="AO26" s="937"/>
      <c r="AP26" s="937"/>
      <c r="AQ26" s="937"/>
      <c r="AR26" s="937"/>
      <c r="AS26" s="937"/>
    </row>
    <row r="27" spans="1:46" x14ac:dyDescent="0.15">
      <c r="A27" s="938"/>
      <c r="AS27" s="3"/>
      <c r="AT27" s="3"/>
    </row>
    <row r="28" spans="1:46" ht="17.25" x14ac:dyDescent="0.15">
      <c r="A28" s="16" t="s">
        <v>458</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39"/>
    </row>
    <row r="29" spans="1:46" x14ac:dyDescent="0.15">
      <c r="A29" s="10"/>
      <c r="AK29" s="887" t="s">
        <v>459</v>
      </c>
      <c r="AL29" s="887"/>
      <c r="AM29" s="887"/>
      <c r="AN29" s="887"/>
      <c r="AS29" s="940"/>
    </row>
    <row r="30" spans="1:46" ht="13.5" customHeight="1" x14ac:dyDescent="0.15">
      <c r="A30" s="10"/>
      <c r="AK30" s="888"/>
      <c r="AL30" s="889"/>
      <c r="AM30" s="889"/>
      <c r="AN30" s="890"/>
      <c r="AO30" s="891" t="s">
        <v>439</v>
      </c>
      <c r="AP30" s="892"/>
      <c r="AQ30" s="893" t="s">
        <v>440</v>
      </c>
      <c r="AR30" s="894"/>
    </row>
    <row r="31" spans="1:46" x14ac:dyDescent="0.15">
      <c r="A31" s="10"/>
      <c r="AK31" s="895"/>
      <c r="AL31" s="896"/>
      <c r="AM31" s="896"/>
      <c r="AN31" s="897"/>
      <c r="AO31" s="898"/>
      <c r="AP31" s="899" t="s">
        <v>441</v>
      </c>
      <c r="AQ31" s="900" t="s">
        <v>442</v>
      </c>
      <c r="AR31" s="901" t="s">
        <v>443</v>
      </c>
    </row>
    <row r="32" spans="1:46" ht="27" customHeight="1" x14ac:dyDescent="0.15">
      <c r="A32" s="10"/>
      <c r="AK32" s="941" t="s">
        <v>460</v>
      </c>
      <c r="AL32" s="942"/>
      <c r="AM32" s="942"/>
      <c r="AN32" s="943"/>
      <c r="AO32" s="944">
        <v>1141031</v>
      </c>
      <c r="AP32" s="944">
        <v>52078</v>
      </c>
      <c r="AQ32" s="945">
        <v>32092</v>
      </c>
      <c r="AR32" s="946">
        <v>62.3</v>
      </c>
    </row>
    <row r="33" spans="1:46" ht="13.5" customHeight="1" x14ac:dyDescent="0.15">
      <c r="A33" s="10"/>
      <c r="AK33" s="941" t="s">
        <v>461</v>
      </c>
      <c r="AL33" s="942"/>
      <c r="AM33" s="942"/>
      <c r="AN33" s="943"/>
      <c r="AO33" s="944" t="s">
        <v>324</v>
      </c>
      <c r="AP33" s="944" t="s">
        <v>324</v>
      </c>
      <c r="AQ33" s="945" t="s">
        <v>324</v>
      </c>
      <c r="AR33" s="946" t="s">
        <v>324</v>
      </c>
    </row>
    <row r="34" spans="1:46" ht="27" customHeight="1" x14ac:dyDescent="0.15">
      <c r="A34" s="10"/>
      <c r="AK34" s="941" t="s">
        <v>462</v>
      </c>
      <c r="AL34" s="942"/>
      <c r="AM34" s="942"/>
      <c r="AN34" s="943"/>
      <c r="AO34" s="944" t="s">
        <v>324</v>
      </c>
      <c r="AP34" s="944" t="s">
        <v>324</v>
      </c>
      <c r="AQ34" s="945" t="s">
        <v>324</v>
      </c>
      <c r="AR34" s="946" t="s">
        <v>324</v>
      </c>
    </row>
    <row r="35" spans="1:46" ht="27" customHeight="1" x14ac:dyDescent="0.15">
      <c r="A35" s="10"/>
      <c r="AK35" s="941" t="s">
        <v>463</v>
      </c>
      <c r="AL35" s="942"/>
      <c r="AM35" s="942"/>
      <c r="AN35" s="943"/>
      <c r="AO35" s="944">
        <v>118684</v>
      </c>
      <c r="AP35" s="944">
        <v>5417</v>
      </c>
      <c r="AQ35" s="945">
        <v>8882</v>
      </c>
      <c r="AR35" s="946">
        <v>-39</v>
      </c>
    </row>
    <row r="36" spans="1:46" ht="27" customHeight="1" x14ac:dyDescent="0.15">
      <c r="A36" s="10"/>
      <c r="AK36" s="941" t="s">
        <v>464</v>
      </c>
      <c r="AL36" s="942"/>
      <c r="AM36" s="942"/>
      <c r="AN36" s="943"/>
      <c r="AO36" s="944">
        <v>44265</v>
      </c>
      <c r="AP36" s="944">
        <v>2020</v>
      </c>
      <c r="AQ36" s="945">
        <v>1893</v>
      </c>
      <c r="AR36" s="946">
        <v>6.7</v>
      </c>
    </row>
    <row r="37" spans="1:46" ht="13.5" customHeight="1" x14ac:dyDescent="0.15">
      <c r="A37" s="10"/>
      <c r="AK37" s="941" t="s">
        <v>465</v>
      </c>
      <c r="AL37" s="942"/>
      <c r="AM37" s="942"/>
      <c r="AN37" s="943"/>
      <c r="AO37" s="944" t="s">
        <v>324</v>
      </c>
      <c r="AP37" s="944" t="s">
        <v>324</v>
      </c>
      <c r="AQ37" s="945">
        <v>971</v>
      </c>
      <c r="AR37" s="946" t="s">
        <v>324</v>
      </c>
    </row>
    <row r="38" spans="1:46" ht="27" customHeight="1" x14ac:dyDescent="0.15">
      <c r="A38" s="10"/>
      <c r="AK38" s="947" t="s">
        <v>466</v>
      </c>
      <c r="AL38" s="948"/>
      <c r="AM38" s="948"/>
      <c r="AN38" s="949"/>
      <c r="AO38" s="950">
        <v>16</v>
      </c>
      <c r="AP38" s="950">
        <v>1</v>
      </c>
      <c r="AQ38" s="951">
        <v>0</v>
      </c>
      <c r="AR38" s="932">
        <v>0</v>
      </c>
      <c r="AS38" s="940"/>
    </row>
    <row r="39" spans="1:46" x14ac:dyDescent="0.15">
      <c r="A39" s="10"/>
      <c r="AK39" s="947" t="s">
        <v>467</v>
      </c>
      <c r="AL39" s="948"/>
      <c r="AM39" s="948"/>
      <c r="AN39" s="949"/>
      <c r="AO39" s="944">
        <v>-14850</v>
      </c>
      <c r="AP39" s="944">
        <v>-678</v>
      </c>
      <c r="AQ39" s="945">
        <v>-3104</v>
      </c>
      <c r="AR39" s="946">
        <v>-78.2</v>
      </c>
      <c r="AS39" s="940"/>
    </row>
    <row r="40" spans="1:46" ht="27" customHeight="1" x14ac:dyDescent="0.15">
      <c r="A40" s="10"/>
      <c r="AK40" s="941" t="s">
        <v>468</v>
      </c>
      <c r="AL40" s="942"/>
      <c r="AM40" s="942"/>
      <c r="AN40" s="943"/>
      <c r="AO40" s="944">
        <v>-697575</v>
      </c>
      <c r="AP40" s="944">
        <v>-31838</v>
      </c>
      <c r="AQ40" s="945">
        <v>-27365</v>
      </c>
      <c r="AR40" s="946">
        <v>16.3</v>
      </c>
      <c r="AS40" s="940"/>
    </row>
    <row r="41" spans="1:46" x14ac:dyDescent="0.15">
      <c r="A41" s="10"/>
      <c r="AK41" s="952" t="s">
        <v>231</v>
      </c>
      <c r="AL41" s="953"/>
      <c r="AM41" s="953"/>
      <c r="AN41" s="954"/>
      <c r="AO41" s="944">
        <v>591571</v>
      </c>
      <c r="AP41" s="944">
        <v>27000</v>
      </c>
      <c r="AQ41" s="945">
        <v>13369</v>
      </c>
      <c r="AR41" s="946">
        <v>102</v>
      </c>
      <c r="AS41" s="940"/>
    </row>
    <row r="42" spans="1:46" x14ac:dyDescent="0.15">
      <c r="A42" s="10"/>
      <c r="AK42" s="955" t="s">
        <v>469</v>
      </c>
      <c r="AQ42" s="914"/>
      <c r="AR42" s="914"/>
      <c r="AS42" s="940"/>
    </row>
    <row r="43" spans="1:46" x14ac:dyDescent="0.15">
      <c r="A43" s="10"/>
      <c r="AP43" s="956"/>
      <c r="AQ43" s="914"/>
      <c r="AS43" s="940"/>
    </row>
    <row r="44" spans="1:46" x14ac:dyDescent="0.15">
      <c r="A44" s="10"/>
      <c r="AQ44" s="914"/>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7"/>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470</v>
      </c>
    </row>
    <row r="48" spans="1:46" x14ac:dyDescent="0.15">
      <c r="A48" s="10"/>
      <c r="AK48" s="958" t="s">
        <v>471</v>
      </c>
      <c r="AL48" s="958"/>
      <c r="AM48" s="958"/>
      <c r="AN48" s="958"/>
      <c r="AO48" s="958"/>
      <c r="AP48" s="958"/>
      <c r="AQ48" s="959"/>
      <c r="AR48" s="958"/>
    </row>
    <row r="49" spans="1:44" ht="13.5" customHeight="1" x14ac:dyDescent="0.15">
      <c r="A49" s="10"/>
      <c r="AK49" s="960"/>
      <c r="AL49" s="961"/>
      <c r="AM49" s="962" t="s">
        <v>439</v>
      </c>
      <c r="AN49" s="963" t="s">
        <v>472</v>
      </c>
      <c r="AO49" s="964"/>
      <c r="AP49" s="964"/>
      <c r="AQ49" s="964"/>
      <c r="AR49" s="965"/>
    </row>
    <row r="50" spans="1:44" x14ac:dyDescent="0.15">
      <c r="A50" s="10"/>
      <c r="AK50" s="966"/>
      <c r="AL50" s="967"/>
      <c r="AM50" s="968"/>
      <c r="AN50" s="969" t="s">
        <v>473</v>
      </c>
      <c r="AO50" s="970" t="s">
        <v>474</v>
      </c>
      <c r="AP50" s="971" t="s">
        <v>475</v>
      </c>
      <c r="AQ50" s="972" t="s">
        <v>476</v>
      </c>
      <c r="AR50" s="973" t="s">
        <v>477</v>
      </c>
    </row>
    <row r="51" spans="1:44" x14ac:dyDescent="0.15">
      <c r="A51" s="10"/>
      <c r="AK51" s="960" t="s">
        <v>478</v>
      </c>
      <c r="AL51" s="961"/>
      <c r="AM51" s="974">
        <v>692351</v>
      </c>
      <c r="AN51" s="975">
        <v>30464</v>
      </c>
      <c r="AO51" s="976">
        <v>-28.8</v>
      </c>
      <c r="AP51" s="977">
        <v>52191</v>
      </c>
      <c r="AQ51" s="978">
        <v>9.3000000000000007</v>
      </c>
      <c r="AR51" s="979">
        <v>-38.1</v>
      </c>
    </row>
    <row r="52" spans="1:44" x14ac:dyDescent="0.15">
      <c r="A52" s="10"/>
      <c r="AK52" s="980"/>
      <c r="AL52" s="981" t="s">
        <v>479</v>
      </c>
      <c r="AM52" s="982">
        <v>352398</v>
      </c>
      <c r="AN52" s="983">
        <v>15506</v>
      </c>
      <c r="AO52" s="984">
        <v>-54.4</v>
      </c>
      <c r="AP52" s="985">
        <v>24843</v>
      </c>
      <c r="AQ52" s="986">
        <v>-0.4</v>
      </c>
      <c r="AR52" s="987">
        <v>-54</v>
      </c>
    </row>
    <row r="53" spans="1:44" x14ac:dyDescent="0.15">
      <c r="A53" s="10"/>
      <c r="AK53" s="960" t="s">
        <v>480</v>
      </c>
      <c r="AL53" s="961"/>
      <c r="AM53" s="974">
        <v>791747</v>
      </c>
      <c r="AN53" s="975">
        <v>35225</v>
      </c>
      <c r="AO53" s="976">
        <v>15.6</v>
      </c>
      <c r="AP53" s="977">
        <v>47387</v>
      </c>
      <c r="AQ53" s="978">
        <v>-9.1999999999999993</v>
      </c>
      <c r="AR53" s="979">
        <v>24.8</v>
      </c>
    </row>
    <row r="54" spans="1:44" x14ac:dyDescent="0.15">
      <c r="A54" s="10"/>
      <c r="AK54" s="980"/>
      <c r="AL54" s="981" t="s">
        <v>479</v>
      </c>
      <c r="AM54" s="982">
        <v>434534</v>
      </c>
      <c r="AN54" s="983">
        <v>19332</v>
      </c>
      <c r="AO54" s="984">
        <v>24.7</v>
      </c>
      <c r="AP54" s="985">
        <v>24928</v>
      </c>
      <c r="AQ54" s="986">
        <v>0.3</v>
      </c>
      <c r="AR54" s="987">
        <v>24.4</v>
      </c>
    </row>
    <row r="55" spans="1:44" x14ac:dyDescent="0.15">
      <c r="A55" s="10"/>
      <c r="AK55" s="960" t="s">
        <v>481</v>
      </c>
      <c r="AL55" s="961"/>
      <c r="AM55" s="974">
        <v>661223</v>
      </c>
      <c r="AN55" s="975">
        <v>29682</v>
      </c>
      <c r="AO55" s="976">
        <v>-15.7</v>
      </c>
      <c r="AP55" s="977">
        <v>51264</v>
      </c>
      <c r="AQ55" s="978">
        <v>8.1999999999999993</v>
      </c>
      <c r="AR55" s="979">
        <v>-23.9</v>
      </c>
    </row>
    <row r="56" spans="1:44" x14ac:dyDescent="0.15">
      <c r="A56" s="10"/>
      <c r="AK56" s="980"/>
      <c r="AL56" s="981" t="s">
        <v>479</v>
      </c>
      <c r="AM56" s="982">
        <v>418073</v>
      </c>
      <c r="AN56" s="983">
        <v>18767</v>
      </c>
      <c r="AO56" s="984">
        <v>-2.9</v>
      </c>
      <c r="AP56" s="985">
        <v>26040</v>
      </c>
      <c r="AQ56" s="986">
        <v>4.5</v>
      </c>
      <c r="AR56" s="987">
        <v>-7.4</v>
      </c>
    </row>
    <row r="57" spans="1:44" x14ac:dyDescent="0.15">
      <c r="A57" s="10"/>
      <c r="AK57" s="960" t="s">
        <v>482</v>
      </c>
      <c r="AL57" s="961"/>
      <c r="AM57" s="974">
        <v>784530</v>
      </c>
      <c r="AN57" s="975">
        <v>35390</v>
      </c>
      <c r="AO57" s="976">
        <v>19.2</v>
      </c>
      <c r="AP57" s="977">
        <v>52068</v>
      </c>
      <c r="AQ57" s="978">
        <v>1.6</v>
      </c>
      <c r="AR57" s="979">
        <v>17.600000000000001</v>
      </c>
    </row>
    <row r="58" spans="1:44" x14ac:dyDescent="0.15">
      <c r="A58" s="10"/>
      <c r="AK58" s="980"/>
      <c r="AL58" s="981" t="s">
        <v>479</v>
      </c>
      <c r="AM58" s="982">
        <v>273608</v>
      </c>
      <c r="AN58" s="983">
        <v>12342</v>
      </c>
      <c r="AO58" s="984">
        <v>-34.200000000000003</v>
      </c>
      <c r="AP58" s="985">
        <v>26936</v>
      </c>
      <c r="AQ58" s="986">
        <v>3.4</v>
      </c>
      <c r="AR58" s="987">
        <v>-37.6</v>
      </c>
    </row>
    <row r="59" spans="1:44" x14ac:dyDescent="0.15">
      <c r="A59" s="10"/>
      <c r="AK59" s="960" t="s">
        <v>483</v>
      </c>
      <c r="AL59" s="961"/>
      <c r="AM59" s="974">
        <v>857842</v>
      </c>
      <c r="AN59" s="975">
        <v>39153</v>
      </c>
      <c r="AO59" s="976">
        <v>10.6</v>
      </c>
      <c r="AP59" s="977">
        <v>47161</v>
      </c>
      <c r="AQ59" s="978">
        <v>-9.4</v>
      </c>
      <c r="AR59" s="979">
        <v>20</v>
      </c>
    </row>
    <row r="60" spans="1:44" x14ac:dyDescent="0.15">
      <c r="A60" s="10"/>
      <c r="AK60" s="980"/>
      <c r="AL60" s="981" t="s">
        <v>479</v>
      </c>
      <c r="AM60" s="982">
        <v>301470</v>
      </c>
      <c r="AN60" s="983">
        <v>13759</v>
      </c>
      <c r="AO60" s="984">
        <v>11.5</v>
      </c>
      <c r="AP60" s="985">
        <v>24595</v>
      </c>
      <c r="AQ60" s="986">
        <v>-8.6999999999999993</v>
      </c>
      <c r="AR60" s="987">
        <v>20.2</v>
      </c>
    </row>
    <row r="61" spans="1:44" x14ac:dyDescent="0.15">
      <c r="A61" s="10"/>
      <c r="AK61" s="960" t="s">
        <v>484</v>
      </c>
      <c r="AL61" s="988"/>
      <c r="AM61" s="974">
        <v>757539</v>
      </c>
      <c r="AN61" s="975">
        <v>33983</v>
      </c>
      <c r="AO61" s="976">
        <v>0.2</v>
      </c>
      <c r="AP61" s="977">
        <v>50014</v>
      </c>
      <c r="AQ61" s="989">
        <v>0.1</v>
      </c>
      <c r="AR61" s="979">
        <v>0.1</v>
      </c>
    </row>
    <row r="62" spans="1:44" x14ac:dyDescent="0.15">
      <c r="A62" s="10"/>
      <c r="AK62" s="980"/>
      <c r="AL62" s="981" t="s">
        <v>479</v>
      </c>
      <c r="AM62" s="982">
        <v>356017</v>
      </c>
      <c r="AN62" s="983">
        <v>15941</v>
      </c>
      <c r="AO62" s="984">
        <v>-11.1</v>
      </c>
      <c r="AP62" s="985">
        <v>25468</v>
      </c>
      <c r="AQ62" s="986">
        <v>-0.2</v>
      </c>
      <c r="AR62" s="987">
        <v>-10.9</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J00IpCojtc29PZYu3Psr7IJBtqUsfCMcqLmvxZw9MkxOmNpga6bl/nHg8og7/1bvcGjlaO7CFk4dFXwa1rIj1A==" saltValue="IOpUkz9NFc2I+Dv56Tgia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27A54-1028-4B60-A57A-89FAF34A8C52}">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eg2DeUKspQLfM0bEQiVVIXGhka29ApyPSTA2rxFHk09X7cE/SdLHl17v0HNtXKeMTqNEtqgSxT1o2T3OxKHTcQ==" saltValue="XfCP/iROVxmOB9ahdzUwv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AAC17-F4CF-462B-9CBF-7FE57EFA87C3}">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ld5JEPUzcX8UIdzy6EGg6S1//9PoynZRxMeQphutuMlLo/OdLDBrQbTUr3fC58B6P7ygW8GFxE9lOJxc8LOkdw==" saltValue="URfeTnjp5r2umH3dxhfLd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52BA4-0C49-4DB5-84C0-1DB83EE01984}">
  <sheetPr>
    <pageSetUpPr fitToPage="1"/>
  </sheetPr>
  <dimension ref="B1:J50"/>
  <sheetViews>
    <sheetView showGridLines="0" zoomScaleSheetLayoutView="100" workbookViewId="0"/>
  </sheetViews>
  <sheetFormatPr defaultColWidth="0" defaultRowHeight="13.5" customHeight="1" zeroHeight="1" x14ac:dyDescent="0.15"/>
  <cols>
    <col min="1" max="1" width="8.25" style="990" customWidth="1"/>
    <col min="2" max="16" width="14.625" style="990" customWidth="1"/>
    <col min="17" max="16384" width="0" style="99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1"/>
      <c r="C45" s="991"/>
      <c r="D45" s="991"/>
      <c r="E45" s="991"/>
      <c r="F45" s="991"/>
      <c r="G45" s="991"/>
      <c r="H45" s="991"/>
      <c r="I45" s="991"/>
      <c r="J45" s="992" t="s">
        <v>485</v>
      </c>
    </row>
    <row r="46" spans="2:10" ht="29.25" customHeight="1" thickBot="1" x14ac:dyDescent="0.25">
      <c r="B46" s="993" t="s">
        <v>25</v>
      </c>
      <c r="C46" s="994"/>
      <c r="D46" s="994"/>
      <c r="E46" s="995" t="s">
        <v>486</v>
      </c>
      <c r="F46" s="996" t="s">
        <v>3</v>
      </c>
      <c r="G46" s="997" t="s">
        <v>4</v>
      </c>
      <c r="H46" s="997" t="s">
        <v>5</v>
      </c>
      <c r="I46" s="997" t="s">
        <v>6</v>
      </c>
      <c r="J46" s="998" t="s">
        <v>7</v>
      </c>
    </row>
    <row r="47" spans="2:10" ht="57.75" customHeight="1" x14ac:dyDescent="0.15">
      <c r="B47" s="999"/>
      <c r="C47" s="1000" t="s">
        <v>487</v>
      </c>
      <c r="D47" s="1000"/>
      <c r="E47" s="1001"/>
      <c r="F47" s="1002">
        <v>19.11</v>
      </c>
      <c r="G47" s="1003">
        <v>19.52</v>
      </c>
      <c r="H47" s="1003">
        <v>18.3</v>
      </c>
      <c r="I47" s="1003">
        <v>17.2</v>
      </c>
      <c r="J47" s="1004">
        <v>16.84</v>
      </c>
    </row>
    <row r="48" spans="2:10" ht="57.75" customHeight="1" x14ac:dyDescent="0.15">
      <c r="B48" s="1005"/>
      <c r="C48" s="1006" t="s">
        <v>488</v>
      </c>
      <c r="D48" s="1006"/>
      <c r="E48" s="1007"/>
      <c r="F48" s="1008">
        <v>3.88</v>
      </c>
      <c r="G48" s="1009">
        <v>2.65</v>
      </c>
      <c r="H48" s="1009">
        <v>4.1100000000000003</v>
      </c>
      <c r="I48" s="1009">
        <v>4.17</v>
      </c>
      <c r="J48" s="1010">
        <v>6.48</v>
      </c>
    </row>
    <row r="49" spans="2:10" ht="57.75" customHeight="1" thickBot="1" x14ac:dyDescent="0.2">
      <c r="B49" s="1011"/>
      <c r="C49" s="1012" t="s">
        <v>489</v>
      </c>
      <c r="D49" s="1012"/>
      <c r="E49" s="1013"/>
      <c r="F49" s="1014" t="s">
        <v>490</v>
      </c>
      <c r="G49" s="1015">
        <v>0.03</v>
      </c>
      <c r="H49" s="1015">
        <v>0.18</v>
      </c>
      <c r="I49" s="1015">
        <v>1.1100000000000001</v>
      </c>
      <c r="J49" s="1016">
        <v>5.27</v>
      </c>
    </row>
    <row r="50" spans="2:10" x14ac:dyDescent="0.15"/>
  </sheetData>
  <sheetProtection algorithmName="SHA-512" hashValue="gFIHhbLmtTps9T5z9GMIAF2Zzk4NxjgYx3eKaoKgaOdOnnPBgeEBDGmjLC0bTsa5H5YfFjVfWWi47umxPI6KuA==" saltValue="BieLBsD5Yy1pUXX7XZZZ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2023-10-16T00:47:14Z</cp:lastPrinted>
  <dcterms:created xsi:type="dcterms:W3CDTF">2023-09-21T00:27:10Z</dcterms:created>
  <dcterms:modified xsi:type="dcterms:W3CDTF">2024-02-06T07:58:18Z</dcterms:modified>
  <cp:category/>
</cp:coreProperties>
</file>