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FF0B08A1-1C3B-4070-A1AC-86248121CA2F}" xr6:coauthVersionLast="47" xr6:coauthVersionMax="47" xr10:uidLastSave="{00000000-0000-0000-0000-000000000000}"/>
  <bookViews>
    <workbookView xWindow="-960" yWindow="360" windowWidth="24585" windowHeight="1522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c r="BY39" i="7"/>
  <c r="BE39" i="7"/>
  <c r="AM39" i="7"/>
  <c r="U39" i="7"/>
  <c r="E39" i="7"/>
  <c r="C39" i="7"/>
  <c r="DG38" i="7"/>
  <c r="CQ38" i="7"/>
  <c r="CO38" i="7"/>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CO35" i="7"/>
  <c r="BY35" i="7"/>
  <c r="BG35" i="7"/>
  <c r="AM35" i="7"/>
  <c r="W35" i="7"/>
  <c r="E35" i="7"/>
  <c r="C35" i="7"/>
  <c r="DG34" i="7"/>
  <c r="CQ34" i="7"/>
  <c r="CO34" i="7" s="1"/>
  <c r="BY34" i="7"/>
  <c r="BG34" i="7"/>
  <c r="AM34" i="7"/>
  <c r="W34" i="7"/>
  <c r="E34" i="7"/>
  <c r="C34" i="7"/>
  <c r="U34" i="7" l="1"/>
  <c r="U35" i="7" s="1"/>
  <c r="U36" i="7" s="1"/>
  <c r="U37" i="7" s="1"/>
  <c r="BE34" i="7" l="1"/>
  <c r="BE35" i="7" s="1"/>
  <c r="BW34" i="7" l="1"/>
  <c r="BW35" i="7" s="1"/>
  <c r="BW36" i="7" s="1"/>
  <c r="BW37" i="7" s="1"/>
  <c r="BW38" i="7" s="1"/>
  <c r="BW39" i="7" s="1"/>
  <c r="BW40" i="7" s="1"/>
</calcChain>
</file>

<file path=xl/sharedStrings.xml><?xml version="1.0" encoding="utf-8"?>
<sst xmlns="http://schemas.openxmlformats.org/spreadsheetml/2006/main" count="1060" uniqueCount="552">
  <si>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</si>
  <si>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</si>
  <si>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</si>
  <si>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</si>
  <si>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</si>
  <si>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</si>
  <si>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</si>
  <si>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</si>
  <si>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</si>
  <si>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</si>
  <si>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</si>
  <si>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</si>
  <si>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</si>
  <si>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</si>
  <si>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</si>
  <si>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</si>
  <si>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</si>
  <si>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</si>
  <si>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</si>
  <si>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将来負担比率は、近年減少（改善）傾向にありH30以降は0％以下である。これは、H24～R3にかけて財政調整期金積立金残高が増大したことと、地方債借入の際に過疎対策事業債など有利な地方債を選択することで、一般財源による後年負担が減少したためである。一方で、有形固定資産減価償却率は、H29-R2にかけて低下していたが、R3で微増している。また60％に近く高い水準であり、公有施設の経年劣化が進んでいる状況であり、今後、公共施設総合管理計画に基づき、施設の転用・集約化の検討も含め、長寿命化対策が必要である。</t>
    <rPh sb="150" eb="152">
      <t>テイカ</t>
    </rPh>
    <rPh sb="161" eb="163">
      <t>ビゾウ</t>
    </rPh>
    <phoneticPr fontId="5"/>
  </si>
  <si>
    <t>将来負担比率は、近年減少（改善）傾向にありH30以降は0％以下である。これは、H24～R3にかけて財政調整期金積立金残高が増大したことと、地方債借入の際に過疎対策事業債など有利な地方債を選択することで一般財源による後年負担が減少したためである。一方で、実質公債費比率は、H29～R3にかけて0.4％悪化しており、これは、H25～H29にかけて実施した南奈良総合医療センター整備事業（一部事務組合への負担金）、庁舎耐震事業、火葬場整備事業、小規模多機能型居宅介護施設、保育所整備事業、洞川温泉駐車場整備事業などの大規模事業の財源として多額の地方債（主に過疎対策事業債）を発行したことが要因である。国勢調査人口も減少していることから標準財政規模も縮小が予測され、今後2～3年はさらに比率は上昇すると見込まれる。計画的な事業実施により将来にわたり健全な財政運営が必要である。</t>
    <rPh sb="233" eb="235">
      <t>ホイク</t>
    </rPh>
    <rPh sb="235" eb="236">
      <t>ショ</t>
    </rPh>
    <rPh sb="236" eb="238">
      <t>セイビ</t>
    </rPh>
    <rPh sb="238" eb="240">
      <t>ジギョウ</t>
    </rPh>
    <rPh sb="241" eb="243">
      <t>ドロガワ</t>
    </rPh>
    <rPh sb="243" eb="245">
      <t>オンセン</t>
    </rPh>
    <rPh sb="245" eb="248">
      <t>チュウシャジョウ</t>
    </rPh>
    <rPh sb="248" eb="250">
      <t>セイビ</t>
    </rPh>
    <rPh sb="250" eb="252">
      <t>ジギョウ</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</si>
  <si>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</si>
  <si>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</si>
  <si>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</si>
  <si>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</si>
  <si>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</si>
  <si>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</si>
  <si>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</si>
  <si>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</si>
  <si>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</si>
  <si>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</si>
  <si>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</si>
  <si>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</si>
  <si>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</si>
  <si>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</si>
  <si>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</si>
  <si>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</si>
  <si>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</si>
  <si>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</si>
  <si>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</si>
  <si>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天川村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</si>
  <si>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</si>
  <si>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</si>
  <si>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</si>
  <si>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</si>
  <si>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</si>
  <si>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</si>
  <si>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</si>
  <si>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</si>
  <si>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</si>
  <si>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</si>
  <si>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</si>
  <si>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</si>
  <si>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</si>
  <si>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</si>
  <si>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</si>
  <si>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</si>
  <si>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</si>
  <si>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</si>
  <si>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</si>
  <si>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</si>
  <si>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</si>
  <si>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</si>
  <si>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</si>
  <si>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</si>
  <si>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</si>
  <si>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</si>
  <si>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</si>
  <si>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</si>
  <si>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</si>
  <si>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</si>
  <si>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</si>
  <si>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</si>
  <si>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</si>
  <si>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</si>
  <si>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</si>
  <si>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</si>
  <si>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</si>
  <si>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</si>
  <si>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</si>
  <si>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</si>
  <si>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</si>
  <si>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</si>
  <si>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</si>
  <si>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</si>
  <si>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</si>
  <si>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</si>
  <si>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</si>
  <si>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4"/>
  </si>
  <si>
    <t>うち日本人(％)</t>
    <phoneticPr fontId="5"/>
  </si>
  <si>
    <t>-2.4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</si>
  <si>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</si>
  <si>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</si>
  <si>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</si>
  <si>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</si>
  <si>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</si>
  <si>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</si>
  <si>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</si>
  <si>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</si>
  <si>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</si>
  <si>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</si>
  <si>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</si>
  <si>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</si>
  <si>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</si>
  <si>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</si>
  <si>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</si>
  <si>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</si>
  <si>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</si>
  <si>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</si>
  <si>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</si>
  <si>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</si>
  <si>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</si>
  <si>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</si>
  <si>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</si>
  <si>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</si>
  <si>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</si>
  <si>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</si>
  <si>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</si>
  <si>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</si>
  <si>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</si>
  <si>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</si>
  <si>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</si>
  <si>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</si>
  <si>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</si>
  <si>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</si>
  <si>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</si>
  <si>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</si>
  <si>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</si>
  <si>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</si>
  <si>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</si>
  <si>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</si>
  <si>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</si>
  <si>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</si>
  <si>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</si>
  <si>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</si>
  <si>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</si>
  <si>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</si>
  <si>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</si>
  <si>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</si>
  <si>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</si>
  <si>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</si>
  <si>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</si>
  <si>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</si>
  <si>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</si>
  <si>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</si>
  <si>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</si>
  <si>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</si>
  <si>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</si>
  <si>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</si>
  <si>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</si>
  <si>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</si>
  <si>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奈良県天川村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</si>
  <si>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</si>
  <si>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</si>
  <si>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</si>
  <si>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</si>
  <si>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</si>
  <si>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</si>
  <si>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</si>
  <si>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</si>
  <si>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</si>
  <si>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</si>
  <si>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</si>
  <si>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</si>
  <si>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</si>
  <si>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</si>
  <si>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</si>
  <si>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</si>
  <si>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</si>
  <si>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</si>
  <si>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</si>
  <si>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</si>
  <si>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</si>
  <si>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</si>
  <si>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</si>
  <si>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</si>
  <si>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</si>
  <si>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</si>
  <si>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</si>
  <si>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</si>
  <si>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</si>
  <si>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</si>
  <si>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</si>
  <si>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</si>
  <si>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</si>
  <si>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</si>
  <si>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</si>
  <si>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</si>
  <si>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</si>
  <si>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</si>
  <si>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</si>
  <si>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</si>
  <si>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</si>
  <si>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</si>
  <si>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</si>
  <si>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</si>
  <si>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</si>
  <si>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</si>
  <si>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</si>
  <si>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</si>
  <si>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</si>
  <si>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</si>
  <si>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</si>
  <si>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</si>
  <si>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</si>
  <si>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</si>
  <si>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</si>
  <si>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</si>
  <si>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</si>
  <si>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</si>
  <si>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</si>
  <si>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</si>
  <si>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</si>
  <si>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</si>
  <si>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</si>
  <si>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</si>
  <si>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</si>
  <si>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</si>
  <si>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</si>
  <si>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</si>
  <si>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</si>
  <si>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</si>
  <si>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</si>
  <si>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</si>
  <si>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</si>
  <si>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</si>
  <si>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</si>
  <si>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</si>
  <si>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</si>
  <si>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</si>
  <si>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</si>
  <si>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</si>
  <si>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</si>
  <si>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</si>
  <si>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</si>
  <si>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</si>
  <si>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</si>
  <si>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</si>
  <si>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</si>
  <si>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</si>
  <si>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</si>
  <si>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</si>
  <si>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</si>
  <si>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</si>
  <si>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</si>
  <si>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</si>
  <si>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</si>
  <si>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</si>
  <si>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</si>
  <si>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</si>
  <si>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</si>
  <si>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</si>
  <si>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</si>
  <si>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</si>
  <si>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</si>
  <si>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</si>
  <si>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</si>
  <si>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</si>
  <si>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</si>
  <si>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</si>
  <si>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</si>
  <si>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</si>
  <si>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</si>
  <si>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</si>
  <si>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</si>
  <si>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</si>
  <si>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</si>
  <si>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</si>
  <si>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</si>
  <si>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</si>
  <si>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</si>
  <si>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</si>
  <si>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</si>
  <si>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</si>
  <si>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</si>
  <si>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</si>
  <si>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</si>
  <si>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</si>
  <si>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</si>
  <si>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</si>
  <si>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</si>
  <si>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</si>
  <si>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</si>
  <si>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</si>
  <si>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</si>
  <si>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</si>
  <si>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</si>
  <si>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</si>
  <si>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</si>
  <si>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</si>
  <si>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</si>
  <si>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</si>
  <si>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</si>
  <si>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</si>
  <si>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</si>
  <si>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</si>
  <si>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</si>
  <si>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</si>
  <si>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</si>
  <si>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</si>
  <si>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</si>
  <si>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</si>
  <si>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</si>
  <si>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</si>
  <si>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</si>
  <si>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</si>
  <si>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奈良県天川村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</si>
  <si>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</si>
  <si>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</si>
  <si>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</si>
  <si>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</si>
  <si>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</si>
  <si>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</si>
  <si>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</si>
  <si>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</si>
  <si>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</si>
  <si>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</si>
  <si>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</si>
  <si>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</si>
  <si>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</si>
  <si>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</si>
  <si>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</si>
  <si>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</si>
  <si>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</si>
  <si>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</si>
  <si>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</si>
  <si>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</si>
  <si>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</si>
  <si>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</si>
  <si>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</si>
  <si>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</si>
  <si>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</si>
  <si>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</si>
  <si>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</si>
  <si>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</si>
  <si>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</si>
  <si>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</si>
  <si>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</si>
  <si>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</si>
  <si>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</si>
  <si>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</si>
  <si>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</si>
  <si>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</si>
  <si>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介護保険特別会計</t>
    <phoneticPr fontId="5"/>
  </si>
  <si>
    <t>後期高齢者医療特別会計</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</si>
  <si>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</si>
  <si>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</si>
  <si>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</si>
  <si>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</si>
  <si>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</si>
  <si>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</si>
  <si>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</si>
  <si>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</si>
  <si>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</si>
  <si>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</si>
  <si>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</si>
  <si>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</si>
  <si>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</si>
  <si>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</si>
  <si>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</si>
  <si>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</si>
  <si>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</si>
  <si>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</si>
  <si>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</si>
  <si>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</si>
  <si>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</si>
  <si>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</si>
  <si>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</si>
  <si>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</si>
  <si>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</si>
  <si>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</si>
  <si>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</si>
  <si>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</si>
  <si>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</si>
  <si>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</si>
  <si>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</si>
  <si>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</si>
  <si>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</si>
  <si>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</si>
  <si>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</si>
  <si>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</si>
  <si>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</si>
  <si>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</si>
  <si>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</si>
  <si>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</si>
  <si>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</si>
  <si>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</si>
  <si>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</si>
  <si>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</si>
  <si>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</si>
  <si>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</si>
  <si>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</si>
  <si>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</si>
  <si>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</si>
  <si>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</si>
  <si>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</si>
  <si>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</si>
  <si>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</si>
  <si>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</si>
  <si>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</si>
  <si>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</si>
  <si>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</si>
  <si>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</si>
  <si>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</si>
  <si>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</si>
  <si>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</si>
  <si>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</si>
  <si>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</si>
  <si>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</si>
  <si>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</si>
  <si>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</si>
  <si>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</si>
  <si>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</si>
  <si>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</si>
  <si>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</si>
  <si>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</si>
  <si>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</si>
  <si>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</si>
  <si>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</si>
  <si>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</si>
  <si>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</si>
  <si>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</si>
  <si>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</si>
  <si>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</si>
  <si>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</si>
  <si>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</si>
  <si>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</si>
  <si>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</si>
  <si>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</si>
  <si>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</si>
  <si>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</si>
  <si>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</si>
  <si>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</si>
  <si>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</si>
  <si>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</si>
  <si>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</si>
  <si>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</si>
  <si>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</si>
  <si>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</si>
  <si>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</si>
  <si>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</si>
  <si>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</si>
  <si>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</si>
  <si>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</si>
  <si>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</si>
  <si>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</si>
  <si>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</si>
  <si>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</si>
  <si>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</si>
  <si>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</si>
  <si>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</si>
  <si>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</si>
  <si>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</si>
  <si>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</si>
  <si>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</si>
  <si>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</si>
  <si>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</si>
  <si>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</si>
  <si>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</si>
  <si>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</si>
  <si>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</si>
  <si>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</si>
  <si>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</si>
  <si>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</si>
  <si>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</si>
  <si>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</si>
  <si>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</si>
  <si>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</si>
  <si>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</si>
  <si>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</si>
  <si>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</si>
  <si>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</si>
  <si>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</si>
  <si>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</si>
  <si>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</si>
  <si>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</si>
  <si>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</si>
  <si>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</si>
  <si>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</si>
  <si>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</si>
  <si>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</si>
  <si>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</si>
  <si>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</si>
  <si>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</si>
  <si>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</si>
  <si>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</si>
  <si>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</si>
  <si>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</si>
  <si>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</si>
  <si>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</si>
  <si>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</si>
  <si>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一般会計</t>
  </si>
  <si>
    <t>国民健康保険事業勘定特別会計</t>
  </si>
  <si>
    <t>介護保険特別会計</t>
  </si>
  <si>
    <t>簡易水道事業特別会計</t>
  </si>
  <si>
    <t>国民健康保険直診勘定特別会計</t>
  </si>
  <si>
    <t>下水道事業特別会計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</si>
  <si>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</si>
  <si>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</si>
  <si>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</si>
  <si>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</si>
  <si>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</si>
  <si>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</si>
  <si>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</si>
  <si>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</si>
  <si>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</si>
  <si>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</si>
  <si>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</si>
  <si>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</si>
  <si>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</si>
  <si>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</si>
  <si>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</si>
  <si>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</si>
  <si>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</si>
  <si>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</si>
  <si>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</si>
  <si>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</si>
  <si>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</si>
  <si>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</si>
  <si>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</si>
  <si>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</si>
  <si>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</si>
  <si>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</si>
  <si>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</si>
  <si>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</si>
  <si>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</si>
  <si>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</si>
  <si>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</si>
  <si>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</si>
  <si>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</si>
  <si>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</si>
  <si>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</si>
  <si>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</si>
  <si>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</si>
  <si>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</si>
  <si>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</si>
  <si>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</si>
  <si>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</si>
  <si>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</si>
  <si>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</si>
  <si>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</si>
  <si>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</si>
  <si>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</si>
  <si>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</si>
  <si>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</si>
  <si>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</si>
  <si>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ふるさと創生基金</t>
    <rPh sb="4" eb="6">
      <t>ソウセイ</t>
    </rPh>
    <rPh sb="6" eb="8">
      <t>キキン</t>
    </rPh>
    <phoneticPr fontId="5"/>
  </si>
  <si>
    <t>文教施設整備基金</t>
    <rPh sb="0" eb="2">
      <t>ブンキョウ</t>
    </rPh>
    <rPh sb="2" eb="4">
      <t>シセツ</t>
    </rPh>
    <rPh sb="4" eb="6">
      <t>セイビ</t>
    </rPh>
    <rPh sb="6" eb="8">
      <t>キキン</t>
    </rPh>
    <phoneticPr fontId="5"/>
  </si>
  <si>
    <t>山癒の里基金</t>
    <rPh sb="0" eb="1">
      <t>ヤマ</t>
    </rPh>
    <rPh sb="1" eb="2">
      <t>イヤ</t>
    </rPh>
    <rPh sb="3" eb="4">
      <t>サト</t>
    </rPh>
    <rPh sb="4" eb="6">
      <t>キキン</t>
    </rPh>
    <phoneticPr fontId="5"/>
  </si>
  <si>
    <t>職員退職手当基金</t>
    <rPh sb="0" eb="2">
      <t>ショクイン</t>
    </rPh>
    <rPh sb="2" eb="4">
      <t>タイショク</t>
    </rPh>
    <rPh sb="4" eb="6">
      <t>テアテ</t>
    </rPh>
    <rPh sb="6" eb="8">
      <t>キキン</t>
    </rPh>
    <phoneticPr fontId="5"/>
  </si>
  <si>
    <t>森林環境整備促進基金</t>
    <rPh sb="0" eb="2">
      <t>シンリン</t>
    </rPh>
    <rPh sb="2" eb="4">
      <t>カンキョウ</t>
    </rPh>
    <rPh sb="4" eb="6">
      <t>セイビ</t>
    </rPh>
    <rPh sb="6" eb="8">
      <t>ソクシン</t>
    </rPh>
    <rPh sb="8" eb="10">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</si>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</sst>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12" xfId="2" applyFont="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0" xfId="3" applyNumberFormat="1" applyFont="1" applyFill="1" applyAlignment="1">
      <alignment horizontal="center" vertical="center"/>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B41D2792-6513-4B4D-ADAE-34BD87EAC4B2}"/>
    <cellStyle name="標準 2 3" xfId="10" xr:uid="{4600C68D-9AA9-4958-8DEB-950321ADAFF7}"/>
    <cellStyle name="標準 3" xfId="11" xr:uid="{8955F47C-B784-4EF3-BC93-152CF07F786E}"/>
    <cellStyle name="標準 4" xfId="20" xr:uid="{9AB79D30-DB1D-424A-8146-5354A344BC14}"/>
    <cellStyle name="標準 4_APAHO401600" xfId="16" xr:uid="{D15A9539-C856-47D4-9628-552F85E0C56B}"/>
    <cellStyle name="標準 4_APAHO4019001" xfId="19" xr:uid="{0C42AD39-C193-4453-BBDC-3B24F32F3A62}"/>
    <cellStyle name="標準 4_ZJ08_022012_青森市_2010" xfId="18" xr:uid="{90B8FFE7-E3DE-40B6-8809-D39505CCC9F2}"/>
    <cellStyle name="標準 6" xfId="7" xr:uid="{6FA72A20-5B84-4088-97FA-5F38B1A1A1B7}"/>
    <cellStyle name="標準 6_APAHO401000" xfId="9" xr:uid="{282349F0-02C2-4BBC-A1BA-C63BC236FADB}"/>
    <cellStyle name="標準 6_APAHO401200_O-JJ1016-001-3_財政状況資料集(決算状況カード(各会計・関係団体))(Rev2)2" xfId="15" xr:uid="{5E8420E4-818D-47A9-9837-FBA20914427B}"/>
    <cellStyle name="標準 6_APAHO402200_O-JJ1016-001-3_財政状況資料集(決算状況カード(各会計・関係団体))(Rev2)2" xfId="12" xr:uid="{2F80D48C-8F65-487B-B070-08CFA741F841}"/>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9B17E79C-3C66-4C6A-B9BE-BCD1998AE9B3}"/>
    <cellStyle name="標準_O-JJ0722-001-3_決算状況カード(各会計・関係団体)_O-JJ1016-001-3_財政状況資料集(決算状況カード(各会計・関係団体))(Rev2)2" xfId="14" xr:uid="{B0D8653D-2189-4E7F-9D73-B7DADD2B9C2E}"/>
    <cellStyle name="標準_O-JJ0722-001-8_連結実質赤字比率に係る赤字・黒字の構成分析" xfId="17" xr:uid="{CDDED207-1D8E-4204-9649-4F5F653945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C896-4C55-B24B-C7615F6B6CF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173370</c:v>
                </c:pt>
                <c:pt idx="1">
                  <c:v>190450</c:v>
                </c:pt>
                <c:pt idx="2">
                  <c:v>360931</c:v>
                </c:pt>
                <c:pt idx="3">
                  <c:v>375853</c:v>
                </c:pt>
                <c:pt idx="4">
                  <c:v>234419</c:v>
                </c:pt>
              </c:numCache>
            </c:numRef>
          </c:val>
          <c:smooth val="0"/>
          <c:extLst>
            <c:ext xmlns:c16="http://schemas.microsoft.com/office/drawing/2014/chart" uri="{C3380CC4-5D6E-409C-BE32-E72D297353CC}">
              <c16:uniqueId val="{00000001-C896-4C55-B24B-C7615F6B6C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14.16</c:v>
                </c:pt>
                <c:pt idx="1">
                  <c:v>16.95</c:v>
                </c:pt>
                <c:pt idx="2">
                  <c:v>20.12</c:v>
                </c:pt>
                <c:pt idx="3">
                  <c:v>13.99</c:v>
                </c:pt>
                <c:pt idx="4">
                  <c:v>13.91</c:v>
                </c:pt>
              </c:numCache>
            </c:numRef>
          </c:val>
          <c:extLst>
            <c:ext xmlns:c16="http://schemas.microsoft.com/office/drawing/2014/chart" uri="{C3380CC4-5D6E-409C-BE32-E72D297353CC}">
              <c16:uniqueId val="{00000000-D74B-47D7-91A4-61F1B5167EA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100.64</c:v>
                </c:pt>
                <c:pt idx="1">
                  <c:v>111.11</c:v>
                </c:pt>
                <c:pt idx="2">
                  <c:v>108</c:v>
                </c:pt>
                <c:pt idx="3">
                  <c:v>108.63</c:v>
                </c:pt>
                <c:pt idx="4">
                  <c:v>97.77</c:v>
                </c:pt>
              </c:numCache>
            </c:numRef>
          </c:val>
          <c:extLst>
            <c:ext xmlns:c16="http://schemas.microsoft.com/office/drawing/2014/chart" uri="{C3380CC4-5D6E-409C-BE32-E72D297353CC}">
              <c16:uniqueId val="{00000001-D74B-47D7-91A4-61F1B5167E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6.67</c:v>
                </c:pt>
                <c:pt idx="1">
                  <c:v>6.96</c:v>
                </c:pt>
                <c:pt idx="2">
                  <c:v>3.84</c:v>
                </c:pt>
                <c:pt idx="3">
                  <c:v>2.14</c:v>
                </c:pt>
                <c:pt idx="4">
                  <c:v>1.42</c:v>
                </c:pt>
              </c:numCache>
            </c:numRef>
          </c:val>
          <c:smooth val="0"/>
          <c:extLst>
            <c:ext xmlns:c16="http://schemas.microsoft.com/office/drawing/2014/chart" uri="{C3380CC4-5D6E-409C-BE32-E72D297353CC}">
              <c16:uniqueId val="{00000002-D74B-47D7-91A4-61F1B5167E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54-4DB5-88DB-81F79F2E7E1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54-4DB5-88DB-81F79F2E7E15}"/>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54-4DB5-88DB-81F79F2E7E15}"/>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0.01</c:v>
                </c:pt>
                <c:pt idx="2">
                  <c:v>#N/A</c:v>
                </c:pt>
                <c:pt idx="3">
                  <c:v>0.06</c:v>
                </c:pt>
                <c:pt idx="4">
                  <c:v>#N/A</c:v>
                </c:pt>
                <c:pt idx="5">
                  <c:v>0.08</c:v>
                </c:pt>
                <c:pt idx="6">
                  <c:v>#N/A</c:v>
                </c:pt>
                <c:pt idx="7">
                  <c:v>0.04</c:v>
                </c:pt>
                <c:pt idx="8">
                  <c:v>#N/A</c:v>
                </c:pt>
                <c:pt idx="9">
                  <c:v>0.01</c:v>
                </c:pt>
              </c:numCache>
            </c:numRef>
          </c:val>
          <c:extLst>
            <c:ext xmlns:c16="http://schemas.microsoft.com/office/drawing/2014/chart" uri="{C3380CC4-5D6E-409C-BE32-E72D297353CC}">
              <c16:uniqueId val="{00000003-7354-4DB5-88DB-81F79F2E7E15}"/>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0.24</c:v>
                </c:pt>
                <c:pt idx="2">
                  <c:v>#N/A</c:v>
                </c:pt>
                <c:pt idx="3">
                  <c:v>0.1</c:v>
                </c:pt>
                <c:pt idx="4">
                  <c:v>#N/A</c:v>
                </c:pt>
                <c:pt idx="5">
                  <c:v>0.16</c:v>
                </c:pt>
                <c:pt idx="6">
                  <c:v>#N/A</c:v>
                </c:pt>
                <c:pt idx="7">
                  <c:v>0.21</c:v>
                </c:pt>
                <c:pt idx="8">
                  <c:v>#N/A</c:v>
                </c:pt>
                <c:pt idx="9">
                  <c:v>0.17</c:v>
                </c:pt>
              </c:numCache>
            </c:numRef>
          </c:val>
          <c:extLst>
            <c:ext xmlns:c16="http://schemas.microsoft.com/office/drawing/2014/chart" uri="{C3380CC4-5D6E-409C-BE32-E72D297353CC}">
              <c16:uniqueId val="{00000004-7354-4DB5-88DB-81F79F2E7E15}"/>
            </c:ext>
          </c:extLst>
        </c:ser>
        <c:ser>
          <c:idx val="5"/>
          <c:order val="5"/>
          <c:tx>
            <c:strRef>
              <c:f>[1]データシート!$A$32</c:f>
              <c:strCache>
                <c:ptCount val="1"/>
                <c:pt idx="0">
                  <c:v>国民健康保険直診勘定特別会計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0.13</c:v>
                </c:pt>
                <c:pt idx="2">
                  <c:v>#N/A</c:v>
                </c:pt>
                <c:pt idx="3">
                  <c:v>0.13</c:v>
                </c:pt>
                <c:pt idx="4">
                  <c:v>#N/A</c:v>
                </c:pt>
                <c:pt idx="5">
                  <c:v>0.11</c:v>
                </c:pt>
                <c:pt idx="6">
                  <c:v>#N/A</c:v>
                </c:pt>
                <c:pt idx="7">
                  <c:v>7.0000000000000007E-2</c:v>
                </c:pt>
                <c:pt idx="8">
                  <c:v>#N/A</c:v>
                </c:pt>
                <c:pt idx="9">
                  <c:v>0.18</c:v>
                </c:pt>
              </c:numCache>
            </c:numRef>
          </c:val>
          <c:extLst>
            <c:ext xmlns:c16="http://schemas.microsoft.com/office/drawing/2014/chart" uri="{C3380CC4-5D6E-409C-BE32-E72D297353CC}">
              <c16:uniqueId val="{00000005-7354-4DB5-88DB-81F79F2E7E15}"/>
            </c:ext>
          </c:extLst>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0.91</c:v>
                </c:pt>
                <c:pt idx="2">
                  <c:v>#N/A</c:v>
                </c:pt>
                <c:pt idx="3">
                  <c:v>0.7</c:v>
                </c:pt>
                <c:pt idx="4">
                  <c:v>#N/A</c:v>
                </c:pt>
                <c:pt idx="5">
                  <c:v>0.26</c:v>
                </c:pt>
                <c:pt idx="6">
                  <c:v>#N/A</c:v>
                </c:pt>
                <c:pt idx="7">
                  <c:v>0.09</c:v>
                </c:pt>
                <c:pt idx="8">
                  <c:v>#N/A</c:v>
                </c:pt>
                <c:pt idx="9">
                  <c:v>0.18</c:v>
                </c:pt>
              </c:numCache>
            </c:numRef>
          </c:val>
          <c:extLst>
            <c:ext xmlns:c16="http://schemas.microsoft.com/office/drawing/2014/chart" uri="{C3380CC4-5D6E-409C-BE32-E72D297353CC}">
              <c16:uniqueId val="{00000006-7354-4DB5-88DB-81F79F2E7E15}"/>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1.29</c:v>
                </c:pt>
                <c:pt idx="2">
                  <c:v>#N/A</c:v>
                </c:pt>
                <c:pt idx="3">
                  <c:v>1.71</c:v>
                </c:pt>
                <c:pt idx="4">
                  <c:v>#N/A</c:v>
                </c:pt>
                <c:pt idx="5">
                  <c:v>2.17</c:v>
                </c:pt>
                <c:pt idx="6">
                  <c:v>#N/A</c:v>
                </c:pt>
                <c:pt idx="7">
                  <c:v>2.0099999999999998</c:v>
                </c:pt>
                <c:pt idx="8">
                  <c:v>#N/A</c:v>
                </c:pt>
                <c:pt idx="9">
                  <c:v>0.6</c:v>
                </c:pt>
              </c:numCache>
            </c:numRef>
          </c:val>
          <c:extLst>
            <c:ext xmlns:c16="http://schemas.microsoft.com/office/drawing/2014/chart" uri="{C3380CC4-5D6E-409C-BE32-E72D297353CC}">
              <c16:uniqueId val="{00000007-7354-4DB5-88DB-81F79F2E7E15}"/>
            </c:ext>
          </c:extLst>
        </c:ser>
        <c:ser>
          <c:idx val="8"/>
          <c:order val="8"/>
          <c:tx>
            <c:strRef>
              <c:f>[1]データシート!$A$35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1.9</c:v>
                </c:pt>
                <c:pt idx="2">
                  <c:v>#N/A</c:v>
                </c:pt>
                <c:pt idx="3">
                  <c:v>0.38</c:v>
                </c:pt>
                <c:pt idx="4">
                  <c:v>#N/A</c:v>
                </c:pt>
                <c:pt idx="5">
                  <c:v>1.02</c:v>
                </c:pt>
                <c:pt idx="6">
                  <c:v>#N/A</c:v>
                </c:pt>
                <c:pt idx="7">
                  <c:v>1.04</c:v>
                </c:pt>
                <c:pt idx="8">
                  <c:v>#N/A</c:v>
                </c:pt>
                <c:pt idx="9">
                  <c:v>1.23</c:v>
                </c:pt>
              </c:numCache>
            </c:numRef>
          </c:val>
          <c:extLst>
            <c:ext xmlns:c16="http://schemas.microsoft.com/office/drawing/2014/chart" uri="{C3380CC4-5D6E-409C-BE32-E72D297353CC}">
              <c16:uniqueId val="{00000008-7354-4DB5-88DB-81F79F2E7E1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14.15</c:v>
                </c:pt>
                <c:pt idx="2">
                  <c:v>#N/A</c:v>
                </c:pt>
                <c:pt idx="3">
                  <c:v>16.97</c:v>
                </c:pt>
                <c:pt idx="4">
                  <c:v>#N/A</c:v>
                </c:pt>
                <c:pt idx="5">
                  <c:v>20.14</c:v>
                </c:pt>
                <c:pt idx="6">
                  <c:v>#N/A</c:v>
                </c:pt>
                <c:pt idx="7">
                  <c:v>14</c:v>
                </c:pt>
                <c:pt idx="8">
                  <c:v>#N/A</c:v>
                </c:pt>
                <c:pt idx="9">
                  <c:v>13.92</c:v>
                </c:pt>
              </c:numCache>
            </c:numRef>
          </c:val>
          <c:extLst>
            <c:ext xmlns:c16="http://schemas.microsoft.com/office/drawing/2014/chart" uri="{C3380CC4-5D6E-409C-BE32-E72D297353CC}">
              <c16:uniqueId val="{00000009-7354-4DB5-88DB-81F79F2E7E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270</c:v>
                </c:pt>
                <c:pt idx="5">
                  <c:v>253</c:v>
                </c:pt>
                <c:pt idx="8">
                  <c:v>272</c:v>
                </c:pt>
                <c:pt idx="11">
                  <c:v>291</c:v>
                </c:pt>
                <c:pt idx="14">
                  <c:v>286</c:v>
                </c:pt>
              </c:numCache>
            </c:numRef>
          </c:val>
          <c:extLst>
            <c:ext xmlns:c16="http://schemas.microsoft.com/office/drawing/2014/chart" uri="{C3380CC4-5D6E-409C-BE32-E72D297353CC}">
              <c16:uniqueId val="{00000000-91CE-425D-8AEF-74C360DC1DA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CE-425D-8AEF-74C360DC1DA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CE-425D-8AEF-74C360DC1DA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28</c:v>
                </c:pt>
                <c:pt idx="3">
                  <c:v>33</c:v>
                </c:pt>
                <c:pt idx="6">
                  <c:v>31</c:v>
                </c:pt>
                <c:pt idx="9">
                  <c:v>31</c:v>
                </c:pt>
                <c:pt idx="12">
                  <c:v>21</c:v>
                </c:pt>
              </c:numCache>
            </c:numRef>
          </c:val>
          <c:extLst>
            <c:ext xmlns:c16="http://schemas.microsoft.com/office/drawing/2014/chart" uri="{C3380CC4-5D6E-409C-BE32-E72D297353CC}">
              <c16:uniqueId val="{00000003-91CE-425D-8AEF-74C360DC1DA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77</c:v>
                </c:pt>
                <c:pt idx="3">
                  <c:v>79</c:v>
                </c:pt>
                <c:pt idx="6">
                  <c:v>73</c:v>
                </c:pt>
                <c:pt idx="9">
                  <c:v>63</c:v>
                </c:pt>
                <c:pt idx="12">
                  <c:v>59</c:v>
                </c:pt>
              </c:numCache>
            </c:numRef>
          </c:val>
          <c:extLst>
            <c:ext xmlns:c16="http://schemas.microsoft.com/office/drawing/2014/chart" uri="{C3380CC4-5D6E-409C-BE32-E72D297353CC}">
              <c16:uniqueId val="{00000004-91CE-425D-8AEF-74C360DC1DA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CE-425D-8AEF-74C360DC1DA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CE-425D-8AEF-74C360DC1DA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282</c:v>
                </c:pt>
                <c:pt idx="3">
                  <c:v>256</c:v>
                </c:pt>
                <c:pt idx="6">
                  <c:v>284</c:v>
                </c:pt>
                <c:pt idx="9">
                  <c:v>326</c:v>
                </c:pt>
                <c:pt idx="12">
                  <c:v>348</c:v>
                </c:pt>
              </c:numCache>
            </c:numRef>
          </c:val>
          <c:extLst>
            <c:ext xmlns:c16="http://schemas.microsoft.com/office/drawing/2014/chart" uri="{C3380CC4-5D6E-409C-BE32-E72D297353CC}">
              <c16:uniqueId val="{00000007-91CE-425D-8AEF-74C360DC1D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117</c:v>
                </c:pt>
                <c:pt idx="2">
                  <c:v>#N/A</c:v>
                </c:pt>
                <c:pt idx="3">
                  <c:v>#N/A</c:v>
                </c:pt>
                <c:pt idx="4">
                  <c:v>115</c:v>
                </c:pt>
                <c:pt idx="5">
                  <c:v>#N/A</c:v>
                </c:pt>
                <c:pt idx="6">
                  <c:v>#N/A</c:v>
                </c:pt>
                <c:pt idx="7">
                  <c:v>116</c:v>
                </c:pt>
                <c:pt idx="8">
                  <c:v>#N/A</c:v>
                </c:pt>
                <c:pt idx="9">
                  <c:v>#N/A</c:v>
                </c:pt>
                <c:pt idx="10">
                  <c:v>129</c:v>
                </c:pt>
                <c:pt idx="11">
                  <c:v>#N/A</c:v>
                </c:pt>
                <c:pt idx="12">
                  <c:v>#N/A</c:v>
                </c:pt>
                <c:pt idx="13">
                  <c:v>142</c:v>
                </c:pt>
                <c:pt idx="14">
                  <c:v>#N/A</c:v>
                </c:pt>
              </c:numCache>
            </c:numRef>
          </c:val>
          <c:smooth val="0"/>
          <c:extLst>
            <c:ext xmlns:c16="http://schemas.microsoft.com/office/drawing/2014/chart" uri="{C3380CC4-5D6E-409C-BE32-E72D297353CC}">
              <c16:uniqueId val="{00000008-91CE-425D-8AEF-74C360DC1D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2541</c:v>
                </c:pt>
                <c:pt idx="5">
                  <c:v>2599</c:v>
                </c:pt>
                <c:pt idx="8">
                  <c:v>2649</c:v>
                </c:pt>
                <c:pt idx="11">
                  <c:v>2775</c:v>
                </c:pt>
                <c:pt idx="14">
                  <c:v>2722</c:v>
                </c:pt>
              </c:numCache>
            </c:numRef>
          </c:val>
          <c:extLst>
            <c:ext xmlns:c16="http://schemas.microsoft.com/office/drawing/2014/chart" uri="{C3380CC4-5D6E-409C-BE32-E72D297353CC}">
              <c16:uniqueId val="{00000000-5129-4868-92C8-F4C4F5180E7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56</c:v>
                </c:pt>
                <c:pt idx="5">
                  <c:v>65</c:v>
                </c:pt>
                <c:pt idx="8">
                  <c:v>60</c:v>
                </c:pt>
                <c:pt idx="11">
                  <c:v>55</c:v>
                </c:pt>
                <c:pt idx="14">
                  <c:v>51</c:v>
                </c:pt>
              </c:numCache>
            </c:numRef>
          </c:val>
          <c:extLst>
            <c:ext xmlns:c16="http://schemas.microsoft.com/office/drawing/2014/chart" uri="{C3380CC4-5D6E-409C-BE32-E72D297353CC}">
              <c16:uniqueId val="{00000001-5129-4868-92C8-F4C4F5180E7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1934</c:v>
                </c:pt>
                <c:pt idx="5">
                  <c:v>2003</c:v>
                </c:pt>
                <c:pt idx="8">
                  <c:v>2022</c:v>
                </c:pt>
                <c:pt idx="11">
                  <c:v>2242</c:v>
                </c:pt>
                <c:pt idx="14">
                  <c:v>2548</c:v>
                </c:pt>
              </c:numCache>
            </c:numRef>
          </c:val>
          <c:extLst>
            <c:ext xmlns:c16="http://schemas.microsoft.com/office/drawing/2014/chart" uri="{C3380CC4-5D6E-409C-BE32-E72D297353CC}">
              <c16:uniqueId val="{00000002-5129-4868-92C8-F4C4F5180E7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29-4868-92C8-F4C4F5180E7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29-4868-92C8-F4C4F5180E7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29-4868-92C8-F4C4F5180E7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442</c:v>
                </c:pt>
                <c:pt idx="3">
                  <c:v>398</c:v>
                </c:pt>
                <c:pt idx="6">
                  <c:v>372</c:v>
                </c:pt>
                <c:pt idx="9">
                  <c:v>344</c:v>
                </c:pt>
                <c:pt idx="12">
                  <c:v>414</c:v>
                </c:pt>
              </c:numCache>
            </c:numRef>
          </c:val>
          <c:extLst>
            <c:ext xmlns:c16="http://schemas.microsoft.com/office/drawing/2014/chart" uri="{C3380CC4-5D6E-409C-BE32-E72D297353CC}">
              <c16:uniqueId val="{00000006-5129-4868-92C8-F4C4F5180E7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273</c:v>
                </c:pt>
                <c:pt idx="3">
                  <c:v>270</c:v>
                </c:pt>
                <c:pt idx="6">
                  <c:v>214</c:v>
                </c:pt>
                <c:pt idx="9">
                  <c:v>206</c:v>
                </c:pt>
                <c:pt idx="12">
                  <c:v>171</c:v>
                </c:pt>
              </c:numCache>
            </c:numRef>
          </c:val>
          <c:extLst>
            <c:ext xmlns:c16="http://schemas.microsoft.com/office/drawing/2014/chart" uri="{C3380CC4-5D6E-409C-BE32-E72D297353CC}">
              <c16:uniqueId val="{00000007-5129-4868-92C8-F4C4F5180E7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702</c:v>
                </c:pt>
                <c:pt idx="3">
                  <c:v>633</c:v>
                </c:pt>
                <c:pt idx="6">
                  <c:v>637</c:v>
                </c:pt>
                <c:pt idx="9">
                  <c:v>647</c:v>
                </c:pt>
                <c:pt idx="12">
                  <c:v>651</c:v>
                </c:pt>
              </c:numCache>
            </c:numRef>
          </c:val>
          <c:extLst>
            <c:ext xmlns:c16="http://schemas.microsoft.com/office/drawing/2014/chart" uri="{C3380CC4-5D6E-409C-BE32-E72D297353CC}">
              <c16:uniqueId val="{00000008-5129-4868-92C8-F4C4F5180E7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29-4868-92C8-F4C4F5180E7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3241</c:v>
                </c:pt>
                <c:pt idx="3">
                  <c:v>3301</c:v>
                </c:pt>
                <c:pt idx="6">
                  <c:v>3447</c:v>
                </c:pt>
                <c:pt idx="9">
                  <c:v>3539</c:v>
                </c:pt>
                <c:pt idx="12">
                  <c:v>3463</c:v>
                </c:pt>
              </c:numCache>
            </c:numRef>
          </c:val>
          <c:extLst>
            <c:ext xmlns:c16="http://schemas.microsoft.com/office/drawing/2014/chart" uri="{C3380CC4-5D6E-409C-BE32-E72D297353CC}">
              <c16:uniqueId val="{0000000A-5129-4868-92C8-F4C4F5180E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127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29-4868-92C8-F4C4F5180E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1470</c:v>
                </c:pt>
                <c:pt idx="1">
                  <c:v>1573</c:v>
                </c:pt>
                <c:pt idx="2">
                  <c:v>1574</c:v>
                </c:pt>
              </c:numCache>
            </c:numRef>
          </c:val>
          <c:extLst>
            <c:ext xmlns:c16="http://schemas.microsoft.com/office/drawing/2014/chart" uri="{C3380CC4-5D6E-409C-BE32-E72D297353CC}">
              <c16:uniqueId val="{00000000-4D20-49FC-9254-09527A7C3D6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36</c:v>
                </c:pt>
                <c:pt idx="1">
                  <c:v>136</c:v>
                </c:pt>
                <c:pt idx="2">
                  <c:v>436</c:v>
                </c:pt>
              </c:numCache>
            </c:numRef>
          </c:val>
          <c:extLst>
            <c:ext xmlns:c16="http://schemas.microsoft.com/office/drawing/2014/chart" uri="{C3380CC4-5D6E-409C-BE32-E72D297353CC}">
              <c16:uniqueId val="{00000001-4D20-49FC-9254-09527A7C3D6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223</c:v>
                </c:pt>
                <c:pt idx="1">
                  <c:v>239</c:v>
                </c:pt>
                <c:pt idx="2">
                  <c:v>243</c:v>
                </c:pt>
              </c:numCache>
            </c:numRef>
          </c:val>
          <c:extLst>
            <c:ext xmlns:c16="http://schemas.microsoft.com/office/drawing/2014/chart" uri="{C3380CC4-5D6E-409C-BE32-E72D297353CC}">
              <c16:uniqueId val="{00000002-4D20-49FC-9254-09527A7C3D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{9C0B47AA-3C97-4C45-9E99-8EB857C1ADBD}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8F0-4DF6-8785-C57EAB7A67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{98FD8543-E342-491F-86D9-7A8AA1D94A6F}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F0-4DF6-8785-C57EAB7A67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{59DA6A24-5C60-481D-96B7-8DC477D25487}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F0-4DF6-8785-C57EAB7A67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{058F0BEA-2F81-45CD-B909-B9818022CC81}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F0-4DF6-8785-C57EAB7A67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{D63824EE-257D-4EFB-A733-503270F26BAF}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F0-4DF6-8785-C57EAB7A679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{0B331FBA-D907-4A75-B8A9-1579872C1B51}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8F0-4DF6-8785-C57EAB7A679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{7F334D42-2B6A-4736-AB7E-368DDB7A0048}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8F0-4DF6-8785-C57EAB7A679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{7009CDB9-3AEE-4CD0-9F4B-8670A95080AF}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8F0-4DF6-8785-C57EAB7A679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{F5ED58C1-0553-45D5-94F7-B45A43F31CB9}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8F0-4DF6-8785-C57EAB7A67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63.2</c:v>
                </c:pt>
                <c:pt idx="8">
                  <c:v>62</c:v>
                </c:pt>
                <c:pt idx="16">
                  <c:v>60</c:v>
                </c:pt>
                <c:pt idx="24">
                  <c:v>58.1</c:v>
                </c:pt>
                <c:pt idx="32">
                  <c:v>58.3</c:v>
                </c:pt>
              </c:numCache>
            </c:numRef>
          </c:xVal>
          <c:yVal>
            <c:numRef>
              <c:f>公会計指標分析・財政指標組合せ分析表!$BP$51:$DC$51</c:f>
              <c:numCache>
                <c:formatCode>#,##0.0;"▲ "#,##0.0</c:formatCode>
                <c:ptCount val="40"/>
                <c:pt idx="0">
                  <c:v>11.1</c:v>
                </c:pt>
              </c:numCache>
            </c:numRef>
          </c:yVal>
          <c:smooth val="0"/>
          <c:extLst>
            <c:ext xmlns:c16="http://schemas.microsoft.com/office/drawing/2014/chart" uri="{C3380CC4-5D6E-409C-BE32-E72D297353CC}">
              <c16:uniqueId val="{00000009-18F0-4DF6-8785-C57EAB7A67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{732C4EA0-6052-44F4-BA3F-787FA408EC6D}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8F0-4DF6-8785-C57EAB7A67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{DD3710D2-7E8C-448A-B221-E0F0F9F21102}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F0-4DF6-8785-C57EAB7A67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{84A390FC-68DE-4B36-9F8C-2C90DE6D01B6}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F0-4DF6-8785-C57EAB7A67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{661CC5A5-35F1-4B0A-90FC-6BC84A7FC6B0}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F0-4DF6-8785-C57EAB7A67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{C96BE4CD-A831-4AD4-9625-497B659767B0}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F0-4DF6-8785-C57EAB7A679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{9C2C0AFB-93BA-4D4E-9F36-645C28C1BA21}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8F0-4DF6-8785-C57EAB7A679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{E857F862-1AD8-451A-85AC-A7837F69987B}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8F0-4DF6-8785-C57EAB7A679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{B8D6CE1D-65CA-4ACF-A19C-82605E2B0653}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8F0-4DF6-8785-C57EAB7A679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{2A1EF775-2014-4878-A897-FC6E7C418159}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8F0-4DF6-8785-C57EAB7A67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8F0-4DF6-8785-C57EAB7A6794}"/>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{8A2F1734-0E49-425A-A6BD-E813B7D765C1}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210-4670-A7A4-BAC62EFDE4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{6E18DD36-FFBE-44B6-817D-86C10B6D6BC5}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10-4670-A7A4-BAC62EFDE4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{7949F4A5-1D91-497E-89C4-336A596098AA}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10-4670-A7A4-BAC62EFDE4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{8D0C757A-8B93-4D4A-8C64-5D9FDD3CA1F9}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10-4670-A7A4-BAC62EFDE4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{3F8EC40B-C4F3-4F5C-A51C-E274B60A5001}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10-4670-A7A4-BAC62EFDE45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{FF3154E3-44CA-4922-AF28-263466B3B190}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210-4670-A7A4-BAC62EFDE45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{2DB5367D-CB22-4B85-9C33-16BE390C5AC2}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210-4670-A7A4-BAC62EFDE45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{F6590D31-6DEB-4467-B2DE-59B2FD21DC6E}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210-4670-A7A4-BAC62EFDE45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{89232F7F-0E8F-4903-9D90-41485DCE9BEF}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210-4670-A7A4-BAC62EFDE4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10.3</c:v>
                </c:pt>
                <c:pt idx="16">
                  <c:v>10.5</c:v>
                </c:pt>
                <c:pt idx="24">
                  <c:v>10.7</c:v>
                </c:pt>
                <c:pt idx="32">
                  <c:v>10.7</c:v>
                </c:pt>
              </c:numCache>
            </c:numRef>
          </c:xVal>
          <c:yVal>
            <c:numRef>
              <c:f>公会計指標分析・財政指標組合せ分析表!$BP$73:$DC$73</c:f>
              <c:numCache>
                <c:formatCode>#,##0.0;"▲ "#,##0.0</c:formatCode>
                <c:ptCount val="40"/>
                <c:pt idx="0">
                  <c:v>11.1</c:v>
                </c:pt>
              </c:numCache>
            </c:numRef>
          </c:yVal>
          <c:smooth val="0"/>
          <c:extLst>
            <c:ext xmlns:c16="http://schemas.microsoft.com/office/drawing/2014/chart" uri="{C3380CC4-5D6E-409C-BE32-E72D297353CC}">
              <c16:uniqueId val="{00000009-8210-4670-A7A4-BAC62EFDE4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{256CC416-D46B-4E55-95E1-EC4FF54DBF01}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210-4670-A7A4-BAC62EFDE4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{37DB9880-F1A7-451F-B7F2-9F5919C919EF}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10-4670-A7A4-BAC62EFDE4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{122445F7-BE93-4C93-8E7E-54058F24E9F4}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10-4670-A7A4-BAC62EFDE4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{74CEEEF2-934E-420E-A865-A1E9924D3E79}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10-4670-A7A4-BAC62EFDE4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{ACE44941-7411-4D2C-8E42-F3652EAB96EF}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10-4670-A7A4-BAC62EFDE45D}"/>
                </c:ext>
              </c:extLst>
            </c:dLbl>
            <c:dLbl>
              <c:idx val="8"/>
              <c:layout>
                <c:manualLayout>
                  <c:x val="-4.509653070695374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{4280B5F5-E76C-4C48-A87E-8C4973AD161E}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210-4670-A7A4-BAC62EFDE45D}"/>
                </c:ext>
              </c:extLst>
            </c:dLbl>
            <c:dLbl>
              <c:idx val="16"/>
              <c:layout>
                <c:manualLayout>
                  <c:x val="-1.8171803637232468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{B524B8FA-20E8-424A-AB07-6A9859D3FE2C}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210-4670-A7A4-BAC62EFDE45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{9EAEFB3D-8E4E-4FA8-9A39-8DC0D7E1B474}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210-4670-A7A4-BAC62EFDE45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{FE158014-780D-47BA-9148-57801169F710}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210-4670-A7A4-BAC62EFDE4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210-4670-A7A4-BAC62EFDE45D}"/>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A55DC3A-86A0-4CFB-A706-148311C1281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EA4794B-7255-4FE9-8F16-318041B0B25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FF0B7C59-ADE9-4D6D-B920-9F7C4ABE95A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3F504B8-A756-4F48-9F56-51E9DC2F40AF}"/>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3E06A12-3AB5-401D-AEE8-13EFBCAF695C}"/>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2ED3E4E2-18D9-46E8-A63C-B4CF16383929}"/>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5007674-746F-43DE-A38D-01D50193C6BA}"/>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8C5A4FB-6279-464C-A507-390B0A523F57}"/>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70A6918C-4091-42AB-BB1A-9F98C8A5BCBA}"/>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6502B4F2-9AE7-4AEB-8A8A-648F8527078C}"/>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428C165-4FC7-4B64-B4D9-2E0249A6E15A}"/>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AAD24C23-B3B2-404E-B815-6477441825BF}"/>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9629011-680A-4582-94A4-3A5EAB80C663}"/>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57E45174-99AF-4B30-8DE8-D3F5FD60475A}"/>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355F0227-4CCF-4C38-BCCC-049380EA84B5}"/>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2E9BFC9-8B3B-48CB-A9C7-2E7BACA182DE}"/>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3503E50-723D-4F7A-87F8-C8978BF924F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C5248419-53E0-4864-A0BC-5E050022D13B}"/>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5B162FC3-D5B7-4230-B4BE-EAF7235069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A469BE68-7C53-4295-B458-6A8D2E141E79}"/>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E436C6FB-E2F1-4F65-B9B2-5036DEAD4538}"/>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実質公債費比率（分子）の構造について、公債費の元利償還金は令和元年度から増加に転じている。</a:t>
          </a:r>
          <a:endParaRPr kumimoji="1" lang="en-US" altLang="ja-JP" sz="1400">
            <a:latin typeface="ＭＳ ゴシック" pitchFamily="49" charset="-128"/>
            <a:ea typeface="ＭＳ ゴシック" pitchFamily="49" charset="-128"/>
          </a:endParaRPr>
        </a:p>
        <a:p>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年度にかけて実施した庁舎等耐震事業、観光施設大規模改修事業、平成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年～令和元年度にかけて実施した火葬場整備事業の償還が開始したためである。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400">
              <a:latin typeface="ＭＳ ゴシック" pitchFamily="49" charset="-128"/>
              <a:ea typeface="ＭＳ ゴシック" pitchFamily="49" charset="-128"/>
            </a:rPr>
            <a:t>公営企業債の元利償還金について、近年は大きな借り入れはないものの、水道・下水道事業など長期にわたる償還が続くため、引き続き経営改革に努める。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D0014EB6-D6B6-47C0-98AB-530ADD040BC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D50EC05-C248-4AD7-9EFD-33A7B4272383}"/>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377C67F8-85F3-406F-9B3C-EEB79A8BA67C}"/>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5CDDCBEF-8573-47E6-B97B-1E439A6CAA7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EAE7BFF-67E5-485D-AE33-9FEACF5E67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4FDC4D4D-DC2F-420C-BEF7-15EF8E220C28}"/>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5E2C8C95-CBB6-4C56-88E8-BBC4FD3B04D7}"/>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78821C1A-61CB-45DF-8B3E-09AE7C6C63A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1286C26B-45FE-4DE5-B293-5E042D5ADB9B}"/>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020833A-7919-454E-AE6A-A1C2108F3B36}"/>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A62F0A7C-8F79-42B0-BDC1-CB3BF8E6D571}"/>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EB84AD29-D429-4081-85DC-6CEEB7BB9A8A}"/>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9BCF9079-7E74-43CD-95C6-92F5B1BBB755}"/>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1CA40115-C8F9-4F75-80CC-DD044DFE382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7E441BD8-BE71-4419-98D6-49BB281F4F3F}"/>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763530F6-4A87-4AE4-AB12-7CF516D79C9A}"/>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8F59C22-25EE-4D32-9383-446A2042065B}"/>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7172C4D1-E349-4010-B140-568E2949FBAB}"/>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EF5A8886-4E5B-4C2B-904B-AEBC33138C4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2141CDC8-C2DF-4581-9389-2BFDB363B192}"/>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AC8C7ACC-99AA-4AD2-894B-4CDC3ACF1DB2}"/>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EAB8EB9-473D-43B2-B5C0-4BD61D03437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37C9049-9065-4F59-A785-8428E93715E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46388862-25C9-4454-B3F2-27233E87C4C7}"/>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827BD1CF-98B0-4124-9FEC-A7A0B386160B}"/>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DC211831-14F8-45FB-85C5-9D8F78CA980E}"/>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将来負担比率（分子）の構造については、地方債の借入が増大したことから一般会計における地方債現在高が増加している。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一方で、単年度収支の黒字により、その余剰金を財政調整基金に積み立てたことで充当可能財源等も増加しており、将来負担比率の分子として、ここ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年では減少傾向にある。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本村においては、税収等自主財源に乏しく、今後も交付金等に依存した状況が続くと思われることから、不断の行財政改革に努めると共に、財源対策債など有利な財源の活用を図ることで、安定した財政運営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C78DEA6-F271-459E-8563-42A344888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A1A4923-4B11-4BC1-8B2C-0970BFB7A4D1}"/>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6CEF666-358E-43BF-906B-2A390551A96A}"/>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E29904D-758B-4432-ADD1-B67615C15BA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BB5FF4AB-6B5F-4D24-A2E4-94D23F5F975C}"/>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DF8BF7F-ABF0-4A54-B347-EF81DC045A6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1801172D-A35E-41E3-93FD-4B6A33A4DB9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奈良県天川村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90DFCC5D-C8C5-4417-92E2-DD740F139CD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C9CF343-34F8-438D-A345-63FA7C63F3A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AE1A3A5-5F11-4551-B207-09F9BDC3CC61}"/>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6A3C5A4-B002-4AE8-A26E-A3B0B9A6F8A7}"/>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基金残高全体としては、令和元年から令和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年にかけて、約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増加しており、その主な要因は財政調整基金、減債基金の積立てである。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特定目的基金では、ふるさと創生基金を例年取崩ししており残高は減少している。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年度以降は、財政調整基金の積立の見込みはなく、基金全体としてほぼ横ばいで推移すると考える。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中期的には、今後人件費や公債費の増が見込まれるため、効率的な行財政運営に努め基金現在高を維持していきたい。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6E8041E2-9CDD-45ED-9715-2B102B55D96B}"/>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2C3DC38-952A-4E74-A306-167744FAEEDC}"/>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416A024-9054-420C-87D4-372347254367}"/>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特定目的金のうち、ふるさと創生基金については、「観光商工振興事業」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山癒の里基金については、「観光施設・登山道遊歩道等整備」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文教施設整備基金については、「学校・幼稚園等の教育施設整備」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退職金手当基金については、「職員退職金」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森林環境整備促進基金については、「森林整備」に充てることが出来る。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ふるさと創生基金は、観光商工振興事業の財源不足を補うため計画的に取崩しを実施しており、取崩し額は各年度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基金残高は減となっている。山癒の里基金は、山癒の里寄付金（指定寄付金）を積み立てるもので、大きな取崩しが無かったことから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基金残高は増となっている。森林環境整備促進基金は、森林環境譲与税を積み立てるもので、取崩しが無かったことから基金残高は増となっている。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ふるさと創生基金については、今後も観光趣向振興事業の財源不足の補てんとして各年度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山癒の里基金については、指定寄付金の積立により増が見込まれる。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919AF43-AEF3-40BD-B010-E2BB38BEFD7E}"/>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4C331BD3-0EAD-48CC-ABCE-D1AF67F84A67}"/>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AD1726E5-A356-49CA-90BF-A9E4D3384A2B}"/>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年度に一般会計での余剰金を積み立てたことにより残高は増加している。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積立金は、令和元年度は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年度以降は、地方交付税の減等の要因により余剰金は発生しない見込みである。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長期的な視点では、今後職員の平均年齢の上昇により給与費の増加が見込まれる。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また公債費についても、平成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年度にかけて実施した庁舎耐震事業、定住促進住宅整備事業、令和元年に実施した火葬場整備事業等に係る償還金が始まる等の要因により、令和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年度の一般会計公債費は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対令和元年度比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効率的な行財政運営を行い経常経費の削減により基金現在高を減らさないように努める。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7DEB264-BF63-40BC-A076-42ABCA84DAEB}"/>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352B0933-1848-42F6-BFEF-677DF08D7F4B}"/>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8AA9A72-9008-4B87-954B-F1FD0484F1A1}"/>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減債基金については、公債費の増加が見込むため令和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年度にかけて残高が大きく増加している。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今後、中長期的な視点では公債費が大きく増加することを見込むため、基金残高を減らさないよう効率的な行財政運営に努める。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4DE8213-A579-4458-986E-D803D0F8E6F8}"/>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
1,301
175.66
2,672,167
2,446,397
224,037
1,610,056
3,462,747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にかけての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％低下しているが、概ね全国平均と同水準となっている。これは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役場庁舎・山村開発センターの長寿命化対策工事、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村立体育館大規模改修工事、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火葬場整備事業、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老人福祉施設整備事業、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保育所整備事業などを実施したことで比率が改善したものである。今後、公共施設総合管理計画に基づき、統合・集約の検討も含めて公共施設の長寿命化対策を講じる必要がある。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31478</xdr:rowOff>
    </xdr:from>
    <xdr:to>
      <xdr:col>23</xdr:col>
      <xdr:colOff>136525</xdr:colOff>
      <xdr:row>29</xdr:row>
      <xdr:rowOff>133078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54355</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62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25309</xdr:rowOff>
    </xdr:from>
    <xdr:to>
      <xdr:col>19</xdr:col>
      <xdr:colOff>187325</xdr:colOff>
      <xdr:row>29</xdr:row>
      <xdr:rowOff>126909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76109</xdr:rowOff>
    </xdr:from>
    <xdr:to>
      <xdr:col>23</xdr:col>
      <xdr:colOff>85725</xdr:colOff>
      <xdr:row>29</xdr:row>
      <xdr:rowOff>82278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819684"/>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76109</xdr:rowOff>
    </xdr:from>
    <xdr:to>
      <xdr:col>19</xdr:col>
      <xdr:colOff>136525</xdr:colOff>
      <xdr:row>29</xdr:row>
      <xdr:rowOff>134711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289300" y="581968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145597</xdr:rowOff>
    </xdr:from>
    <xdr:to>
      <xdr:col>11</xdr:col>
      <xdr:colOff>187325</xdr:colOff>
      <xdr:row>30</xdr:row>
      <xdr:rowOff>75747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30</xdr:row>
      <xdr:rowOff>24947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2527300" y="5878286"/>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11158</xdr:rowOff>
    </xdr:from>
    <xdr:to>
      <xdr:col>7</xdr:col>
      <xdr:colOff>187325</xdr:colOff>
      <xdr:row>30</xdr:row>
      <xdr:rowOff>112758</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24947</xdr:rowOff>
    </xdr:from>
    <xdr:to>
      <xdr:col>11</xdr:col>
      <xdr:colOff>136525</xdr:colOff>
      <xdr:row>30</xdr:row>
      <xdr:rowOff>61958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1765300" y="593997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143436</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66874</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103885</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304.3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からみると経常収入が増となったことなどの要因により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％低下しており全国平均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・奈良県平均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よりは低いが、類似団体を大きく上回っている。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以降、庁舎耐震事業などの長寿命化事業のほか、火葬場整備事業（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）、天の川温泉大規模改修事業（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）、小規模多機能型居宅介護施設整備事業（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、保育所整備や洞川温泉駐車場整備事業（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大規模事業に伴い地方債発行額が増大しており、今後、これら地方債の元金償還が始まる。一方で、経常一般財源収入は横ばいであることから、今後さらに比率の悪化が見込まれるため債務償還能力に見合った計画的な財政運営を行う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65945</xdr:rowOff>
    </xdr:from>
    <xdr:to>
      <xdr:col>76</xdr:col>
      <xdr:colOff>73025</xdr:colOff>
      <xdr:row>29</xdr:row>
      <xdr:rowOff>167545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80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44372</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78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31242</xdr:rowOff>
    </xdr:from>
    <xdr:to>
      <xdr:col>72</xdr:col>
      <xdr:colOff>123825</xdr:colOff>
      <xdr:row>31</xdr:row>
      <xdr:rowOff>132842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61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116745</xdr:rowOff>
    </xdr:from>
    <xdr:to>
      <xdr:col>76</xdr:col>
      <xdr:colOff>22225</xdr:colOff>
      <xdr:row>31</xdr:row>
      <xdr:rowOff>82042</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860320"/>
          <a:ext cx="711200" cy="3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5704</xdr:rowOff>
    </xdr:from>
    <xdr:to>
      <xdr:col>68</xdr:col>
      <xdr:colOff>123825</xdr:colOff>
      <xdr:row>32</xdr:row>
      <xdr:rowOff>107304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62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82042</xdr:rowOff>
    </xdr:from>
    <xdr:to>
      <xdr:col>72</xdr:col>
      <xdr:colOff>73025</xdr:colOff>
      <xdr:row>32</xdr:row>
      <xdr:rowOff>56504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6168517"/>
          <a:ext cx="762000" cy="14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19918</xdr:rowOff>
    </xdr:from>
    <xdr:to>
      <xdr:col>64</xdr:col>
      <xdr:colOff>123825</xdr:colOff>
      <xdr:row>32</xdr:row>
      <xdr:rowOff>121518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62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56504</xdr:rowOff>
    </xdr:from>
    <xdr:to>
      <xdr:col>68</xdr:col>
      <xdr:colOff>73025</xdr:colOff>
      <xdr:row>32</xdr:row>
      <xdr:rowOff>70718</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6314429"/>
          <a:ext cx="762000" cy="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16499</xdr:rowOff>
    </xdr:from>
    <xdr:to>
      <xdr:col>60</xdr:col>
      <xdr:colOff>123825</xdr:colOff>
      <xdr:row>32</xdr:row>
      <xdr:rowOff>118099</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62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67299</xdr:rowOff>
    </xdr:from>
    <xdr:to>
      <xdr:col>64</xdr:col>
      <xdr:colOff>73025</xdr:colOff>
      <xdr:row>32</xdr:row>
      <xdr:rowOff>70718</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6325224"/>
          <a:ext cx="762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123969</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98431</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63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112645</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63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109226</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636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
1,301
175.66
2,672,167
2,446,397
224,037
1,610,056
3,462,747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46627</xdr:rowOff>
    </xdr:from>
    <xdr:to>
      <xdr:col>24</xdr:col>
      <xdr:colOff>114300</xdr:colOff>
      <xdr:row>40</xdr:row>
      <xdr:rowOff>148227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25054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97427</xdr:rowOff>
    </xdr:from>
    <xdr:to>
      <xdr:col>24</xdr:col>
      <xdr:colOff>63500</xdr:colOff>
      <xdr:row>40</xdr:row>
      <xdr:rowOff>121920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69554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89081</xdr:rowOff>
    </xdr:from>
    <xdr:to>
      <xdr:col>15</xdr:col>
      <xdr:colOff>101600</xdr:colOff>
      <xdr:row>41</xdr:row>
      <xdr:rowOff>19231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121920</xdr:rowOff>
    </xdr:from>
    <xdr:to>
      <xdr:col>19</xdr:col>
      <xdr:colOff>177800</xdr:colOff>
      <xdr:row>40</xdr:row>
      <xdr:rowOff>139881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908300" y="69799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126637</xdr:rowOff>
    </xdr:from>
    <xdr:to>
      <xdr:col>10</xdr:col>
      <xdr:colOff>165100</xdr:colOff>
      <xdr:row>41</xdr:row>
      <xdr:rowOff>56787</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139881</xdr:rowOff>
    </xdr:from>
    <xdr:to>
      <xdr:col>15</xdr:col>
      <xdr:colOff>50800</xdr:colOff>
      <xdr:row>41</xdr:row>
      <xdr:rowOff>5987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69978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25400</xdr:rowOff>
    </xdr:from>
    <xdr:to>
      <xdr:col>6</xdr:col>
      <xdr:colOff>38100</xdr:colOff>
      <xdr:row>41</xdr:row>
      <xdr:rowOff>127000</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5987</xdr:rowOff>
    </xdr:from>
    <xdr:to>
      <xdr:col>10</xdr:col>
      <xdr:colOff>114300</xdr:colOff>
      <xdr:row>41</xdr:row>
      <xdr:rowOff>76200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130300" y="703543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10358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47914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118127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17712</xdr:rowOff>
    </xdr:from>
    <xdr:to>
      <xdr:col>55</xdr:col>
      <xdr:colOff>50800</xdr:colOff>
      <xdr:row>40</xdr:row>
      <xdr:rowOff>119312</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68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40589</xdr:rowOff>
    </xdr:from>
    <xdr:ext cx="599010"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7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23555</xdr:rowOff>
    </xdr:from>
    <xdr:to>
      <xdr:col>50</xdr:col>
      <xdr:colOff>165100</xdr:colOff>
      <xdr:row>40</xdr:row>
      <xdr:rowOff>125155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68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68512</xdr:rowOff>
    </xdr:from>
    <xdr:to>
      <xdr:col>55</xdr:col>
      <xdr:colOff>0</xdr:colOff>
      <xdr:row>40</xdr:row>
      <xdr:rowOff>74355</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6926512"/>
          <a:ext cx="8382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29933</xdr:rowOff>
    </xdr:from>
    <xdr:to>
      <xdr:col>46</xdr:col>
      <xdr:colOff>38100</xdr:colOff>
      <xdr:row>40</xdr:row>
      <xdr:rowOff>131533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68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74355</xdr:rowOff>
    </xdr:from>
    <xdr:to>
      <xdr:col>50</xdr:col>
      <xdr:colOff>114300</xdr:colOff>
      <xdr:row>40</xdr:row>
      <xdr:rowOff>80733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750300" y="6932355"/>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35813</xdr:rowOff>
    </xdr:from>
    <xdr:to>
      <xdr:col>41</xdr:col>
      <xdr:colOff>101600</xdr:colOff>
      <xdr:row>40</xdr:row>
      <xdr:rowOff>137413</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68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80733</xdr:rowOff>
    </xdr:from>
    <xdr:to>
      <xdr:col>45</xdr:col>
      <xdr:colOff>177800</xdr:colOff>
      <xdr:row>40</xdr:row>
      <xdr:rowOff>86613</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861300" y="6938733"/>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40654</xdr:rowOff>
    </xdr:from>
    <xdr:to>
      <xdr:col>36</xdr:col>
      <xdr:colOff>165100</xdr:colOff>
      <xdr:row>40</xdr:row>
      <xdr:rowOff>142254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68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86613</xdr:rowOff>
    </xdr:from>
    <xdr:to>
      <xdr:col>41</xdr:col>
      <xdr:colOff>50800</xdr:colOff>
      <xdr:row>40</xdr:row>
      <xdr:rowOff>91454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972300" y="6944613"/>
          <a:ext cx="889000" cy="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141682</xdr:rowOff>
    </xdr:from>
    <xdr:ext cx="599010"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27094" y="665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148060</xdr:rowOff>
    </xdr:from>
    <xdr:ext cx="534377"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483111" y="66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153940</xdr:rowOff>
    </xdr:from>
    <xdr:ext cx="534377"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594111" y="66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158781</xdr:rowOff>
    </xdr:from>
    <xdr:ext cx="534377"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05111" y="66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65150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18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43906</xdr:rowOff>
    </xdr:from>
    <xdr:to>
      <xdr:col>20</xdr:col>
      <xdr:colOff>38100</xdr:colOff>
      <xdr:row>60</xdr:row>
      <xdr:rowOff>145506</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93073</xdr:rowOff>
    </xdr:from>
    <xdr:to>
      <xdr:col>24</xdr:col>
      <xdr:colOff>63500</xdr:colOff>
      <xdr:row>60</xdr:row>
      <xdr:rowOff>94706</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3797300" y="103800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43906</xdr:rowOff>
    </xdr:from>
    <xdr:to>
      <xdr:col>15</xdr:col>
      <xdr:colOff>101600</xdr:colOff>
      <xdr:row>60</xdr:row>
      <xdr:rowOff>145506</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94706</xdr:rowOff>
    </xdr:from>
    <xdr:to>
      <xdr:col>19</xdr:col>
      <xdr:colOff>177800</xdr:colOff>
      <xdr:row>60</xdr:row>
      <xdr:rowOff>94706</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381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94706</xdr:rowOff>
    </xdr:from>
    <xdr:to>
      <xdr:col>15</xdr:col>
      <xdr:colOff>50800</xdr:colOff>
      <xdr:row>60</xdr:row>
      <xdr:rowOff>94706</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381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94706</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381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162033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105215</xdr:rowOff>
    </xdr:from>
    <xdr:to>
      <xdr:col>55</xdr:col>
      <xdr:colOff>50800</xdr:colOff>
      <xdr:row>62</xdr:row>
      <xdr:rowOff>35365</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5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128092</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415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118547</xdr:rowOff>
    </xdr:from>
    <xdr:to>
      <xdr:col>50</xdr:col>
      <xdr:colOff>165100</xdr:colOff>
      <xdr:row>62</xdr:row>
      <xdr:rowOff>48697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57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156015</xdr:rowOff>
    </xdr:from>
    <xdr:to>
      <xdr:col>55</xdr:col>
      <xdr:colOff>0</xdr:colOff>
      <xdr:row>61</xdr:row>
      <xdr:rowOff>169347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614465"/>
          <a:ext cx="8382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131966</xdr:rowOff>
    </xdr:from>
    <xdr:to>
      <xdr:col>46</xdr:col>
      <xdr:colOff>38100</xdr:colOff>
      <xdr:row>62</xdr:row>
      <xdr:rowOff>62116</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5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169347</xdr:rowOff>
    </xdr:from>
    <xdr:to>
      <xdr:col>50</xdr:col>
      <xdr:colOff>114300</xdr:colOff>
      <xdr:row>62</xdr:row>
      <xdr:rowOff>11316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627797"/>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144276</xdr:rowOff>
    </xdr:from>
    <xdr:to>
      <xdr:col>41</xdr:col>
      <xdr:colOff>101600</xdr:colOff>
      <xdr:row>62</xdr:row>
      <xdr:rowOff>74426</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6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11316</xdr:rowOff>
    </xdr:from>
    <xdr:to>
      <xdr:col>45</xdr:col>
      <xdr:colOff>177800</xdr:colOff>
      <xdr:row>62</xdr:row>
      <xdr:rowOff>23626</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641216"/>
          <a:ext cx="889000" cy="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153907</xdr:rowOff>
    </xdr:from>
    <xdr:to>
      <xdr:col>36</xdr:col>
      <xdr:colOff>165100</xdr:colOff>
      <xdr:row>62</xdr:row>
      <xdr:rowOff>84057</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6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23626</xdr:rowOff>
    </xdr:from>
    <xdr:to>
      <xdr:col>41</xdr:col>
      <xdr:colOff>50800</xdr:colOff>
      <xdr:row>62</xdr:row>
      <xdr:rowOff>33257</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653526"/>
          <a:ext cx="889000" cy="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65224</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281505" y="1035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78643</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05205" y="1036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90953</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16205" y="103779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100584</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27205" y="10387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80373</xdr:rowOff>
    </xdr:from>
    <xdr:to>
      <xdr:col>20</xdr:col>
      <xdr:colOff>38100</xdr:colOff>
      <xdr:row>81</xdr:row>
      <xdr:rowOff>10523</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131173</xdr:rowOff>
    </xdr:from>
    <xdr:to>
      <xdr:col>24</xdr:col>
      <xdr:colOff>63500</xdr:colOff>
      <xdr:row>81</xdr:row>
      <xdr:rowOff>15239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3847173"/>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98334</xdr:rowOff>
    </xdr:from>
    <xdr:to>
      <xdr:col>15</xdr:col>
      <xdr:colOff>101600</xdr:colOff>
      <xdr:row>81</xdr:row>
      <xdr:rowOff>28484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131173</xdr:rowOff>
    </xdr:from>
    <xdr:to>
      <xdr:col>19</xdr:col>
      <xdr:colOff>177800</xdr:colOff>
      <xdr:row>80</xdr:row>
      <xdr:rowOff>149134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908300" y="138471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99968</xdr:rowOff>
    </xdr:from>
    <xdr:to>
      <xdr:col>10</xdr:col>
      <xdr:colOff>165100</xdr:colOff>
      <xdr:row>81</xdr:row>
      <xdr:rowOff>30118</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149134</xdr:rowOff>
    </xdr:from>
    <xdr:to>
      <xdr:col>15</xdr:col>
      <xdr:colOff>50800</xdr:colOff>
      <xdr:row>80</xdr:row>
      <xdr:rowOff>150768</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019300" y="138651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60779</xdr:rowOff>
    </xdr:from>
    <xdr:to>
      <xdr:col>6</xdr:col>
      <xdr:colOff>38100</xdr:colOff>
      <xdr:row>80</xdr:row>
      <xdr:rowOff>162379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111579</xdr:rowOff>
    </xdr:from>
    <xdr:to>
      <xdr:col>10</xdr:col>
      <xdr:colOff>114300</xdr:colOff>
      <xdr:row>80</xdr:row>
      <xdr:rowOff>150768</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38275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27050</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45011</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46645</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7456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113170</xdr:rowOff>
    </xdr:from>
    <xdr:to>
      <xdr:col>55</xdr:col>
      <xdr:colOff>50800</xdr:colOff>
      <xdr:row>87</xdr:row>
      <xdr:rowOff>43320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85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112485</xdr:rowOff>
    </xdr:from>
    <xdr:to>
      <xdr:col>50</xdr:col>
      <xdr:colOff>165100</xdr:colOff>
      <xdr:row>87</xdr:row>
      <xdr:rowOff>42635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85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163285</xdr:rowOff>
    </xdr:from>
    <xdr:to>
      <xdr:col>55</xdr:col>
      <xdr:colOff>0</xdr:colOff>
      <xdr:row>86</xdr:row>
      <xdr:rowOff>163970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9639300" y="14907985"/>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113415</xdr:rowOff>
    </xdr:from>
    <xdr:to>
      <xdr:col>46</xdr:col>
      <xdr:colOff>38100</xdr:colOff>
      <xdr:row>87</xdr:row>
      <xdr:rowOff>43565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8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163285</xdr:rowOff>
    </xdr:from>
    <xdr:to>
      <xdr:col>50</xdr:col>
      <xdr:colOff>114300</xdr:colOff>
      <xdr:row>86</xdr:row>
      <xdr:rowOff>164215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907985"/>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113536</xdr:rowOff>
    </xdr:from>
    <xdr:to>
      <xdr:col>41</xdr:col>
      <xdr:colOff>101600</xdr:colOff>
      <xdr:row>87</xdr:row>
      <xdr:rowOff>43686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8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164215</xdr:rowOff>
    </xdr:from>
    <xdr:to>
      <xdr:col>45</xdr:col>
      <xdr:colOff>177800</xdr:colOff>
      <xdr:row>86</xdr:row>
      <xdr:rowOff>164336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908915"/>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113630</xdr:rowOff>
    </xdr:from>
    <xdr:to>
      <xdr:col>36</xdr:col>
      <xdr:colOff>165100</xdr:colOff>
      <xdr:row>87</xdr:row>
      <xdr:rowOff>43780</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8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164336</xdr:rowOff>
    </xdr:from>
    <xdr:to>
      <xdr:col>41</xdr:col>
      <xdr:colOff>50800</xdr:colOff>
      <xdr:row>86</xdr:row>
      <xdr:rowOff>164430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909036"/>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33762</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94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34692</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95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34813</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95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34907</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95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340478"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63576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36847</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00000000-0008-0000-0100-0000D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00000000-0008-0000-0100-0000D401000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00000000-0008-0000-0100-0000D601000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00000000-0008-0000-0100-0000D801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53703</xdr:rowOff>
    </xdr:from>
    <xdr:to>
      <xdr:col>116</xdr:col>
      <xdr:colOff>114300</xdr:colOff>
      <xdr:row>40</xdr:row>
      <xdr:rowOff>155303</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2110700" y="69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32130</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00000000-0008-0000-0100-0000E4010000}"/>
            </a:ext>
          </a:extLst>
        </xdr:cNvPr>
        <xdr:cNvSpPr txBox="1"/>
      </xdr:nvSpPr>
      <xdr:spPr>
        <a:xfrm>
          <a:off x="22199600"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68415</xdr:rowOff>
    </xdr:from>
    <xdr:ext cx="469744" cy="259045"/>
    <xdr:sp macro="" textlink="">
      <xdr:nvSpPr>
        <xdr:cNvPr id="485" name="n_1ave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486" name="n_2aveValue【認定こども園・幼稚園・保育所】&#10;一人当たり面積">
          <a:extLst>
            <a:ext uri="{FF2B5EF4-FFF2-40B4-BE49-F238E27FC236}">
              <a16:creationId xmlns:a16="http://schemas.microsoft.com/office/drawing/2014/main" id="{00000000-0008-0000-0100-0000E6010000}"/>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487" name="n_3aveValue【認定こども園・幼稚園・保育所】&#10;一人当たり面積">
          <a:extLst>
            <a:ext uri="{FF2B5EF4-FFF2-40B4-BE49-F238E27FC236}">
              <a16:creationId xmlns:a16="http://schemas.microsoft.com/office/drawing/2014/main" id="{00000000-0008-0000-0100-0000E7010000}"/>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488" name="n_4aveValue【認定こども園・幼稚園・保育所】&#10;一人当たり面積">
          <a:extLst>
            <a:ext uri="{FF2B5EF4-FFF2-40B4-BE49-F238E27FC236}">
              <a16:creationId xmlns:a16="http://schemas.microsoft.com/office/drawing/2014/main" id="{00000000-0008-0000-0100-0000E8010000}"/>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a:extLst>
            <a:ext uri="{FF2B5EF4-FFF2-40B4-BE49-F238E27FC236}">
              <a16:creationId xmlns:a16="http://schemas.microsoft.com/office/drawing/2014/main" id="{00000000-0008-0000-0100-00000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14" name="【学校施設】&#10;有形固定資産減価償却率最小値テキスト">
          <a:extLst>
            <a:ext uri="{FF2B5EF4-FFF2-40B4-BE49-F238E27FC236}">
              <a16:creationId xmlns:a16="http://schemas.microsoft.com/office/drawing/2014/main" id="{00000000-0008-0000-0100-00000202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16" name="【学校施設】&#10;有形固定資産減価償却率最大値テキスト">
          <a:extLst>
            <a:ext uri="{FF2B5EF4-FFF2-40B4-BE49-F238E27FC236}">
              <a16:creationId xmlns:a16="http://schemas.microsoft.com/office/drawing/2014/main" id="{00000000-0008-0000-0100-00000402000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18" name="【学校施設】&#10;有形固定資産減価償却率平均値テキスト">
          <a:extLst>
            <a:ext uri="{FF2B5EF4-FFF2-40B4-BE49-F238E27FC236}">
              <a16:creationId xmlns:a16="http://schemas.microsoft.com/office/drawing/2014/main" id="{00000000-0008-0000-0100-000006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6268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51452</xdr:rowOff>
    </xdr:from>
    <xdr:ext cx="405111" cy="259045"/>
    <xdr:sp macro="" textlink="">
      <xdr:nvSpPr>
        <xdr:cNvPr id="530" name="【学校施設】&#10;有形固定資産減価償却率該当値テキスト">
          <a:extLst>
            <a:ext uri="{FF2B5EF4-FFF2-40B4-BE49-F238E27FC236}">
              <a16:creationId xmlns:a16="http://schemas.microsoft.com/office/drawing/2014/main" id="{00000000-0008-0000-0100-000012020000}"/>
            </a:ext>
          </a:extLst>
        </xdr:cNvPr>
        <xdr:cNvSpPr txBox="1"/>
      </xdr:nvSpPr>
      <xdr:spPr>
        <a:xfrm>
          <a:off x="16357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123825</xdr:rowOff>
    </xdr:from>
    <xdr:to>
      <xdr:col>85</xdr:col>
      <xdr:colOff>127000</xdr:colOff>
      <xdr:row>60</xdr:row>
      <xdr:rowOff>125730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5481300" y="104108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73025</xdr:rowOff>
    </xdr:from>
    <xdr:to>
      <xdr:col>76</xdr:col>
      <xdr:colOff>165100</xdr:colOff>
      <xdr:row>61</xdr:row>
      <xdr:rowOff>3175</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4541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123825</xdr:rowOff>
    </xdr:from>
    <xdr:to>
      <xdr:col>81</xdr:col>
      <xdr:colOff>50800</xdr:colOff>
      <xdr:row>60</xdr:row>
      <xdr:rowOff>125730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4592300" y="10410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78740</xdr:rowOff>
    </xdr:from>
    <xdr:to>
      <xdr:col>72</xdr:col>
      <xdr:colOff>38100</xdr:colOff>
      <xdr:row>61</xdr:row>
      <xdr:rowOff>8890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365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123825</xdr:rowOff>
    </xdr:from>
    <xdr:to>
      <xdr:col>76</xdr:col>
      <xdr:colOff>114300</xdr:colOff>
      <xdr:row>60</xdr:row>
      <xdr:rowOff>129540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3703300" y="104108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92075</xdr:rowOff>
    </xdr:from>
    <xdr:to>
      <xdr:col>67</xdr:col>
      <xdr:colOff>101600</xdr:colOff>
      <xdr:row>61</xdr:row>
      <xdr:rowOff>22225</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2763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129540</xdr:rowOff>
    </xdr:from>
    <xdr:to>
      <xdr:col>71</xdr:col>
      <xdr:colOff>177800</xdr:colOff>
      <xdr:row>60</xdr:row>
      <xdr:rowOff>142875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12814300" y="104165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39" name="n_1aveValue【学校施設】&#10;有形固定資産減価償却率">
          <a:extLst>
            <a:ext uri="{FF2B5EF4-FFF2-40B4-BE49-F238E27FC236}">
              <a16:creationId xmlns:a16="http://schemas.microsoft.com/office/drawing/2014/main" id="{00000000-0008-0000-0100-00001B02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40" name="n_2aveValue【学校施設】&#10;有形固定資産減価償却率">
          <a:extLst>
            <a:ext uri="{FF2B5EF4-FFF2-40B4-BE49-F238E27FC236}">
              <a16:creationId xmlns:a16="http://schemas.microsoft.com/office/drawing/2014/main" id="{00000000-0008-0000-0100-00001C020000}"/>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41" name="n_3aveValue【学校施設】&#10;有形固定資産減価償却率">
          <a:extLst>
            <a:ext uri="{FF2B5EF4-FFF2-40B4-BE49-F238E27FC236}">
              <a16:creationId xmlns:a16="http://schemas.microsoft.com/office/drawing/2014/main" id="{00000000-0008-0000-0100-00001D020000}"/>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42" name="n_4aveValue【学校施設】&#10;有形固定資産減価償却率">
          <a:extLst>
            <a:ext uri="{FF2B5EF4-FFF2-40B4-BE49-F238E27FC236}">
              <a16:creationId xmlns:a16="http://schemas.microsoft.com/office/drawing/2014/main" id="{00000000-0008-0000-0100-00001E020000}"/>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543" name="n_1mainValue【学校施設】&#10;有形固定資産減価償却率">
          <a:extLst>
            <a:ext uri="{FF2B5EF4-FFF2-40B4-BE49-F238E27FC236}">
              <a16:creationId xmlns:a16="http://schemas.microsoft.com/office/drawing/2014/main" id="{00000000-0008-0000-0100-00001F020000}"/>
            </a:ext>
          </a:extLst>
        </xdr:cNvPr>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165752</xdr:rowOff>
    </xdr:from>
    <xdr:ext cx="405111" cy="259045"/>
    <xdr:sp macro="" textlink="">
      <xdr:nvSpPr>
        <xdr:cNvPr id="544" name="n_2mainValue【学校施設】&#10;有形固定資産減価償却率">
          <a:extLst>
            <a:ext uri="{FF2B5EF4-FFF2-40B4-BE49-F238E27FC236}">
              <a16:creationId xmlns:a16="http://schemas.microsoft.com/office/drawing/2014/main" id="{00000000-0008-0000-0100-000020020000}"/>
            </a:ext>
          </a:extLst>
        </xdr:cNvPr>
        <xdr:cNvSpPr txBox="1"/>
      </xdr:nvSpPr>
      <xdr:spPr>
        <a:xfrm>
          <a:off x="14389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xdr:rowOff>
    </xdr:from>
    <xdr:ext cx="405111" cy="259045"/>
    <xdr:sp macro="" textlink="">
      <xdr:nvSpPr>
        <xdr:cNvPr id="545" name="n_3mainValue【学校施設】&#10;有形固定資産減価償却率">
          <a:extLst>
            <a:ext uri="{FF2B5EF4-FFF2-40B4-BE49-F238E27FC236}">
              <a16:creationId xmlns:a16="http://schemas.microsoft.com/office/drawing/2014/main" id="{00000000-0008-0000-0100-000021020000}"/>
            </a:ext>
          </a:extLst>
        </xdr:cNvPr>
        <xdr:cNvSpPr txBox="1"/>
      </xdr:nvSpPr>
      <xdr:spPr>
        <a:xfrm>
          <a:off x="13500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13352</xdr:rowOff>
    </xdr:from>
    <xdr:ext cx="405111" cy="259045"/>
    <xdr:sp macro="" textlink="">
      <xdr:nvSpPr>
        <xdr:cNvPr id="546" name="n_4mainValue【学校施設】&#10;有形固定資産減価償却率">
          <a:extLst>
            <a:ext uri="{FF2B5EF4-FFF2-40B4-BE49-F238E27FC236}">
              <a16:creationId xmlns:a16="http://schemas.microsoft.com/office/drawing/2014/main" id="{00000000-0008-0000-0100-000022020000}"/>
            </a:ext>
          </a:extLst>
        </xdr:cNvPr>
        <xdr:cNvSpPr txBox="1"/>
      </xdr:nvSpPr>
      <xdr:spPr>
        <a:xfrm>
          <a:off x="12611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a:extLst>
            <a:ext uri="{FF2B5EF4-FFF2-40B4-BE49-F238E27FC236}">
              <a16:creationId xmlns:a16="http://schemas.microsoft.com/office/drawing/2014/main" id="{00000000-0008-0000-0100-00003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71" name="【学校施設】&#10;一人当たり面積最小値テキスト">
          <a:extLst>
            <a:ext uri="{FF2B5EF4-FFF2-40B4-BE49-F238E27FC236}">
              <a16:creationId xmlns:a16="http://schemas.microsoft.com/office/drawing/2014/main" id="{00000000-0008-0000-0100-00003B02000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73" name="【学校施設】&#10;一人当たり面積最大値テキスト">
          <a:extLst>
            <a:ext uri="{FF2B5EF4-FFF2-40B4-BE49-F238E27FC236}">
              <a16:creationId xmlns:a16="http://schemas.microsoft.com/office/drawing/2014/main" id="{00000000-0008-0000-0100-00003D02000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75" name="【学校施設】&#10;一人当たり面積平均値テキスト">
          <a:extLst>
            <a:ext uri="{FF2B5EF4-FFF2-40B4-BE49-F238E27FC236}">
              <a16:creationId xmlns:a16="http://schemas.microsoft.com/office/drawing/2014/main" id="{00000000-0008-0000-0100-00003F020000}"/>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134289</xdr:rowOff>
    </xdr:from>
    <xdr:to>
      <xdr:col>116</xdr:col>
      <xdr:colOff>114300</xdr:colOff>
      <xdr:row>61</xdr:row>
      <xdr:rowOff>64439</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22110700" y="104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157166</xdr:rowOff>
    </xdr:from>
    <xdr:ext cx="469744" cy="259045"/>
    <xdr:sp macro="" textlink="">
      <xdr:nvSpPr>
        <xdr:cNvPr id="587" name="【学校施設】&#10;一人当たり面積該当値テキスト">
          <a:extLst>
            <a:ext uri="{FF2B5EF4-FFF2-40B4-BE49-F238E27FC236}">
              <a16:creationId xmlns:a16="http://schemas.microsoft.com/office/drawing/2014/main" id="{00000000-0008-0000-0100-00004B020000}"/>
            </a:ext>
          </a:extLst>
        </xdr:cNvPr>
        <xdr:cNvSpPr txBox="1"/>
      </xdr:nvSpPr>
      <xdr:spPr>
        <a:xfrm>
          <a:off x="22199600" y="1027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148539</xdr:rowOff>
    </xdr:from>
    <xdr:to>
      <xdr:col>112</xdr:col>
      <xdr:colOff>38100</xdr:colOff>
      <xdr:row>61</xdr:row>
      <xdr:rowOff>78689</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1272500" y="104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13639</xdr:rowOff>
    </xdr:from>
    <xdr:to>
      <xdr:col>116</xdr:col>
      <xdr:colOff>63500</xdr:colOff>
      <xdr:row>61</xdr:row>
      <xdr:rowOff>27889</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1323300" y="10472089"/>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164161</xdr:rowOff>
    </xdr:from>
    <xdr:to>
      <xdr:col>107</xdr:col>
      <xdr:colOff>101600</xdr:colOff>
      <xdr:row>61</xdr:row>
      <xdr:rowOff>94311</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0383500" y="104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27889</xdr:rowOff>
    </xdr:from>
    <xdr:to>
      <xdr:col>111</xdr:col>
      <xdr:colOff>177800</xdr:colOff>
      <xdr:row>61</xdr:row>
      <xdr:rowOff>43511</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0434300" y="10486339"/>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7036</xdr:rowOff>
    </xdr:from>
    <xdr:to>
      <xdr:col>102</xdr:col>
      <xdr:colOff>165100</xdr:colOff>
      <xdr:row>61</xdr:row>
      <xdr:rowOff>108636</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9494500" y="1046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43511</xdr:rowOff>
    </xdr:from>
    <xdr:to>
      <xdr:col>107</xdr:col>
      <xdr:colOff>50800</xdr:colOff>
      <xdr:row>61</xdr:row>
      <xdr:rowOff>57836</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9545300" y="10501961"/>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18847</xdr:rowOff>
    </xdr:from>
    <xdr:to>
      <xdr:col>98</xdr:col>
      <xdr:colOff>38100</xdr:colOff>
      <xdr:row>61</xdr:row>
      <xdr:rowOff>120447</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8605500" y="104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57836</xdr:rowOff>
    </xdr:from>
    <xdr:to>
      <xdr:col>102</xdr:col>
      <xdr:colOff>114300</xdr:colOff>
      <xdr:row>61</xdr:row>
      <xdr:rowOff>69647</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8656300" y="1051628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596" name="n_1aveValue【学校施設】&#10;一人当たり面積">
          <a:extLst>
            <a:ext uri="{FF2B5EF4-FFF2-40B4-BE49-F238E27FC236}">
              <a16:creationId xmlns:a16="http://schemas.microsoft.com/office/drawing/2014/main" id="{00000000-0008-0000-0100-000054020000}"/>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597" name="n_2aveValue【学校施設】&#10;一人当たり面積">
          <a:extLst>
            <a:ext uri="{FF2B5EF4-FFF2-40B4-BE49-F238E27FC236}">
              <a16:creationId xmlns:a16="http://schemas.microsoft.com/office/drawing/2014/main" id="{00000000-0008-0000-0100-000055020000}"/>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598" name="n_3aveValue【学校施設】&#10;一人当たり面積">
          <a:extLst>
            <a:ext uri="{FF2B5EF4-FFF2-40B4-BE49-F238E27FC236}">
              <a16:creationId xmlns:a16="http://schemas.microsoft.com/office/drawing/2014/main" id="{00000000-0008-0000-0100-000056020000}"/>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599" name="n_4aveValue【学校施設】&#10;一人当たり面積">
          <a:extLst>
            <a:ext uri="{FF2B5EF4-FFF2-40B4-BE49-F238E27FC236}">
              <a16:creationId xmlns:a16="http://schemas.microsoft.com/office/drawing/2014/main" id="{00000000-0008-0000-0100-000057020000}"/>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95216</xdr:rowOff>
    </xdr:from>
    <xdr:ext cx="469744" cy="259045"/>
    <xdr:sp macro="" textlink="">
      <xdr:nvSpPr>
        <xdr:cNvPr id="600" name="n_1mainValue【学校施設】&#10;一人当たり面積">
          <a:extLst>
            <a:ext uri="{FF2B5EF4-FFF2-40B4-BE49-F238E27FC236}">
              <a16:creationId xmlns:a16="http://schemas.microsoft.com/office/drawing/2014/main" id="{00000000-0008-0000-0100-000058020000}"/>
            </a:ext>
          </a:extLst>
        </xdr:cNvPr>
        <xdr:cNvSpPr txBox="1"/>
      </xdr:nvSpPr>
      <xdr:spPr>
        <a:xfrm>
          <a:off x="21075727" y="1021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110838</xdr:rowOff>
    </xdr:from>
    <xdr:ext cx="469744" cy="259045"/>
    <xdr:sp macro="" textlink="">
      <xdr:nvSpPr>
        <xdr:cNvPr id="601" name="n_2mainValue【学校施設】&#10;一人当たり面積">
          <a:extLst>
            <a:ext uri="{FF2B5EF4-FFF2-40B4-BE49-F238E27FC236}">
              <a16:creationId xmlns:a16="http://schemas.microsoft.com/office/drawing/2014/main" id="{00000000-0008-0000-0100-000059020000}"/>
            </a:ext>
          </a:extLst>
        </xdr:cNvPr>
        <xdr:cNvSpPr txBox="1"/>
      </xdr:nvSpPr>
      <xdr:spPr>
        <a:xfrm>
          <a:off x="20199427" y="1022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125163</xdr:rowOff>
    </xdr:from>
    <xdr:ext cx="469744" cy="259045"/>
    <xdr:sp macro="" textlink="">
      <xdr:nvSpPr>
        <xdr:cNvPr id="602" name="n_3mainValue【学校施設】&#10;一人当たり面積">
          <a:extLst>
            <a:ext uri="{FF2B5EF4-FFF2-40B4-BE49-F238E27FC236}">
              <a16:creationId xmlns:a16="http://schemas.microsoft.com/office/drawing/2014/main" id="{00000000-0008-0000-0100-00005A020000}"/>
            </a:ext>
          </a:extLst>
        </xdr:cNvPr>
        <xdr:cNvSpPr txBox="1"/>
      </xdr:nvSpPr>
      <xdr:spPr>
        <a:xfrm>
          <a:off x="19310427" y="1024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136974</xdr:rowOff>
    </xdr:from>
    <xdr:ext cx="469744" cy="259045"/>
    <xdr:sp macro="" textlink="">
      <xdr:nvSpPr>
        <xdr:cNvPr id="603" name="n_4mainValue【学校施設】&#10;一人当たり面積">
          <a:extLst>
            <a:ext uri="{FF2B5EF4-FFF2-40B4-BE49-F238E27FC236}">
              <a16:creationId xmlns:a16="http://schemas.microsoft.com/office/drawing/2014/main" id="{00000000-0008-0000-0100-00005B020000}"/>
            </a:ext>
          </a:extLst>
        </xdr:cNvPr>
        <xdr:cNvSpPr txBox="1"/>
      </xdr:nvSpPr>
      <xdr:spPr>
        <a:xfrm>
          <a:off x="18421427" y="1025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a:extLst>
            <a:ext uri="{FF2B5EF4-FFF2-40B4-BE49-F238E27FC236}">
              <a16:creationId xmlns:a16="http://schemas.microsoft.com/office/drawing/2014/main" id="{00000000-0008-0000-0100-00008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5" name="【公民館】&#10;有形固定資産減価償却率最小値テキスト">
          <a:extLst>
            <a:ext uri="{FF2B5EF4-FFF2-40B4-BE49-F238E27FC236}">
              <a16:creationId xmlns:a16="http://schemas.microsoft.com/office/drawing/2014/main" id="{00000000-0008-0000-0100-000085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47" name="【公民館】&#10;有形固定資産減価償却率最大値テキスト">
          <a:extLst>
            <a:ext uri="{FF2B5EF4-FFF2-40B4-BE49-F238E27FC236}">
              <a16:creationId xmlns:a16="http://schemas.microsoft.com/office/drawing/2014/main" id="{00000000-0008-0000-0100-000087020000}"/>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49" name="【公民館】&#10;有形固定資産減価償却率平均値テキスト">
          <a:extLst>
            <a:ext uri="{FF2B5EF4-FFF2-40B4-BE49-F238E27FC236}">
              <a16:creationId xmlns:a16="http://schemas.microsoft.com/office/drawing/2014/main" id="{00000000-0008-0000-0100-000089020000}"/>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12064</xdr:rowOff>
    </xdr:from>
    <xdr:to>
      <xdr:col>85</xdr:col>
      <xdr:colOff>177800</xdr:colOff>
      <xdr:row>108</xdr:row>
      <xdr:rowOff>113664</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62687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98441</xdr:rowOff>
    </xdr:from>
    <xdr:ext cx="405111" cy="259045"/>
    <xdr:sp macro="" textlink="">
      <xdr:nvSpPr>
        <xdr:cNvPr id="661" name="【公民館】&#10;有形固定資産減価償却率該当値テキスト">
          <a:extLst>
            <a:ext uri="{FF2B5EF4-FFF2-40B4-BE49-F238E27FC236}">
              <a16:creationId xmlns:a16="http://schemas.microsoft.com/office/drawing/2014/main" id="{00000000-0008-0000-0100-000095020000}"/>
            </a:ext>
          </a:extLst>
        </xdr:cNvPr>
        <xdr:cNvSpPr txBox="1"/>
      </xdr:nvSpPr>
      <xdr:spPr>
        <a:xfrm>
          <a:off x="16357600" y="1844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126364</xdr:rowOff>
    </xdr:from>
    <xdr:to>
      <xdr:col>81</xdr:col>
      <xdr:colOff>101600</xdr:colOff>
      <xdr:row>108</xdr:row>
      <xdr:rowOff>56514</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54305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5714</xdr:rowOff>
    </xdr:from>
    <xdr:to>
      <xdr:col>85</xdr:col>
      <xdr:colOff>127000</xdr:colOff>
      <xdr:row>108</xdr:row>
      <xdr:rowOff>62864</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5481300" y="185223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120650</xdr:rowOff>
    </xdr:from>
    <xdr:to>
      <xdr:col>76</xdr:col>
      <xdr:colOff>165100</xdr:colOff>
      <xdr:row>108</xdr:row>
      <xdr:rowOff>50800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454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0</xdr:rowOff>
    </xdr:from>
    <xdr:to>
      <xdr:col>81</xdr:col>
      <xdr:colOff>50800</xdr:colOff>
      <xdr:row>108</xdr:row>
      <xdr:rowOff>5714</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4592300" y="185166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8255</xdr:rowOff>
    </xdr:from>
    <xdr:to>
      <xdr:col>72</xdr:col>
      <xdr:colOff>38100</xdr:colOff>
      <xdr:row>108</xdr:row>
      <xdr:rowOff>109855</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3652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0</xdr:rowOff>
    </xdr:from>
    <xdr:to>
      <xdr:col>76</xdr:col>
      <xdr:colOff>114300</xdr:colOff>
      <xdr:row>108</xdr:row>
      <xdr:rowOff>59055</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3703300" y="185166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59055</xdr:rowOff>
    </xdr:from>
    <xdr:to>
      <xdr:col>71</xdr:col>
      <xdr:colOff>177800</xdr:colOff>
      <xdr:row>108</xdr:row>
      <xdr:rowOff>152400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2814300" y="1857565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70" name="n_1aveValue【公民館】&#10;有形固定資産減価償却率">
          <a:extLst>
            <a:ext uri="{FF2B5EF4-FFF2-40B4-BE49-F238E27FC236}">
              <a16:creationId xmlns:a16="http://schemas.microsoft.com/office/drawing/2014/main" id="{00000000-0008-0000-0100-00009E020000}"/>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71" name="n_2aveValue【公民館】&#10;有形固定資産減価償却率">
          <a:extLst>
            <a:ext uri="{FF2B5EF4-FFF2-40B4-BE49-F238E27FC236}">
              <a16:creationId xmlns:a16="http://schemas.microsoft.com/office/drawing/2014/main" id="{00000000-0008-0000-0100-00009F020000}"/>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72" name="n_3aveValue【公民館】&#10;有形固定資産減価償却率">
          <a:extLst>
            <a:ext uri="{FF2B5EF4-FFF2-40B4-BE49-F238E27FC236}">
              <a16:creationId xmlns:a16="http://schemas.microsoft.com/office/drawing/2014/main" id="{00000000-0008-0000-0100-0000A0020000}"/>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73" name="n_4aveValue【公民館】&#10;有形固定資産減価償却率">
          <a:extLst>
            <a:ext uri="{FF2B5EF4-FFF2-40B4-BE49-F238E27FC236}">
              <a16:creationId xmlns:a16="http://schemas.microsoft.com/office/drawing/2014/main" id="{00000000-0008-0000-0100-0000A1020000}"/>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47641</xdr:rowOff>
    </xdr:from>
    <xdr:ext cx="405111" cy="259045"/>
    <xdr:sp macro="" textlink="">
      <xdr:nvSpPr>
        <xdr:cNvPr id="674" name="n_1mainValue【公民館】&#10;有形固定資産減価償却率">
          <a:extLst>
            <a:ext uri="{FF2B5EF4-FFF2-40B4-BE49-F238E27FC236}">
              <a16:creationId xmlns:a16="http://schemas.microsoft.com/office/drawing/2014/main" id="{00000000-0008-0000-0100-0000A2020000}"/>
            </a:ext>
          </a:extLst>
        </xdr:cNvPr>
        <xdr:cNvSpPr txBox="1"/>
      </xdr:nvSpPr>
      <xdr:spPr>
        <a:xfrm>
          <a:off x="15266044" y="1856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41927</xdr:rowOff>
    </xdr:from>
    <xdr:ext cx="405111" cy="259045"/>
    <xdr:sp macro="" textlink="">
      <xdr:nvSpPr>
        <xdr:cNvPr id="675" name="n_2mainValue【公民館】&#10;有形固定資産減価償却率">
          <a:extLst>
            <a:ext uri="{FF2B5EF4-FFF2-40B4-BE49-F238E27FC236}">
              <a16:creationId xmlns:a16="http://schemas.microsoft.com/office/drawing/2014/main" id="{00000000-0008-0000-0100-0000A3020000}"/>
            </a:ext>
          </a:extLst>
        </xdr:cNvPr>
        <xdr:cNvSpPr txBox="1"/>
      </xdr:nvSpPr>
      <xdr:spPr>
        <a:xfrm>
          <a:off x="14389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100982</xdr:rowOff>
    </xdr:from>
    <xdr:ext cx="405111" cy="259045"/>
    <xdr:sp macro="" textlink="">
      <xdr:nvSpPr>
        <xdr:cNvPr id="676" name="n_3mainValue【公民館】&#10;有形固定資産減価償却率">
          <a:extLst>
            <a:ext uri="{FF2B5EF4-FFF2-40B4-BE49-F238E27FC236}">
              <a16:creationId xmlns:a16="http://schemas.microsoft.com/office/drawing/2014/main" id="{00000000-0008-0000-0100-0000A4020000}"/>
            </a:ext>
          </a:extLst>
        </xdr:cNvPr>
        <xdr:cNvSpPr txBox="1"/>
      </xdr:nvSpPr>
      <xdr:spPr>
        <a:xfrm>
          <a:off x="135007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677" name="n_4mainValue【公民館】&#10;有形固定資産減価償却率">
          <a:extLst>
            <a:ext uri="{FF2B5EF4-FFF2-40B4-BE49-F238E27FC236}">
              <a16:creationId xmlns:a16="http://schemas.microsoft.com/office/drawing/2014/main" id="{00000000-0008-0000-0100-0000A5020000}"/>
            </a:ext>
          </a:extLst>
        </xdr:cNvPr>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公民館】&#10;一人当たり面積グラフ枠">
          <a:extLst>
            <a:ext uri="{FF2B5EF4-FFF2-40B4-BE49-F238E27FC236}">
              <a16:creationId xmlns:a16="http://schemas.microsoft.com/office/drawing/2014/main" id="{00000000-0008-0000-0100-0000B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02" name="【公民館】&#10;一人当たり面積最小値テキスト">
          <a:extLst>
            <a:ext uri="{FF2B5EF4-FFF2-40B4-BE49-F238E27FC236}">
              <a16:creationId xmlns:a16="http://schemas.microsoft.com/office/drawing/2014/main" id="{00000000-0008-0000-0100-0000BE020000}"/>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04" name="【公民館】&#10;一人当たり面積最大値テキスト">
          <a:extLst>
            <a:ext uri="{FF2B5EF4-FFF2-40B4-BE49-F238E27FC236}">
              <a16:creationId xmlns:a16="http://schemas.microsoft.com/office/drawing/2014/main" id="{00000000-0008-0000-0100-0000C002000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06" name="【公民館】&#10;一人当たり面積平均値テキスト">
          <a:extLst>
            <a:ext uri="{FF2B5EF4-FFF2-40B4-BE49-F238E27FC236}">
              <a16:creationId xmlns:a16="http://schemas.microsoft.com/office/drawing/2014/main" id="{00000000-0008-0000-0100-0000C2020000}"/>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47498</xdr:rowOff>
    </xdr:from>
    <xdr:to>
      <xdr:col>116</xdr:col>
      <xdr:colOff>114300</xdr:colOff>
      <xdr:row>108</xdr:row>
      <xdr:rowOff>149098</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22110700" y="185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133875</xdr:rowOff>
    </xdr:from>
    <xdr:ext cx="469744" cy="259045"/>
    <xdr:sp macro="" textlink="">
      <xdr:nvSpPr>
        <xdr:cNvPr id="718" name="【公民館】&#10;一人当たり面積該当値テキスト">
          <a:extLst>
            <a:ext uri="{FF2B5EF4-FFF2-40B4-BE49-F238E27FC236}">
              <a16:creationId xmlns:a16="http://schemas.microsoft.com/office/drawing/2014/main" id="{00000000-0008-0000-0100-0000CE020000}"/>
            </a:ext>
          </a:extLst>
        </xdr:cNvPr>
        <xdr:cNvSpPr txBox="1"/>
      </xdr:nvSpPr>
      <xdr:spPr>
        <a:xfrm>
          <a:off x="22199600" y="184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48831</xdr:rowOff>
    </xdr:from>
    <xdr:to>
      <xdr:col>112</xdr:col>
      <xdr:colOff>38100</xdr:colOff>
      <xdr:row>108</xdr:row>
      <xdr:rowOff>150431</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1272500" y="185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98298</xdr:rowOff>
    </xdr:from>
    <xdr:to>
      <xdr:col>116</xdr:col>
      <xdr:colOff>63500</xdr:colOff>
      <xdr:row>108</xdr:row>
      <xdr:rowOff>99631</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21323300" y="18614898"/>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50355</xdr:rowOff>
    </xdr:from>
    <xdr:to>
      <xdr:col>107</xdr:col>
      <xdr:colOff>101600</xdr:colOff>
      <xdr:row>108</xdr:row>
      <xdr:rowOff>151955</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0383500" y="185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99631</xdr:rowOff>
    </xdr:from>
    <xdr:to>
      <xdr:col>111</xdr:col>
      <xdr:colOff>177800</xdr:colOff>
      <xdr:row>108</xdr:row>
      <xdr:rowOff>101155</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0434300" y="1861623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51688</xdr:rowOff>
    </xdr:from>
    <xdr:to>
      <xdr:col>102</xdr:col>
      <xdr:colOff>165100</xdr:colOff>
      <xdr:row>108</xdr:row>
      <xdr:rowOff>153288</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9494500" y="185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101155</xdr:rowOff>
    </xdr:from>
    <xdr:to>
      <xdr:col>107</xdr:col>
      <xdr:colOff>50800</xdr:colOff>
      <xdr:row>108</xdr:row>
      <xdr:rowOff>102488</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19545300" y="1861775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52642</xdr:rowOff>
    </xdr:from>
    <xdr:to>
      <xdr:col>98</xdr:col>
      <xdr:colOff>38100</xdr:colOff>
      <xdr:row>108</xdr:row>
      <xdr:rowOff>154242</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8605500" y="1856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102488</xdr:rowOff>
    </xdr:from>
    <xdr:to>
      <xdr:col>102</xdr:col>
      <xdr:colOff>114300</xdr:colOff>
      <xdr:row>108</xdr:row>
      <xdr:rowOff>103442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8656300" y="18619088"/>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727" name="n_1aveValue【公民館】&#10;一人当たり面積">
          <a:extLst>
            <a:ext uri="{FF2B5EF4-FFF2-40B4-BE49-F238E27FC236}">
              <a16:creationId xmlns:a16="http://schemas.microsoft.com/office/drawing/2014/main" id="{00000000-0008-0000-0100-0000D7020000}"/>
            </a:ext>
          </a:extLst>
        </xdr:cNvPr>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728" name="n_2aveValue【公民館】&#10;一人当たり面積">
          <a:extLst>
            <a:ext uri="{FF2B5EF4-FFF2-40B4-BE49-F238E27FC236}">
              <a16:creationId xmlns:a16="http://schemas.microsoft.com/office/drawing/2014/main" id="{00000000-0008-0000-0100-0000D8020000}"/>
            </a:ext>
          </a:extLst>
        </xdr:cNvPr>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729" name="n_3aveValue【公民館】&#10;一人当たり面積">
          <a:extLst>
            <a:ext uri="{FF2B5EF4-FFF2-40B4-BE49-F238E27FC236}">
              <a16:creationId xmlns:a16="http://schemas.microsoft.com/office/drawing/2014/main" id="{00000000-0008-0000-0100-0000D9020000}"/>
            </a:ext>
          </a:extLst>
        </xdr:cNvPr>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730" name="n_4aveValue【公民館】&#10;一人当たり面積">
          <a:extLst>
            <a:ext uri="{FF2B5EF4-FFF2-40B4-BE49-F238E27FC236}">
              <a16:creationId xmlns:a16="http://schemas.microsoft.com/office/drawing/2014/main" id="{00000000-0008-0000-0100-0000DA020000}"/>
            </a:ext>
          </a:extLst>
        </xdr:cNvPr>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141558</xdr:rowOff>
    </xdr:from>
    <xdr:ext cx="469744" cy="259045"/>
    <xdr:sp macro="" textlink="">
      <xdr:nvSpPr>
        <xdr:cNvPr id="731" name="n_1mainValue【公民館】&#10;一人当たり面積">
          <a:extLst>
            <a:ext uri="{FF2B5EF4-FFF2-40B4-BE49-F238E27FC236}">
              <a16:creationId xmlns:a16="http://schemas.microsoft.com/office/drawing/2014/main" id="{00000000-0008-0000-0100-0000DB020000}"/>
            </a:ext>
          </a:extLst>
        </xdr:cNvPr>
        <xdr:cNvSpPr txBox="1"/>
      </xdr:nvSpPr>
      <xdr:spPr>
        <a:xfrm>
          <a:off x="21075727" y="1865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143082</xdr:rowOff>
    </xdr:from>
    <xdr:ext cx="469744" cy="259045"/>
    <xdr:sp macro="" textlink="">
      <xdr:nvSpPr>
        <xdr:cNvPr id="732" name="n_2mainValue【公民館】&#10;一人当たり面積">
          <a:extLst>
            <a:ext uri="{FF2B5EF4-FFF2-40B4-BE49-F238E27FC236}">
              <a16:creationId xmlns:a16="http://schemas.microsoft.com/office/drawing/2014/main" id="{00000000-0008-0000-0100-0000DC020000}"/>
            </a:ext>
          </a:extLst>
        </xdr:cNvPr>
        <xdr:cNvSpPr txBox="1"/>
      </xdr:nvSpPr>
      <xdr:spPr>
        <a:xfrm>
          <a:off x="20199427" y="1865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144415</xdr:rowOff>
    </xdr:from>
    <xdr:ext cx="469744" cy="259045"/>
    <xdr:sp macro="" textlink="">
      <xdr:nvSpPr>
        <xdr:cNvPr id="733" name="n_3mainValue【公民館】&#10;一人当たり面積">
          <a:extLst>
            <a:ext uri="{FF2B5EF4-FFF2-40B4-BE49-F238E27FC236}">
              <a16:creationId xmlns:a16="http://schemas.microsoft.com/office/drawing/2014/main" id="{00000000-0008-0000-0100-0000DD020000}"/>
            </a:ext>
          </a:extLst>
        </xdr:cNvPr>
        <xdr:cNvSpPr txBox="1"/>
      </xdr:nvSpPr>
      <xdr:spPr>
        <a:xfrm>
          <a:off x="19310427" y="1866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145369</xdr:rowOff>
    </xdr:from>
    <xdr:ext cx="469744" cy="259045"/>
    <xdr:sp macro="" textlink="">
      <xdr:nvSpPr>
        <xdr:cNvPr id="734" name="n_4mainValue【公民館】&#10;一人当たり面積">
          <a:extLst>
            <a:ext uri="{FF2B5EF4-FFF2-40B4-BE49-F238E27FC236}">
              <a16:creationId xmlns:a16="http://schemas.microsoft.com/office/drawing/2014/main" id="{00000000-0008-0000-0100-0000DE020000}"/>
            </a:ext>
          </a:extLst>
        </xdr:cNvPr>
        <xdr:cNvSpPr txBox="1"/>
      </xdr:nvSpPr>
      <xdr:spPr>
        <a:xfrm>
          <a:off x="18421427" y="1866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累計別の有形固定資産減価償却率は、道路、学校施設、公民館で全国平均に比して著しく高くなっている。道路・橋梁・トンネルに関しては、社会資本整備総合交付金事業により毎年長寿命化事業を実施しており資産額は増大しており、公民館に関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耐震補強工事を実施したことで若干数値は改善しているが、他の施設に関しては公共施設総合管理計画上、大規模な補修計画はなく当面の間は数値の改善は望まれない。比率が高い理由として、道路に関しては村人口に比して村道延長が長く、かつ狭わい路線が多いため全体的に見ると整備・改良が進んでいないためであり、認定こども園・幼稚園・保育所に関しては、昭和５３年に建設し令和３年度ま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年が経過しており、対応年数である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超えており、有形固定資産減価償却が完了しているためゼロとなっている。しかし幼稚園は運営をしており、通園している児童がいるため一人当たりの面積については計上される。学校施設に関しては旧校舎を含め転用先用途が未定の施設が多く早期の用途決定が望まれる。一方で、公営住宅に関しては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平均よりかなり低い水準であるが、これは、坪内公営住宅、南日裏公営住宅、洞川公営住宅整備事業の完了により新築の公営住宅戸数が増加したためであるが、村民一人あたり面積ではなお全国平均を下回っていることから、今後は空き家対策事業も含め、定住・移住対策としてさらなる住宅の整備が必要と考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
1,301
175.66
2,672,167
2,446,397
224,037
1,610,056
3,462,747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30843</xdr:rowOff>
    </xdr:from>
    <xdr:to>
      <xdr:col>24</xdr:col>
      <xdr:colOff>114300</xdr:colOff>
      <xdr:row>62</xdr:row>
      <xdr:rowOff>132443</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24312</xdr:rowOff>
    </xdr:from>
    <xdr:to>
      <xdr:col>20</xdr:col>
      <xdr:colOff>38100</xdr:colOff>
      <xdr:row>62</xdr:row>
      <xdr:rowOff>125912</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75112</xdr:rowOff>
    </xdr:from>
    <xdr:to>
      <xdr:col>24</xdr:col>
      <xdr:colOff>63500</xdr:colOff>
      <xdr:row>62</xdr:row>
      <xdr:rowOff>81643</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7050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22678</xdr:rowOff>
    </xdr:from>
    <xdr:to>
      <xdr:col>15</xdr:col>
      <xdr:colOff>101600</xdr:colOff>
      <xdr:row>62</xdr:row>
      <xdr:rowOff>124278</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73478</xdr:rowOff>
    </xdr:from>
    <xdr:to>
      <xdr:col>19</xdr:col>
      <xdr:colOff>177800</xdr:colOff>
      <xdr:row>62</xdr:row>
      <xdr:rowOff>75112</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7033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21046</xdr:rowOff>
    </xdr:from>
    <xdr:to>
      <xdr:col>10</xdr:col>
      <xdr:colOff>165100</xdr:colOff>
      <xdr:row>62</xdr:row>
      <xdr:rowOff>122646</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71846</xdr:rowOff>
    </xdr:from>
    <xdr:to>
      <xdr:col>15</xdr:col>
      <xdr:colOff>50800</xdr:colOff>
      <xdr:row>62</xdr:row>
      <xdr:rowOff>73478</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7017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148409</xdr:rowOff>
    </xdr:from>
    <xdr:to>
      <xdr:col>6</xdr:col>
      <xdr:colOff>38100</xdr:colOff>
      <xdr:row>63</xdr:row>
      <xdr:rowOff>78559</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71846</xdr:rowOff>
    </xdr:from>
    <xdr:to>
      <xdr:col>10</xdr:col>
      <xdr:colOff>114300</xdr:colOff>
      <xdr:row>63</xdr:row>
      <xdr:rowOff>27759</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130300" y="1070174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117039</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115405</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113773</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69686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30216</xdr:rowOff>
    </xdr:from>
    <xdr:to>
      <xdr:col>55</xdr:col>
      <xdr:colOff>50800</xdr:colOff>
      <xdr:row>63</xdr:row>
      <xdr:rowOff>131816</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8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32410</xdr:rowOff>
    </xdr:from>
    <xdr:to>
      <xdr:col>50</xdr:col>
      <xdr:colOff>165100</xdr:colOff>
      <xdr:row>63</xdr:row>
      <xdr:rowOff>134010</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8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81016</xdr:rowOff>
    </xdr:from>
    <xdr:to>
      <xdr:col>55</xdr:col>
      <xdr:colOff>0</xdr:colOff>
      <xdr:row>63</xdr:row>
      <xdr:rowOff>83210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9639300" y="10882366"/>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34879</xdr:rowOff>
    </xdr:from>
    <xdr:to>
      <xdr:col>46</xdr:col>
      <xdr:colOff>38100</xdr:colOff>
      <xdr:row>63</xdr:row>
      <xdr:rowOff>136479</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8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83210</xdr:rowOff>
    </xdr:from>
    <xdr:to>
      <xdr:col>50</xdr:col>
      <xdr:colOff>114300</xdr:colOff>
      <xdr:row>63</xdr:row>
      <xdr:rowOff>85679</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884560"/>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37165</xdr:rowOff>
    </xdr:from>
    <xdr:to>
      <xdr:col>41</xdr:col>
      <xdr:colOff>101600</xdr:colOff>
      <xdr:row>63</xdr:row>
      <xdr:rowOff>138765</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83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85679</xdr:rowOff>
    </xdr:from>
    <xdr:to>
      <xdr:col>45</xdr:col>
      <xdr:colOff>177800</xdr:colOff>
      <xdr:row>63</xdr:row>
      <xdr:rowOff>87965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861300" y="1088702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38994</xdr:rowOff>
    </xdr:from>
    <xdr:to>
      <xdr:col>36</xdr:col>
      <xdr:colOff>165100</xdr:colOff>
      <xdr:row>63</xdr:row>
      <xdr:rowOff>140594</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921500" y="108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87965</xdr:rowOff>
    </xdr:from>
    <xdr:to>
      <xdr:col>41</xdr:col>
      <xdr:colOff>50800</xdr:colOff>
      <xdr:row>63</xdr:row>
      <xdr:rowOff>89794</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6972300" y="1088931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200-00009B000000}"/>
            </a:ext>
          </a:extLst>
        </xdr:cNvPr>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200-00009C000000}"/>
            </a:ext>
          </a:extLst>
        </xdr:cNvPr>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200-00009D000000}"/>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200-00009E000000}"/>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125137</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200-00009F000000}"/>
            </a:ext>
          </a:extLst>
        </xdr:cNvPr>
        <xdr:cNvSpPr txBox="1"/>
      </xdr:nvSpPr>
      <xdr:spPr>
        <a:xfrm>
          <a:off x="9391727" y="1092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127606</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200-0000A0000000}"/>
            </a:ext>
          </a:extLst>
        </xdr:cNvPr>
        <xdr:cNvSpPr txBox="1"/>
      </xdr:nvSpPr>
      <xdr:spPr>
        <a:xfrm>
          <a:off x="8515427" y="1092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129892</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200-0000A1000000}"/>
            </a:ext>
          </a:extLst>
        </xdr:cNvPr>
        <xdr:cNvSpPr txBox="1"/>
      </xdr:nvSpPr>
      <xdr:spPr>
        <a:xfrm>
          <a:off x="7626427" y="1093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131721</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200-0000A2000000}"/>
            </a:ext>
          </a:extLst>
        </xdr:cNvPr>
        <xdr:cNvSpPr txBox="1"/>
      </xdr:nvSpPr>
      <xdr:spPr>
        <a:xfrm>
          <a:off x="6737427" y="109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154939</xdr:rowOff>
    </xdr:from>
    <xdr:to>
      <xdr:col>24</xdr:col>
      <xdr:colOff>62865</xdr:colOff>
      <xdr:row>85</xdr:row>
      <xdr:rowOff>31750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634865" y="13356589"/>
          <a:ext cx="0" cy="124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101616</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673600" y="13131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154939</xdr:rowOff>
    </xdr:from>
    <xdr:to>
      <xdr:col>24</xdr:col>
      <xdr:colOff>152400</xdr:colOff>
      <xdr:row>77</xdr:row>
      <xdr:rowOff>154939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335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59689</xdr:rowOff>
    </xdr:from>
    <xdr:to>
      <xdr:col>20</xdr:col>
      <xdr:colOff>38100</xdr:colOff>
      <xdr:row>81</xdr:row>
      <xdr:rowOff>161289</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746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130811</xdr:rowOff>
    </xdr:from>
    <xdr:to>
      <xdr:col>6</xdr:col>
      <xdr:colOff>38100</xdr:colOff>
      <xdr:row>81</xdr:row>
      <xdr:rowOff>60961</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79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104139</xdr:rowOff>
    </xdr:from>
    <xdr:to>
      <xdr:col>24</xdr:col>
      <xdr:colOff>114300</xdr:colOff>
      <xdr:row>78</xdr:row>
      <xdr:rowOff>34289</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584700" y="133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57166</xdr:rowOff>
    </xdr:from>
    <xdr:ext cx="340478"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673600" y="13258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154939</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3797300" y="13335000"/>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152416</xdr:rowOff>
    </xdr:from>
    <xdr:ext cx="405111" cy="259045"/>
    <xdr:sp macro="" textlink="">
      <xdr:nvSpPr>
        <xdr:cNvPr id="206" name="n_1aveValue【福祉施設】&#10;有形固定資産減価償却率">
          <a:extLst>
            <a:ext uri="{FF2B5EF4-FFF2-40B4-BE49-F238E27FC236}">
              <a16:creationId xmlns:a16="http://schemas.microsoft.com/office/drawing/2014/main" id="{00000000-0008-0000-0200-0000CE000000}"/>
            </a:ext>
          </a:extLst>
        </xdr:cNvPr>
        <xdr:cNvSpPr txBox="1"/>
      </xdr:nvSpPr>
      <xdr:spPr>
        <a:xfrm>
          <a:off x="3582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07" name="n_2aveValue【福祉施設】&#10;有形固定資産減価償却率">
          <a:extLst>
            <a:ext uri="{FF2B5EF4-FFF2-40B4-BE49-F238E27FC236}">
              <a16:creationId xmlns:a16="http://schemas.microsoft.com/office/drawing/2014/main" id="{00000000-0008-0000-0200-0000CF000000}"/>
            </a:ext>
          </a:extLst>
        </xdr:cNvPr>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08" name="n_3aveValue【福祉施設】&#10;有形固定資産減価償却率">
          <a:extLst>
            <a:ext uri="{FF2B5EF4-FFF2-40B4-BE49-F238E27FC236}">
              <a16:creationId xmlns:a16="http://schemas.microsoft.com/office/drawing/2014/main" id="{00000000-0008-0000-0200-0000D0000000}"/>
            </a:ext>
          </a:extLst>
        </xdr:cNvPr>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77488</xdr:rowOff>
    </xdr:from>
    <xdr:ext cx="405111" cy="259045"/>
    <xdr:sp macro="" textlink="">
      <xdr:nvSpPr>
        <xdr:cNvPr id="209" name="n_4aveValue【福祉施設】&#10;有形固定資産減価償却率">
          <a:extLst>
            <a:ext uri="{FF2B5EF4-FFF2-40B4-BE49-F238E27FC236}">
              <a16:creationId xmlns:a16="http://schemas.microsoft.com/office/drawing/2014/main" id="{00000000-0008-0000-0200-0000D1000000}"/>
            </a:ext>
          </a:extLst>
        </xdr:cNvPr>
        <xdr:cNvSpPr txBox="1"/>
      </xdr:nvSpPr>
      <xdr:spPr>
        <a:xfrm>
          <a:off x="927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29227</xdr:rowOff>
    </xdr:from>
    <xdr:ext cx="340478" cy="259045"/>
    <xdr:sp macro="" textlink="">
      <xdr:nvSpPr>
        <xdr:cNvPr id="210" name="n_1mainValue【福祉施設】&#10;有形固定資産減価償却率">
          <a:extLst>
            <a:ext uri="{FF2B5EF4-FFF2-40B4-BE49-F238E27FC236}">
              <a16:creationId xmlns:a16="http://schemas.microsoft.com/office/drawing/2014/main" id="{00000000-0008-0000-0200-0000D2000000}"/>
            </a:ext>
          </a:extLst>
        </xdr:cNvPr>
        <xdr:cNvSpPr txBox="1"/>
      </xdr:nvSpPr>
      <xdr:spPr>
        <a:xfrm>
          <a:off x="36143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00000000-0008-0000-0200-0000E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33" name="【福祉施設】&#10;一人当たり面積最小値テキスト">
          <a:extLst>
            <a:ext uri="{FF2B5EF4-FFF2-40B4-BE49-F238E27FC236}">
              <a16:creationId xmlns:a16="http://schemas.microsoft.com/office/drawing/2014/main" id="{00000000-0008-0000-0200-0000E9000000}"/>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35" name="【福祉施設】&#10;一人当たり面積最大値テキスト">
          <a:extLst>
            <a:ext uri="{FF2B5EF4-FFF2-40B4-BE49-F238E27FC236}">
              <a16:creationId xmlns:a16="http://schemas.microsoft.com/office/drawing/2014/main" id="{00000000-0008-0000-0200-0000EB000000}"/>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37" name="【福祉施設】&#10;一人当たり面積平均値テキスト">
          <a:extLst>
            <a:ext uri="{FF2B5EF4-FFF2-40B4-BE49-F238E27FC236}">
              <a16:creationId xmlns:a16="http://schemas.microsoft.com/office/drawing/2014/main" id="{00000000-0008-0000-0200-0000ED000000}"/>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92227</xdr:rowOff>
    </xdr:from>
    <xdr:to>
      <xdr:col>55</xdr:col>
      <xdr:colOff>50800</xdr:colOff>
      <xdr:row>85</xdr:row>
      <xdr:rowOff>22377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44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115104</xdr:rowOff>
    </xdr:from>
    <xdr:ext cx="469744" cy="259045"/>
    <xdr:sp macro="" textlink="">
      <xdr:nvSpPr>
        <xdr:cNvPr id="249" name="【福祉施設】&#10;一人当たり面積該当値テキスト">
          <a:extLst>
            <a:ext uri="{FF2B5EF4-FFF2-40B4-BE49-F238E27FC236}">
              <a16:creationId xmlns:a16="http://schemas.microsoft.com/office/drawing/2014/main" id="{00000000-0008-0000-0200-0000F9000000}"/>
            </a:ext>
          </a:extLst>
        </xdr:cNvPr>
        <xdr:cNvSpPr txBox="1"/>
      </xdr:nvSpPr>
      <xdr:spPr>
        <a:xfrm>
          <a:off x="10515600" y="1434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104284</xdr:rowOff>
    </xdr:from>
    <xdr:ext cx="469744" cy="259045"/>
    <xdr:sp macro="" textlink="">
      <xdr:nvSpPr>
        <xdr:cNvPr id="250" name="n_1aveValue【福祉施設】&#10;一人当たり面積">
          <a:extLst>
            <a:ext uri="{FF2B5EF4-FFF2-40B4-BE49-F238E27FC236}">
              <a16:creationId xmlns:a16="http://schemas.microsoft.com/office/drawing/2014/main" id="{00000000-0008-0000-0200-0000FA000000}"/>
            </a:ext>
          </a:extLst>
        </xdr:cNvPr>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51" name="n_2aveValue【福祉施設】&#10;一人当たり面積">
          <a:extLst>
            <a:ext uri="{FF2B5EF4-FFF2-40B4-BE49-F238E27FC236}">
              <a16:creationId xmlns:a16="http://schemas.microsoft.com/office/drawing/2014/main" id="{00000000-0008-0000-0200-0000FB000000}"/>
            </a:ext>
          </a:extLst>
        </xdr:cNvPr>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52" name="n_3aveValue【福祉施設】&#10;一人当たり面積">
          <a:extLst>
            <a:ext uri="{FF2B5EF4-FFF2-40B4-BE49-F238E27FC236}">
              <a16:creationId xmlns:a16="http://schemas.microsoft.com/office/drawing/2014/main" id="{00000000-0008-0000-0200-0000FC000000}"/>
            </a:ext>
          </a:extLst>
        </xdr:cNvPr>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53" name="n_4aveValue【福祉施設】&#10;一人当たり面積">
          <a:extLst>
            <a:ext uri="{FF2B5EF4-FFF2-40B4-BE49-F238E27FC236}">
              <a16:creationId xmlns:a16="http://schemas.microsoft.com/office/drawing/2014/main" id="{00000000-0008-0000-0200-0000FD000000}"/>
            </a:ext>
          </a:extLst>
        </xdr:cNvPr>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9" name="【保健センター・保健所】&#10;有形固定資産減価償却率グラフ枠">
          <a:extLst>
            <a:ext uri="{FF2B5EF4-FFF2-40B4-BE49-F238E27FC236}">
              <a16:creationId xmlns:a16="http://schemas.microsoft.com/office/drawing/2014/main" id="{00000000-0008-0000-0200-00003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11" name="【保健センター・保健所】&#10;有形固定資産減価償却率最小値テキスト">
          <a:extLst>
            <a:ext uri="{FF2B5EF4-FFF2-40B4-BE49-F238E27FC236}">
              <a16:creationId xmlns:a16="http://schemas.microsoft.com/office/drawing/2014/main" id="{00000000-0008-0000-0200-000037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313" name="【保健センター・保健所】&#10;有形固定資産減価償却率最大値テキスト">
          <a:extLst>
            <a:ext uri="{FF2B5EF4-FFF2-40B4-BE49-F238E27FC236}">
              <a16:creationId xmlns:a16="http://schemas.microsoft.com/office/drawing/2014/main" id="{00000000-0008-0000-0200-00003901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315" name="【保健センター・保健所】&#10;有形固定資産減価償却率平均値テキスト">
          <a:extLst>
            <a:ext uri="{FF2B5EF4-FFF2-40B4-BE49-F238E27FC236}">
              <a16:creationId xmlns:a16="http://schemas.microsoft.com/office/drawing/2014/main" id="{00000000-0008-0000-0200-00003B010000}"/>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78740</xdr:rowOff>
    </xdr:from>
    <xdr:to>
      <xdr:col>85</xdr:col>
      <xdr:colOff>177800</xdr:colOff>
      <xdr:row>58</xdr:row>
      <xdr:rowOff>8890</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6268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101617</xdr:rowOff>
    </xdr:from>
    <xdr:ext cx="405111" cy="259045"/>
    <xdr:sp macro="" textlink="">
      <xdr:nvSpPr>
        <xdr:cNvPr id="327" name="【保健センター・保健所】&#10;有形固定資産減価償却率該当値テキスト">
          <a:extLst>
            <a:ext uri="{FF2B5EF4-FFF2-40B4-BE49-F238E27FC236}">
              <a16:creationId xmlns:a16="http://schemas.microsoft.com/office/drawing/2014/main" id="{00000000-0008-0000-0200-000047010000}"/>
            </a:ext>
          </a:extLst>
        </xdr:cNvPr>
        <xdr:cNvSpPr txBox="1"/>
      </xdr:nvSpPr>
      <xdr:spPr>
        <a:xfrm>
          <a:off x="16357600"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48260</xdr:rowOff>
    </xdr:from>
    <xdr:to>
      <xdr:col>81</xdr:col>
      <xdr:colOff>101600</xdr:colOff>
      <xdr:row>57</xdr:row>
      <xdr:rowOff>149860</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5430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99060</xdr:rowOff>
    </xdr:from>
    <xdr:to>
      <xdr:col>85</xdr:col>
      <xdr:colOff>127000</xdr:colOff>
      <xdr:row>57</xdr:row>
      <xdr:rowOff>129540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5481300" y="98717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23495</xdr:rowOff>
    </xdr:from>
    <xdr:to>
      <xdr:col>76</xdr:col>
      <xdr:colOff>165100</xdr:colOff>
      <xdr:row>57</xdr:row>
      <xdr:rowOff>125095</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4541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74295</xdr:rowOff>
    </xdr:from>
    <xdr:to>
      <xdr:col>81</xdr:col>
      <xdr:colOff>50800</xdr:colOff>
      <xdr:row>57</xdr:row>
      <xdr:rowOff>99060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4592300" y="98469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170180</xdr:rowOff>
    </xdr:from>
    <xdr:to>
      <xdr:col>72</xdr:col>
      <xdr:colOff>38100</xdr:colOff>
      <xdr:row>57</xdr:row>
      <xdr:rowOff>100330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13652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49530</xdr:rowOff>
    </xdr:from>
    <xdr:to>
      <xdr:col>76</xdr:col>
      <xdr:colOff>114300</xdr:colOff>
      <xdr:row>57</xdr:row>
      <xdr:rowOff>74295</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3703300" y="98221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31115</xdr:rowOff>
    </xdr:from>
    <xdr:to>
      <xdr:col>67</xdr:col>
      <xdr:colOff>101600</xdr:colOff>
      <xdr:row>57</xdr:row>
      <xdr:rowOff>132715</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12763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49530</xdr:rowOff>
    </xdr:from>
    <xdr:to>
      <xdr:col>71</xdr:col>
      <xdr:colOff>177800</xdr:colOff>
      <xdr:row>57</xdr:row>
      <xdr:rowOff>81915</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12814300" y="98221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47642</xdr:rowOff>
    </xdr:from>
    <xdr:ext cx="405111" cy="259045"/>
    <xdr:sp macro="" textlink="">
      <xdr:nvSpPr>
        <xdr:cNvPr id="336" name="n_1aveValue【保健センター・保健所】&#10;有形固定資産減価償却率">
          <a:extLst>
            <a:ext uri="{FF2B5EF4-FFF2-40B4-BE49-F238E27FC236}">
              <a16:creationId xmlns:a16="http://schemas.microsoft.com/office/drawing/2014/main" id="{00000000-0008-0000-0200-000050010000}"/>
            </a:ext>
          </a:extLst>
        </xdr:cNvPr>
        <xdr:cNvSpPr txBox="1"/>
      </xdr:nvSpPr>
      <xdr:spPr>
        <a:xfrm>
          <a:off x="15266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15257</xdr:rowOff>
    </xdr:from>
    <xdr:ext cx="405111" cy="259045"/>
    <xdr:sp macro="" textlink="">
      <xdr:nvSpPr>
        <xdr:cNvPr id="337" name="n_2aveValue【保健センター・保健所】&#10;有形固定資産減価償却率">
          <a:extLst>
            <a:ext uri="{FF2B5EF4-FFF2-40B4-BE49-F238E27FC236}">
              <a16:creationId xmlns:a16="http://schemas.microsoft.com/office/drawing/2014/main" id="{00000000-0008-0000-0200-000051010000}"/>
            </a:ext>
          </a:extLst>
        </xdr:cNvPr>
        <xdr:cNvSpPr txBox="1"/>
      </xdr:nvSpPr>
      <xdr:spPr>
        <a:xfrm>
          <a:off x="14389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66692</xdr:rowOff>
    </xdr:from>
    <xdr:ext cx="405111" cy="259045"/>
    <xdr:sp macro="" textlink="">
      <xdr:nvSpPr>
        <xdr:cNvPr id="338" name="n_3aveValue【保健センター・保健所】&#10;有形固定資産減価償却率">
          <a:extLst>
            <a:ext uri="{FF2B5EF4-FFF2-40B4-BE49-F238E27FC236}">
              <a16:creationId xmlns:a16="http://schemas.microsoft.com/office/drawing/2014/main" id="{00000000-0008-0000-0200-000052010000}"/>
            </a:ext>
          </a:extLst>
        </xdr:cNvPr>
        <xdr:cNvSpPr txBox="1"/>
      </xdr:nvSpPr>
      <xdr:spPr>
        <a:xfrm>
          <a:off x="13500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3827</xdr:rowOff>
    </xdr:from>
    <xdr:ext cx="405111" cy="259045"/>
    <xdr:sp macro="" textlink="">
      <xdr:nvSpPr>
        <xdr:cNvPr id="339" name="n_4aveValue【保健センター・保健所】&#10;有形固定資産減価償却率">
          <a:extLst>
            <a:ext uri="{FF2B5EF4-FFF2-40B4-BE49-F238E27FC236}">
              <a16:creationId xmlns:a16="http://schemas.microsoft.com/office/drawing/2014/main" id="{00000000-0008-0000-0200-000053010000}"/>
            </a:ext>
          </a:extLst>
        </xdr:cNvPr>
        <xdr:cNvSpPr txBox="1"/>
      </xdr:nvSpPr>
      <xdr:spPr>
        <a:xfrm>
          <a:off x="12611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166387</xdr:rowOff>
    </xdr:from>
    <xdr:ext cx="405111" cy="259045"/>
    <xdr:sp macro="" textlink="">
      <xdr:nvSpPr>
        <xdr:cNvPr id="340" name="n_1mainValue【保健センター・保健所】&#10;有形固定資産減価償却率">
          <a:extLst>
            <a:ext uri="{FF2B5EF4-FFF2-40B4-BE49-F238E27FC236}">
              <a16:creationId xmlns:a16="http://schemas.microsoft.com/office/drawing/2014/main" id="{00000000-0008-0000-0200-000054010000}"/>
            </a:ext>
          </a:extLst>
        </xdr:cNvPr>
        <xdr:cNvSpPr txBox="1"/>
      </xdr:nvSpPr>
      <xdr:spPr>
        <a:xfrm>
          <a:off x="15266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141622</xdr:rowOff>
    </xdr:from>
    <xdr:ext cx="405111" cy="259045"/>
    <xdr:sp macro="" textlink="">
      <xdr:nvSpPr>
        <xdr:cNvPr id="341" name="n_2mainValue【保健センター・保健所】&#10;有形固定資産減価償却率">
          <a:extLst>
            <a:ext uri="{FF2B5EF4-FFF2-40B4-BE49-F238E27FC236}">
              <a16:creationId xmlns:a16="http://schemas.microsoft.com/office/drawing/2014/main" id="{00000000-0008-0000-0200-000055010000}"/>
            </a:ext>
          </a:extLst>
        </xdr:cNvPr>
        <xdr:cNvSpPr txBox="1"/>
      </xdr:nvSpPr>
      <xdr:spPr>
        <a:xfrm>
          <a:off x="14389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116857</xdr:rowOff>
    </xdr:from>
    <xdr:ext cx="405111" cy="259045"/>
    <xdr:sp macro="" textlink="">
      <xdr:nvSpPr>
        <xdr:cNvPr id="342" name="n_3mainValue【保健センター・保健所】&#10;有形固定資産減価償却率">
          <a:extLst>
            <a:ext uri="{FF2B5EF4-FFF2-40B4-BE49-F238E27FC236}">
              <a16:creationId xmlns:a16="http://schemas.microsoft.com/office/drawing/2014/main" id="{00000000-0008-0000-0200-000056010000}"/>
            </a:ext>
          </a:extLst>
        </xdr:cNvPr>
        <xdr:cNvSpPr txBox="1"/>
      </xdr:nvSpPr>
      <xdr:spPr>
        <a:xfrm>
          <a:off x="13500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149242</xdr:rowOff>
    </xdr:from>
    <xdr:ext cx="405111" cy="259045"/>
    <xdr:sp macro="" textlink="">
      <xdr:nvSpPr>
        <xdr:cNvPr id="343" name="n_4mainValue【保健センター・保健所】&#10;有形固定資産減価償却率">
          <a:extLst>
            <a:ext uri="{FF2B5EF4-FFF2-40B4-BE49-F238E27FC236}">
              <a16:creationId xmlns:a16="http://schemas.microsoft.com/office/drawing/2014/main" id="{00000000-0008-0000-0200-000057010000}"/>
            </a:ext>
          </a:extLst>
        </xdr:cNvPr>
        <xdr:cNvSpPr txBox="1"/>
      </xdr:nvSpPr>
      <xdr:spPr>
        <a:xfrm>
          <a:off x="126117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4" name="【保健センター・保健所】&#10;一人当たり面積グラフ枠">
          <a:extLst>
            <a:ext uri="{FF2B5EF4-FFF2-40B4-BE49-F238E27FC236}">
              <a16:creationId xmlns:a16="http://schemas.microsoft.com/office/drawing/2014/main" id="{00000000-0008-0000-0200-00006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366" name="【保健センター・保健所】&#10;一人当たり面積最小値テキスト">
          <a:extLst>
            <a:ext uri="{FF2B5EF4-FFF2-40B4-BE49-F238E27FC236}">
              <a16:creationId xmlns:a16="http://schemas.microsoft.com/office/drawing/2014/main" id="{00000000-0008-0000-0200-00006E010000}"/>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368" name="【保健センター・保健所】&#10;一人当たり面積最大値テキスト">
          <a:extLst>
            <a:ext uri="{FF2B5EF4-FFF2-40B4-BE49-F238E27FC236}">
              <a16:creationId xmlns:a16="http://schemas.microsoft.com/office/drawing/2014/main" id="{00000000-0008-0000-0200-000070010000}"/>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370" name="【保健センター・保健所】&#10;一人当たり面積平均値テキスト">
          <a:extLst>
            <a:ext uri="{FF2B5EF4-FFF2-40B4-BE49-F238E27FC236}">
              <a16:creationId xmlns:a16="http://schemas.microsoft.com/office/drawing/2014/main" id="{00000000-0008-0000-0200-000072010000}"/>
            </a:ext>
          </a:extLst>
        </xdr:cNvPr>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112420</xdr:rowOff>
    </xdr:from>
    <xdr:to>
      <xdr:col>116</xdr:col>
      <xdr:colOff>114300</xdr:colOff>
      <xdr:row>62</xdr:row>
      <xdr:rowOff>42570</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22110700" y="105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135297</xdr:rowOff>
    </xdr:from>
    <xdr:ext cx="469744" cy="259045"/>
    <xdr:sp macro="" textlink="">
      <xdr:nvSpPr>
        <xdr:cNvPr id="382" name="【保健センター・保健所】&#10;一人当たり面積該当値テキスト">
          <a:extLst>
            <a:ext uri="{FF2B5EF4-FFF2-40B4-BE49-F238E27FC236}">
              <a16:creationId xmlns:a16="http://schemas.microsoft.com/office/drawing/2014/main" id="{00000000-0008-0000-0200-00007E010000}"/>
            </a:ext>
          </a:extLst>
        </xdr:cNvPr>
        <xdr:cNvSpPr txBox="1"/>
      </xdr:nvSpPr>
      <xdr:spPr>
        <a:xfrm>
          <a:off x="22199600" y="104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121107</xdr:rowOff>
    </xdr:from>
    <xdr:to>
      <xdr:col>112</xdr:col>
      <xdr:colOff>38100</xdr:colOff>
      <xdr:row>62</xdr:row>
      <xdr:rowOff>51257</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21272500" y="105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163220</xdr:rowOff>
    </xdr:from>
    <xdr:to>
      <xdr:col>116</xdr:col>
      <xdr:colOff>63500</xdr:colOff>
      <xdr:row>62</xdr:row>
      <xdr:rowOff>457</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21323300" y="10621670"/>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130480</xdr:rowOff>
    </xdr:from>
    <xdr:to>
      <xdr:col>107</xdr:col>
      <xdr:colOff>101600</xdr:colOff>
      <xdr:row>62</xdr:row>
      <xdr:rowOff>60630</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20383500" y="105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xdr:rowOff>
    </xdr:from>
    <xdr:to>
      <xdr:col>111</xdr:col>
      <xdr:colOff>177800</xdr:colOff>
      <xdr:row>62</xdr:row>
      <xdr:rowOff>9830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20434300" y="10630357"/>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139395</xdr:rowOff>
    </xdr:from>
    <xdr:to>
      <xdr:col>102</xdr:col>
      <xdr:colOff>165100</xdr:colOff>
      <xdr:row>62</xdr:row>
      <xdr:rowOff>69545</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19494500" y="10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9830</xdr:rowOff>
    </xdr:from>
    <xdr:to>
      <xdr:col>107</xdr:col>
      <xdr:colOff>50800</xdr:colOff>
      <xdr:row>62</xdr:row>
      <xdr:rowOff>18745</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19545300" y="1063973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146482</xdr:rowOff>
    </xdr:from>
    <xdr:to>
      <xdr:col>98</xdr:col>
      <xdr:colOff>38100</xdr:colOff>
      <xdr:row>62</xdr:row>
      <xdr:rowOff>76632</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18605500" y="106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18745</xdr:rowOff>
    </xdr:from>
    <xdr:to>
      <xdr:col>102</xdr:col>
      <xdr:colOff>114300</xdr:colOff>
      <xdr:row>62</xdr:row>
      <xdr:rowOff>25832</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18656300" y="10648645"/>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131995</xdr:rowOff>
    </xdr:from>
    <xdr:ext cx="469744" cy="259045"/>
    <xdr:sp macro="" textlink="">
      <xdr:nvSpPr>
        <xdr:cNvPr id="391" name="n_1aveValue【保健センター・保健所】&#10;一人当たり面積">
          <a:extLst>
            <a:ext uri="{FF2B5EF4-FFF2-40B4-BE49-F238E27FC236}">
              <a16:creationId xmlns:a16="http://schemas.microsoft.com/office/drawing/2014/main" id="{00000000-0008-0000-0200-000087010000}"/>
            </a:ext>
          </a:extLst>
        </xdr:cNvPr>
        <xdr:cNvSpPr txBox="1"/>
      </xdr:nvSpPr>
      <xdr:spPr>
        <a:xfrm>
          <a:off x="21075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392" name="n_2aveValue【保健センター・保健所】&#10;一人当たり面積">
          <a:extLst>
            <a:ext uri="{FF2B5EF4-FFF2-40B4-BE49-F238E27FC236}">
              <a16:creationId xmlns:a16="http://schemas.microsoft.com/office/drawing/2014/main" id="{00000000-0008-0000-0200-000088010000}"/>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129709</xdr:rowOff>
    </xdr:from>
    <xdr:ext cx="469744" cy="259045"/>
    <xdr:sp macro="" textlink="">
      <xdr:nvSpPr>
        <xdr:cNvPr id="393" name="n_3aveValue【保健センター・保健所】&#10;一人当たり面積">
          <a:extLst>
            <a:ext uri="{FF2B5EF4-FFF2-40B4-BE49-F238E27FC236}">
              <a16:creationId xmlns:a16="http://schemas.microsoft.com/office/drawing/2014/main" id="{00000000-0008-0000-0200-000089010000}"/>
            </a:ext>
          </a:extLst>
        </xdr:cNvPr>
        <xdr:cNvSpPr txBox="1"/>
      </xdr:nvSpPr>
      <xdr:spPr>
        <a:xfrm>
          <a:off x="19310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133138</xdr:rowOff>
    </xdr:from>
    <xdr:ext cx="469744" cy="259045"/>
    <xdr:sp macro="" textlink="">
      <xdr:nvSpPr>
        <xdr:cNvPr id="394" name="n_4aveValue【保健センター・保健所】&#10;一人当たり面積">
          <a:extLst>
            <a:ext uri="{FF2B5EF4-FFF2-40B4-BE49-F238E27FC236}">
              <a16:creationId xmlns:a16="http://schemas.microsoft.com/office/drawing/2014/main" id="{00000000-0008-0000-0200-00008A010000}"/>
            </a:ext>
          </a:extLst>
        </xdr:cNvPr>
        <xdr:cNvSpPr txBox="1"/>
      </xdr:nvSpPr>
      <xdr:spPr>
        <a:xfrm>
          <a:off x="18421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67784</xdr:rowOff>
    </xdr:from>
    <xdr:ext cx="469744" cy="259045"/>
    <xdr:sp macro="" textlink="">
      <xdr:nvSpPr>
        <xdr:cNvPr id="395" name="n_1mainValue【保健センター・保健所】&#10;一人当たり面積">
          <a:extLst>
            <a:ext uri="{FF2B5EF4-FFF2-40B4-BE49-F238E27FC236}">
              <a16:creationId xmlns:a16="http://schemas.microsoft.com/office/drawing/2014/main" id="{00000000-0008-0000-0200-00008B010000}"/>
            </a:ext>
          </a:extLst>
        </xdr:cNvPr>
        <xdr:cNvSpPr txBox="1"/>
      </xdr:nvSpPr>
      <xdr:spPr>
        <a:xfrm>
          <a:off x="210757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77157</xdr:rowOff>
    </xdr:from>
    <xdr:ext cx="469744" cy="259045"/>
    <xdr:sp macro="" textlink="">
      <xdr:nvSpPr>
        <xdr:cNvPr id="396" name="n_2mainValue【保健センター・保健所】&#10;一人当たり面積">
          <a:extLst>
            <a:ext uri="{FF2B5EF4-FFF2-40B4-BE49-F238E27FC236}">
              <a16:creationId xmlns:a16="http://schemas.microsoft.com/office/drawing/2014/main" id="{00000000-0008-0000-0200-00008C010000}"/>
            </a:ext>
          </a:extLst>
        </xdr:cNvPr>
        <xdr:cNvSpPr txBox="1"/>
      </xdr:nvSpPr>
      <xdr:spPr>
        <a:xfrm>
          <a:off x="20199427" y="103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86072</xdr:rowOff>
    </xdr:from>
    <xdr:ext cx="469744" cy="259045"/>
    <xdr:sp macro="" textlink="">
      <xdr:nvSpPr>
        <xdr:cNvPr id="397" name="n_3mainValue【保健センター・保健所】&#10;一人当たり面積">
          <a:extLst>
            <a:ext uri="{FF2B5EF4-FFF2-40B4-BE49-F238E27FC236}">
              <a16:creationId xmlns:a16="http://schemas.microsoft.com/office/drawing/2014/main" id="{00000000-0008-0000-0200-00008D010000}"/>
            </a:ext>
          </a:extLst>
        </xdr:cNvPr>
        <xdr:cNvSpPr txBox="1"/>
      </xdr:nvSpPr>
      <xdr:spPr>
        <a:xfrm>
          <a:off x="19310427" y="103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93159</xdr:rowOff>
    </xdr:from>
    <xdr:ext cx="469744" cy="259045"/>
    <xdr:sp macro="" textlink="">
      <xdr:nvSpPr>
        <xdr:cNvPr id="398" name="n_4mainValue【保健センター・保健所】&#10;一人当たり面積">
          <a:extLst>
            <a:ext uri="{FF2B5EF4-FFF2-40B4-BE49-F238E27FC236}">
              <a16:creationId xmlns:a16="http://schemas.microsoft.com/office/drawing/2014/main" id="{00000000-0008-0000-0200-00008E010000}"/>
            </a:ext>
          </a:extLst>
        </xdr:cNvPr>
        <xdr:cNvSpPr txBox="1"/>
      </xdr:nvSpPr>
      <xdr:spPr>
        <a:xfrm>
          <a:off x="18421427" y="1038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a:extLst>
            <a:ext uri="{FF2B5EF4-FFF2-40B4-BE49-F238E27FC236}">
              <a16:creationId xmlns:a16="http://schemas.microsoft.com/office/drawing/2014/main" id="{00000000-0008-0000-0200-0000A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23" name="【消防施設】&#10;有形固定資産減価償却率最小値テキスト">
          <a:extLst>
            <a:ext uri="{FF2B5EF4-FFF2-40B4-BE49-F238E27FC236}">
              <a16:creationId xmlns:a16="http://schemas.microsoft.com/office/drawing/2014/main" id="{00000000-0008-0000-0200-0000A701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25" name="【消防施設】&#10;有形固定資産減価償却率最大値テキスト">
          <a:extLst>
            <a:ext uri="{FF2B5EF4-FFF2-40B4-BE49-F238E27FC236}">
              <a16:creationId xmlns:a16="http://schemas.microsoft.com/office/drawing/2014/main" id="{00000000-0008-0000-0200-0000A901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427" name="【消防施設】&#10;有形固定資産減価償却率平均値テキスト">
          <a:extLst>
            <a:ext uri="{FF2B5EF4-FFF2-40B4-BE49-F238E27FC236}">
              <a16:creationId xmlns:a16="http://schemas.microsoft.com/office/drawing/2014/main" id="{00000000-0008-0000-0200-0000AB010000}"/>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156211</xdr:rowOff>
    </xdr:from>
    <xdr:to>
      <xdr:col>85</xdr:col>
      <xdr:colOff>177800</xdr:colOff>
      <xdr:row>84</xdr:row>
      <xdr:rowOff>86361</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6268700" y="1438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134638</xdr:rowOff>
    </xdr:from>
    <xdr:ext cx="405111" cy="259045"/>
    <xdr:sp macro="" textlink="">
      <xdr:nvSpPr>
        <xdr:cNvPr id="439" name="【消防施設】&#10;有形固定資産減価償却率該当値テキスト">
          <a:extLst>
            <a:ext uri="{FF2B5EF4-FFF2-40B4-BE49-F238E27FC236}">
              <a16:creationId xmlns:a16="http://schemas.microsoft.com/office/drawing/2014/main" id="{00000000-0008-0000-0200-0000B7010000}"/>
            </a:ext>
          </a:extLst>
        </xdr:cNvPr>
        <xdr:cNvSpPr txBox="1"/>
      </xdr:nvSpPr>
      <xdr:spPr>
        <a:xfrm>
          <a:off x="16357600" y="1436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84</xdr:row>
      <xdr:rowOff>35561</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5481300" y="14371320"/>
          <a:ext cx="83820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22861</xdr:rowOff>
    </xdr:from>
    <xdr:to>
      <xdr:col>76</xdr:col>
      <xdr:colOff>165100</xdr:colOff>
      <xdr:row>83</xdr:row>
      <xdr:rowOff>124461</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4541500" y="142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73661</xdr:rowOff>
    </xdr:from>
    <xdr:to>
      <xdr:col>81</xdr:col>
      <xdr:colOff>50800</xdr:colOff>
      <xdr:row>83</xdr:row>
      <xdr:rowOff>140970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4592300" y="14304011"/>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109220</xdr:rowOff>
    </xdr:from>
    <xdr:to>
      <xdr:col>72</xdr:col>
      <xdr:colOff>38100</xdr:colOff>
      <xdr:row>83</xdr:row>
      <xdr:rowOff>39370</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365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160020</xdr:rowOff>
    </xdr:from>
    <xdr:to>
      <xdr:col>76</xdr:col>
      <xdr:colOff>114300</xdr:colOff>
      <xdr:row>83</xdr:row>
      <xdr:rowOff>73661</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3703300" y="14218920"/>
          <a:ext cx="889000" cy="8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57150</xdr:rowOff>
    </xdr:from>
    <xdr:to>
      <xdr:col>67</xdr:col>
      <xdr:colOff>101600</xdr:colOff>
      <xdr:row>82</xdr:row>
      <xdr:rowOff>158750</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2763500" y="141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107950</xdr:rowOff>
    </xdr:from>
    <xdr:to>
      <xdr:col>71</xdr:col>
      <xdr:colOff>177800</xdr:colOff>
      <xdr:row>82</xdr:row>
      <xdr:rowOff>160020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814300" y="1416685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448" name="n_1aveValue【消防施設】&#10;有形固定資産減価償却率">
          <a:extLst>
            <a:ext uri="{FF2B5EF4-FFF2-40B4-BE49-F238E27FC236}">
              <a16:creationId xmlns:a16="http://schemas.microsoft.com/office/drawing/2014/main" id="{00000000-0008-0000-0200-0000C0010000}"/>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49" name="n_2aveValue【消防施設】&#10;有形固定資産減価償却率">
          <a:extLst>
            <a:ext uri="{FF2B5EF4-FFF2-40B4-BE49-F238E27FC236}">
              <a16:creationId xmlns:a16="http://schemas.microsoft.com/office/drawing/2014/main" id="{00000000-0008-0000-0200-0000C1010000}"/>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50" name="n_3aveValue【消防施設】&#10;有形固定資産減価償却率">
          <a:extLst>
            <a:ext uri="{FF2B5EF4-FFF2-40B4-BE49-F238E27FC236}">
              <a16:creationId xmlns:a16="http://schemas.microsoft.com/office/drawing/2014/main" id="{00000000-0008-0000-0200-0000C2010000}"/>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51" name="n_4aveValue【消防施設】&#10;有形固定資産減価償却率">
          <a:extLst>
            <a:ext uri="{FF2B5EF4-FFF2-40B4-BE49-F238E27FC236}">
              <a16:creationId xmlns:a16="http://schemas.microsoft.com/office/drawing/2014/main" id="{00000000-0008-0000-0200-0000C3010000}"/>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452" name="n_1mainValue【消防施設】&#10;有形固定資産減価償却率">
          <a:extLst>
            <a:ext uri="{FF2B5EF4-FFF2-40B4-BE49-F238E27FC236}">
              <a16:creationId xmlns:a16="http://schemas.microsoft.com/office/drawing/2014/main" id="{00000000-0008-0000-0200-0000C4010000}"/>
            </a:ext>
          </a:extLst>
        </xdr:cNvPr>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115588</xdr:rowOff>
    </xdr:from>
    <xdr:ext cx="405111" cy="259045"/>
    <xdr:sp macro="" textlink="">
      <xdr:nvSpPr>
        <xdr:cNvPr id="453" name="n_2mainValue【消防施設】&#10;有形固定資産減価償却率">
          <a:extLst>
            <a:ext uri="{FF2B5EF4-FFF2-40B4-BE49-F238E27FC236}">
              <a16:creationId xmlns:a16="http://schemas.microsoft.com/office/drawing/2014/main" id="{00000000-0008-0000-0200-0000C5010000}"/>
            </a:ext>
          </a:extLst>
        </xdr:cNvPr>
        <xdr:cNvSpPr txBox="1"/>
      </xdr:nvSpPr>
      <xdr:spPr>
        <a:xfrm>
          <a:off x="14389744" y="1434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30497</xdr:rowOff>
    </xdr:from>
    <xdr:ext cx="405111" cy="259045"/>
    <xdr:sp macro="" textlink="">
      <xdr:nvSpPr>
        <xdr:cNvPr id="454" name="n_3mainValue【消防施設】&#10;有形固定資産減価償却率">
          <a:extLst>
            <a:ext uri="{FF2B5EF4-FFF2-40B4-BE49-F238E27FC236}">
              <a16:creationId xmlns:a16="http://schemas.microsoft.com/office/drawing/2014/main" id="{00000000-0008-0000-0200-0000C6010000}"/>
            </a:ext>
          </a:extLst>
        </xdr:cNvPr>
        <xdr:cNvSpPr txBox="1"/>
      </xdr:nvSpPr>
      <xdr:spPr>
        <a:xfrm>
          <a:off x="13500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149877</xdr:rowOff>
    </xdr:from>
    <xdr:ext cx="405111" cy="259045"/>
    <xdr:sp macro="" textlink="">
      <xdr:nvSpPr>
        <xdr:cNvPr id="455" name="n_4mainValue【消防施設】&#10;有形固定資産減価償却率">
          <a:extLst>
            <a:ext uri="{FF2B5EF4-FFF2-40B4-BE49-F238E27FC236}">
              <a16:creationId xmlns:a16="http://schemas.microsoft.com/office/drawing/2014/main" id="{00000000-0008-0000-0200-0000C7010000}"/>
            </a:ext>
          </a:extLst>
        </xdr:cNvPr>
        <xdr:cNvSpPr txBox="1"/>
      </xdr:nvSpPr>
      <xdr:spPr>
        <a:xfrm>
          <a:off x="12611744" y="1420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8" name="【消防施設】&#10;一人当たり面積グラフ枠">
          <a:extLst>
            <a:ext uri="{FF2B5EF4-FFF2-40B4-BE49-F238E27FC236}">
              <a16:creationId xmlns:a16="http://schemas.microsoft.com/office/drawing/2014/main" id="{00000000-0008-0000-0200-0000D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80" name="【消防施設】&#10;一人当たり面積最小値テキスト">
          <a:extLst>
            <a:ext uri="{FF2B5EF4-FFF2-40B4-BE49-F238E27FC236}">
              <a16:creationId xmlns:a16="http://schemas.microsoft.com/office/drawing/2014/main" id="{00000000-0008-0000-0200-0000E0010000}"/>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82" name="【消防施設】&#10;一人当たり面積最大値テキスト">
          <a:extLst>
            <a:ext uri="{FF2B5EF4-FFF2-40B4-BE49-F238E27FC236}">
              <a16:creationId xmlns:a16="http://schemas.microsoft.com/office/drawing/2014/main" id="{00000000-0008-0000-0200-0000E201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484" name="【消防施設】&#10;一人当たり面積平均値テキスト">
          <a:extLst>
            <a:ext uri="{FF2B5EF4-FFF2-40B4-BE49-F238E27FC236}">
              <a16:creationId xmlns:a16="http://schemas.microsoft.com/office/drawing/2014/main" id="{00000000-0008-0000-0200-0000E4010000}"/>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2110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94759</xdr:rowOff>
    </xdr:from>
    <xdr:ext cx="469744" cy="259045"/>
    <xdr:sp macro="" textlink="">
      <xdr:nvSpPr>
        <xdr:cNvPr id="496" name="【消防施設】&#10;一人当たり面積該当値テキスト">
          <a:extLst>
            <a:ext uri="{FF2B5EF4-FFF2-40B4-BE49-F238E27FC236}">
              <a16:creationId xmlns:a16="http://schemas.microsoft.com/office/drawing/2014/main" id="{00000000-0008-0000-0200-0000F0010000}"/>
            </a:ext>
          </a:extLst>
        </xdr:cNvPr>
        <xdr:cNvSpPr txBox="1"/>
      </xdr:nvSpPr>
      <xdr:spPr>
        <a:xfrm>
          <a:off x="22199600" y="1449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76073</xdr:rowOff>
    </xdr:from>
    <xdr:to>
      <xdr:col>112</xdr:col>
      <xdr:colOff>38100</xdr:colOff>
      <xdr:row>86</xdr:row>
      <xdr:rowOff>6223</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1272500" y="146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126873</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1323300" y="1469593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80263</xdr:rowOff>
    </xdr:from>
    <xdr:to>
      <xdr:col>107</xdr:col>
      <xdr:colOff>101600</xdr:colOff>
      <xdr:row>86</xdr:row>
      <xdr:rowOff>10413</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203835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126873</xdr:rowOff>
    </xdr:from>
    <xdr:to>
      <xdr:col>111</xdr:col>
      <xdr:colOff>177800</xdr:colOff>
      <xdr:row>85</xdr:row>
      <xdr:rowOff>131063</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20434300" y="1470012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84455</xdr:rowOff>
    </xdr:from>
    <xdr:to>
      <xdr:col>102</xdr:col>
      <xdr:colOff>165100</xdr:colOff>
      <xdr:row>86</xdr:row>
      <xdr:rowOff>14605</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9494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131063</xdr:rowOff>
    </xdr:from>
    <xdr:to>
      <xdr:col>107</xdr:col>
      <xdr:colOff>50800</xdr:colOff>
      <xdr:row>85</xdr:row>
      <xdr:rowOff>135255</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19545300" y="14704313"/>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87885</xdr:rowOff>
    </xdr:from>
    <xdr:to>
      <xdr:col>98</xdr:col>
      <xdr:colOff>38100</xdr:colOff>
      <xdr:row>86</xdr:row>
      <xdr:rowOff>18035</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8605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135255</xdr:rowOff>
    </xdr:from>
    <xdr:to>
      <xdr:col>102</xdr:col>
      <xdr:colOff>114300</xdr:colOff>
      <xdr:row>85</xdr:row>
      <xdr:rowOff>138685</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18656300" y="1470850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505" name="n_1aveValue【消防施設】&#10;一人当たり面積">
          <a:extLst>
            <a:ext uri="{FF2B5EF4-FFF2-40B4-BE49-F238E27FC236}">
              <a16:creationId xmlns:a16="http://schemas.microsoft.com/office/drawing/2014/main" id="{00000000-0008-0000-0200-0000F9010000}"/>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06" name="n_2aveValue【消防施設】&#10;一人当たり面積">
          <a:extLst>
            <a:ext uri="{FF2B5EF4-FFF2-40B4-BE49-F238E27FC236}">
              <a16:creationId xmlns:a16="http://schemas.microsoft.com/office/drawing/2014/main" id="{00000000-0008-0000-0200-0000FA010000}"/>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507" name="n_3aveValue【消防施設】&#10;一人当たり面積">
          <a:extLst>
            <a:ext uri="{FF2B5EF4-FFF2-40B4-BE49-F238E27FC236}">
              <a16:creationId xmlns:a16="http://schemas.microsoft.com/office/drawing/2014/main" id="{00000000-0008-0000-0200-0000FB010000}"/>
            </a:ext>
          </a:extLst>
        </xdr:cNvPr>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508" name="n_4aveValue【消防施設】&#10;一人当たり面積">
          <a:extLst>
            <a:ext uri="{FF2B5EF4-FFF2-40B4-BE49-F238E27FC236}">
              <a16:creationId xmlns:a16="http://schemas.microsoft.com/office/drawing/2014/main" id="{00000000-0008-0000-0200-0000FC010000}"/>
            </a:ext>
          </a:extLst>
        </xdr:cNvPr>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168800</xdr:rowOff>
    </xdr:from>
    <xdr:ext cx="469744" cy="259045"/>
    <xdr:sp macro="" textlink="">
      <xdr:nvSpPr>
        <xdr:cNvPr id="509" name="n_1mainValue【消防施設】&#10;一人当たり面積">
          <a:extLst>
            <a:ext uri="{FF2B5EF4-FFF2-40B4-BE49-F238E27FC236}">
              <a16:creationId xmlns:a16="http://schemas.microsoft.com/office/drawing/2014/main" id="{00000000-0008-0000-0200-0000FD010000}"/>
            </a:ext>
          </a:extLst>
        </xdr:cNvPr>
        <xdr:cNvSpPr txBox="1"/>
      </xdr:nvSpPr>
      <xdr:spPr>
        <a:xfrm>
          <a:off x="21075727" y="147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26940</xdr:rowOff>
    </xdr:from>
    <xdr:ext cx="469744" cy="259045"/>
    <xdr:sp macro="" textlink="">
      <xdr:nvSpPr>
        <xdr:cNvPr id="510" name="n_2mainValue【消防施設】&#10;一人当たり面積">
          <a:extLst>
            <a:ext uri="{FF2B5EF4-FFF2-40B4-BE49-F238E27FC236}">
              <a16:creationId xmlns:a16="http://schemas.microsoft.com/office/drawing/2014/main" id="{00000000-0008-0000-0200-0000FE010000}"/>
            </a:ext>
          </a:extLst>
        </xdr:cNvPr>
        <xdr:cNvSpPr txBox="1"/>
      </xdr:nvSpPr>
      <xdr:spPr>
        <a:xfrm>
          <a:off x="201994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31132</xdr:rowOff>
    </xdr:from>
    <xdr:ext cx="469744" cy="259045"/>
    <xdr:sp macro="" textlink="">
      <xdr:nvSpPr>
        <xdr:cNvPr id="511" name="n_3mainValue【消防施設】&#10;一人当たり面積">
          <a:extLst>
            <a:ext uri="{FF2B5EF4-FFF2-40B4-BE49-F238E27FC236}">
              <a16:creationId xmlns:a16="http://schemas.microsoft.com/office/drawing/2014/main" id="{00000000-0008-0000-0200-0000FF010000}"/>
            </a:ext>
          </a:extLst>
        </xdr:cNvPr>
        <xdr:cNvSpPr txBox="1"/>
      </xdr:nvSpPr>
      <xdr:spPr>
        <a:xfrm>
          <a:off x="19310427" y="1443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34562</xdr:rowOff>
    </xdr:from>
    <xdr:ext cx="469744" cy="259045"/>
    <xdr:sp macro="" textlink="">
      <xdr:nvSpPr>
        <xdr:cNvPr id="512" name="n_4mainValue【消防施設】&#10;一人当たり面積">
          <a:extLst>
            <a:ext uri="{FF2B5EF4-FFF2-40B4-BE49-F238E27FC236}">
              <a16:creationId xmlns:a16="http://schemas.microsoft.com/office/drawing/2014/main" id="{00000000-0008-0000-0200-000000020000}"/>
            </a:ext>
          </a:extLst>
        </xdr:cNvPr>
        <xdr:cNvSpPr txBox="1"/>
      </xdr:nvSpPr>
      <xdr:spPr>
        <a:xfrm>
          <a:off x="18421427" y="144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庁舎】&#10;有形固定資産減価償却率グラフ枠">
          <a:extLst>
            <a:ext uri="{FF2B5EF4-FFF2-40B4-BE49-F238E27FC236}">
              <a16:creationId xmlns:a16="http://schemas.microsoft.com/office/drawing/2014/main" id="{00000000-0008-0000-0200-00001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9" name="【庁舎】&#10;有形固定資産減価償却率最小値テキスト">
          <a:extLst>
            <a:ext uri="{FF2B5EF4-FFF2-40B4-BE49-F238E27FC236}">
              <a16:creationId xmlns:a16="http://schemas.microsoft.com/office/drawing/2014/main" id="{00000000-0008-0000-0200-00001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41" name="【庁舎】&#10;有形固定資産減価償却率最大値テキスト">
          <a:extLst>
            <a:ext uri="{FF2B5EF4-FFF2-40B4-BE49-F238E27FC236}">
              <a16:creationId xmlns:a16="http://schemas.microsoft.com/office/drawing/2014/main" id="{00000000-0008-0000-0200-00001D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43" name="【庁舎】&#10;有形固定資産減価償却率平均値テキスト">
          <a:extLst>
            <a:ext uri="{FF2B5EF4-FFF2-40B4-BE49-F238E27FC236}">
              <a16:creationId xmlns:a16="http://schemas.microsoft.com/office/drawing/2014/main" id="{00000000-0008-0000-0200-00001F020000}"/>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103777</xdr:rowOff>
    </xdr:from>
    <xdr:to>
      <xdr:col>85</xdr:col>
      <xdr:colOff>177800</xdr:colOff>
      <xdr:row>108</xdr:row>
      <xdr:rowOff>33927</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62687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82204</xdr:rowOff>
    </xdr:from>
    <xdr:ext cx="405111" cy="259045"/>
    <xdr:sp macro="" textlink="">
      <xdr:nvSpPr>
        <xdr:cNvPr id="555" name="【庁舎】&#10;有形固定資産減価償却率該当値テキスト">
          <a:extLst>
            <a:ext uri="{FF2B5EF4-FFF2-40B4-BE49-F238E27FC236}">
              <a16:creationId xmlns:a16="http://schemas.microsoft.com/office/drawing/2014/main" id="{00000000-0008-0000-0200-00002B020000}"/>
            </a:ext>
          </a:extLst>
        </xdr:cNvPr>
        <xdr:cNvSpPr txBox="1"/>
      </xdr:nvSpPr>
      <xdr:spPr>
        <a:xfrm>
          <a:off x="16357600"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76019</xdr:rowOff>
    </xdr:from>
    <xdr:to>
      <xdr:col>81</xdr:col>
      <xdr:colOff>101600</xdr:colOff>
      <xdr:row>108</xdr:row>
      <xdr:rowOff>6169</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5430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126819</xdr:rowOff>
    </xdr:from>
    <xdr:to>
      <xdr:col>85</xdr:col>
      <xdr:colOff>127000</xdr:colOff>
      <xdr:row>107</xdr:row>
      <xdr:rowOff>154577</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5481300" y="184719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49893</xdr:rowOff>
    </xdr:from>
    <xdr:to>
      <xdr:col>76</xdr:col>
      <xdr:colOff>165100</xdr:colOff>
      <xdr:row>107</xdr:row>
      <xdr:rowOff>151493</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4541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100693</xdr:rowOff>
    </xdr:from>
    <xdr:to>
      <xdr:col>81</xdr:col>
      <xdr:colOff>50800</xdr:colOff>
      <xdr:row>107</xdr:row>
      <xdr:rowOff>126819</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4592300" y="18445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20501</xdr:rowOff>
    </xdr:from>
    <xdr:to>
      <xdr:col>72</xdr:col>
      <xdr:colOff>38100</xdr:colOff>
      <xdr:row>107</xdr:row>
      <xdr:rowOff>122101</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365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71301</xdr:rowOff>
    </xdr:from>
    <xdr:to>
      <xdr:col>76</xdr:col>
      <xdr:colOff>114300</xdr:colOff>
      <xdr:row>107</xdr:row>
      <xdr:rowOff>100693</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3703300" y="184164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4173</xdr:rowOff>
    </xdr:from>
    <xdr:to>
      <xdr:col>67</xdr:col>
      <xdr:colOff>101600</xdr:colOff>
      <xdr:row>107</xdr:row>
      <xdr:rowOff>105773</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276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54973</xdr:rowOff>
    </xdr:from>
    <xdr:to>
      <xdr:col>71</xdr:col>
      <xdr:colOff>177800</xdr:colOff>
      <xdr:row>107</xdr:row>
      <xdr:rowOff>71301</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814300" y="184001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64" name="n_1aveValue【庁舎】&#10;有形固定資産減価償却率">
          <a:extLst>
            <a:ext uri="{FF2B5EF4-FFF2-40B4-BE49-F238E27FC236}">
              <a16:creationId xmlns:a16="http://schemas.microsoft.com/office/drawing/2014/main" id="{00000000-0008-0000-0200-000034020000}"/>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65" name="n_2aveValue【庁舎】&#10;有形固定資産減価償却率">
          <a:extLst>
            <a:ext uri="{FF2B5EF4-FFF2-40B4-BE49-F238E27FC236}">
              <a16:creationId xmlns:a16="http://schemas.microsoft.com/office/drawing/2014/main" id="{00000000-0008-0000-0200-000035020000}"/>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66" name="n_3aveValue【庁舎】&#10;有形固定資産減価償却率">
          <a:extLst>
            <a:ext uri="{FF2B5EF4-FFF2-40B4-BE49-F238E27FC236}">
              <a16:creationId xmlns:a16="http://schemas.microsoft.com/office/drawing/2014/main" id="{00000000-0008-0000-0200-000036020000}"/>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67" name="n_4aveValue【庁舎】&#10;有形固定資産減価償却率">
          <a:extLst>
            <a:ext uri="{FF2B5EF4-FFF2-40B4-BE49-F238E27FC236}">
              <a16:creationId xmlns:a16="http://schemas.microsoft.com/office/drawing/2014/main" id="{00000000-0008-0000-0200-000037020000}"/>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168746</xdr:rowOff>
    </xdr:from>
    <xdr:ext cx="405111" cy="259045"/>
    <xdr:sp macro="" textlink="">
      <xdr:nvSpPr>
        <xdr:cNvPr id="568" name="n_1mainValue【庁舎】&#10;有形固定資産減価償却率">
          <a:extLst>
            <a:ext uri="{FF2B5EF4-FFF2-40B4-BE49-F238E27FC236}">
              <a16:creationId xmlns:a16="http://schemas.microsoft.com/office/drawing/2014/main" id="{00000000-0008-0000-0200-000038020000}"/>
            </a:ext>
          </a:extLst>
        </xdr:cNvPr>
        <xdr:cNvSpPr txBox="1"/>
      </xdr:nvSpPr>
      <xdr:spPr>
        <a:xfrm>
          <a:off x="152660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142620</xdr:rowOff>
    </xdr:from>
    <xdr:ext cx="405111" cy="259045"/>
    <xdr:sp macro="" textlink="">
      <xdr:nvSpPr>
        <xdr:cNvPr id="569" name="n_2mainValue【庁舎】&#10;有形固定資産減価償却率">
          <a:extLst>
            <a:ext uri="{FF2B5EF4-FFF2-40B4-BE49-F238E27FC236}">
              <a16:creationId xmlns:a16="http://schemas.microsoft.com/office/drawing/2014/main" id="{00000000-0008-0000-0200-000039020000}"/>
            </a:ext>
          </a:extLst>
        </xdr:cNvPr>
        <xdr:cNvSpPr txBox="1"/>
      </xdr:nvSpPr>
      <xdr:spPr>
        <a:xfrm>
          <a:off x="14389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113228</xdr:rowOff>
    </xdr:from>
    <xdr:ext cx="405111" cy="259045"/>
    <xdr:sp macro="" textlink="">
      <xdr:nvSpPr>
        <xdr:cNvPr id="570" name="n_3mainValue【庁舎】&#10;有形固定資産減価償却率">
          <a:extLst>
            <a:ext uri="{FF2B5EF4-FFF2-40B4-BE49-F238E27FC236}">
              <a16:creationId xmlns:a16="http://schemas.microsoft.com/office/drawing/2014/main" id="{00000000-0008-0000-0200-00003A020000}"/>
            </a:ext>
          </a:extLst>
        </xdr:cNvPr>
        <xdr:cNvSpPr txBox="1"/>
      </xdr:nvSpPr>
      <xdr:spPr>
        <a:xfrm>
          <a:off x="13500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96900</xdr:rowOff>
    </xdr:from>
    <xdr:ext cx="405111" cy="259045"/>
    <xdr:sp macro="" textlink="">
      <xdr:nvSpPr>
        <xdr:cNvPr id="571" name="n_4mainValue【庁舎】&#10;有形固定資産減価償却率">
          <a:extLst>
            <a:ext uri="{FF2B5EF4-FFF2-40B4-BE49-F238E27FC236}">
              <a16:creationId xmlns:a16="http://schemas.microsoft.com/office/drawing/2014/main" id="{00000000-0008-0000-0200-00003B020000}"/>
            </a:ext>
          </a:extLst>
        </xdr:cNvPr>
        <xdr:cNvSpPr txBox="1"/>
      </xdr:nvSpPr>
      <xdr:spPr>
        <a:xfrm>
          <a:off x="12611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庁舎】&#10;一人当たり面積グラフ枠">
          <a:extLst>
            <a:ext uri="{FF2B5EF4-FFF2-40B4-BE49-F238E27FC236}">
              <a16:creationId xmlns:a16="http://schemas.microsoft.com/office/drawing/2014/main" id="{00000000-0008-0000-0200-00005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96" name="【庁舎】&#10;一人当たり面積最小値テキスト">
          <a:extLst>
            <a:ext uri="{FF2B5EF4-FFF2-40B4-BE49-F238E27FC236}">
              <a16:creationId xmlns:a16="http://schemas.microsoft.com/office/drawing/2014/main" id="{00000000-0008-0000-0200-000054020000}"/>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98" name="【庁舎】&#10;一人当たり面積最大値テキスト">
          <a:extLst>
            <a:ext uri="{FF2B5EF4-FFF2-40B4-BE49-F238E27FC236}">
              <a16:creationId xmlns:a16="http://schemas.microsoft.com/office/drawing/2014/main" id="{00000000-0008-0000-0200-000056020000}"/>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00" name="【庁舎】&#10;一人当たり面積平均値テキスト">
          <a:extLst>
            <a:ext uri="{FF2B5EF4-FFF2-40B4-BE49-F238E27FC236}">
              <a16:creationId xmlns:a16="http://schemas.microsoft.com/office/drawing/2014/main" id="{00000000-0008-0000-0200-000058020000}"/>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165736</xdr:rowOff>
    </xdr:from>
    <xdr:to>
      <xdr:col>116</xdr:col>
      <xdr:colOff>114300</xdr:colOff>
      <xdr:row>107</xdr:row>
      <xdr:rowOff>95886</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2110700" y="183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17163</xdr:rowOff>
    </xdr:from>
    <xdr:ext cx="469744" cy="259045"/>
    <xdr:sp macro="" textlink="">
      <xdr:nvSpPr>
        <xdr:cNvPr id="612" name="【庁舎】&#10;一人当たり面積該当値テキスト">
          <a:extLst>
            <a:ext uri="{FF2B5EF4-FFF2-40B4-BE49-F238E27FC236}">
              <a16:creationId xmlns:a16="http://schemas.microsoft.com/office/drawing/2014/main" id="{00000000-0008-0000-0200-000064020000}"/>
            </a:ext>
          </a:extLst>
        </xdr:cNvPr>
        <xdr:cNvSpPr txBox="1"/>
      </xdr:nvSpPr>
      <xdr:spPr>
        <a:xfrm>
          <a:off x="22199600" y="181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1143</xdr:rowOff>
    </xdr:from>
    <xdr:to>
      <xdr:col>112</xdr:col>
      <xdr:colOff>38100</xdr:colOff>
      <xdr:row>107</xdr:row>
      <xdr:rowOff>102743</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1272500" y="183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45086</xdr:rowOff>
    </xdr:from>
    <xdr:to>
      <xdr:col>116</xdr:col>
      <xdr:colOff>63500</xdr:colOff>
      <xdr:row>107</xdr:row>
      <xdr:rowOff>51943</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21323300" y="1839023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8637</xdr:rowOff>
    </xdr:from>
    <xdr:to>
      <xdr:col>107</xdr:col>
      <xdr:colOff>101600</xdr:colOff>
      <xdr:row>107</xdr:row>
      <xdr:rowOff>110237</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0383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51943</xdr:rowOff>
    </xdr:from>
    <xdr:to>
      <xdr:col>111</xdr:col>
      <xdr:colOff>177800</xdr:colOff>
      <xdr:row>107</xdr:row>
      <xdr:rowOff>59437</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20434300" y="18397093"/>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15621</xdr:rowOff>
    </xdr:from>
    <xdr:to>
      <xdr:col>102</xdr:col>
      <xdr:colOff>165100</xdr:colOff>
      <xdr:row>107</xdr:row>
      <xdr:rowOff>117221</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9494500" y="183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59437</xdr:rowOff>
    </xdr:from>
    <xdr:to>
      <xdr:col>107</xdr:col>
      <xdr:colOff>50800</xdr:colOff>
      <xdr:row>107</xdr:row>
      <xdr:rowOff>66421</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19545300" y="18404587"/>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21337</xdr:rowOff>
    </xdr:from>
    <xdr:to>
      <xdr:col>98</xdr:col>
      <xdr:colOff>38100</xdr:colOff>
      <xdr:row>107</xdr:row>
      <xdr:rowOff>122937</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8605500" y="183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66421</xdr:rowOff>
    </xdr:from>
    <xdr:to>
      <xdr:col>102</xdr:col>
      <xdr:colOff>114300</xdr:colOff>
      <xdr:row>107</xdr:row>
      <xdr:rowOff>72137</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18656300" y="18411571"/>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21" name="n_1aveValue【庁舎】&#10;一人当たり面積">
          <a:extLst>
            <a:ext uri="{FF2B5EF4-FFF2-40B4-BE49-F238E27FC236}">
              <a16:creationId xmlns:a16="http://schemas.microsoft.com/office/drawing/2014/main" id="{00000000-0008-0000-0200-00006D020000}"/>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22" name="n_2aveValue【庁舎】&#10;一人当たり面積">
          <a:extLst>
            <a:ext uri="{FF2B5EF4-FFF2-40B4-BE49-F238E27FC236}">
              <a16:creationId xmlns:a16="http://schemas.microsoft.com/office/drawing/2014/main" id="{00000000-0008-0000-0200-00006E020000}"/>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23" name="n_3aveValue【庁舎】&#10;一人当たり面積">
          <a:extLst>
            <a:ext uri="{FF2B5EF4-FFF2-40B4-BE49-F238E27FC236}">
              <a16:creationId xmlns:a16="http://schemas.microsoft.com/office/drawing/2014/main" id="{00000000-0008-0000-0200-00006F020000}"/>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624" name="n_4aveValue【庁舎】&#10;一人当たり面積">
          <a:extLst>
            <a:ext uri="{FF2B5EF4-FFF2-40B4-BE49-F238E27FC236}">
              <a16:creationId xmlns:a16="http://schemas.microsoft.com/office/drawing/2014/main" id="{00000000-0008-0000-0200-000070020000}"/>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119270</xdr:rowOff>
    </xdr:from>
    <xdr:ext cx="469744" cy="259045"/>
    <xdr:sp macro="" textlink="">
      <xdr:nvSpPr>
        <xdr:cNvPr id="625" name="n_1mainValue【庁舎】&#10;一人当たり面積">
          <a:extLst>
            <a:ext uri="{FF2B5EF4-FFF2-40B4-BE49-F238E27FC236}">
              <a16:creationId xmlns:a16="http://schemas.microsoft.com/office/drawing/2014/main" id="{00000000-0008-0000-0200-000071020000}"/>
            </a:ext>
          </a:extLst>
        </xdr:cNvPr>
        <xdr:cNvSpPr txBox="1"/>
      </xdr:nvSpPr>
      <xdr:spPr>
        <a:xfrm>
          <a:off x="21075727" y="18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126764</xdr:rowOff>
    </xdr:from>
    <xdr:ext cx="469744" cy="259045"/>
    <xdr:sp macro="" textlink="">
      <xdr:nvSpPr>
        <xdr:cNvPr id="626" name="n_2mainValue【庁舎】&#10;一人当たり面積">
          <a:extLst>
            <a:ext uri="{FF2B5EF4-FFF2-40B4-BE49-F238E27FC236}">
              <a16:creationId xmlns:a16="http://schemas.microsoft.com/office/drawing/2014/main" id="{00000000-0008-0000-0200-000072020000}"/>
            </a:ext>
          </a:extLst>
        </xdr:cNvPr>
        <xdr:cNvSpPr txBox="1"/>
      </xdr:nvSpPr>
      <xdr:spPr>
        <a:xfrm>
          <a:off x="20199427" y="1812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133748</xdr:rowOff>
    </xdr:from>
    <xdr:ext cx="469744" cy="259045"/>
    <xdr:sp macro="" textlink="">
      <xdr:nvSpPr>
        <xdr:cNvPr id="627" name="n_3mainValue【庁舎】&#10;一人当たり面積">
          <a:extLst>
            <a:ext uri="{FF2B5EF4-FFF2-40B4-BE49-F238E27FC236}">
              <a16:creationId xmlns:a16="http://schemas.microsoft.com/office/drawing/2014/main" id="{00000000-0008-0000-0200-000073020000}"/>
            </a:ext>
          </a:extLst>
        </xdr:cNvPr>
        <xdr:cNvSpPr txBox="1"/>
      </xdr:nvSpPr>
      <xdr:spPr>
        <a:xfrm>
          <a:off x="19310427" y="1813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139464</xdr:rowOff>
    </xdr:from>
    <xdr:ext cx="469744" cy="259045"/>
    <xdr:sp macro="" textlink="">
      <xdr:nvSpPr>
        <xdr:cNvPr id="628" name="n_4mainValue【庁舎】&#10;一人当たり面積">
          <a:extLst>
            <a:ext uri="{FF2B5EF4-FFF2-40B4-BE49-F238E27FC236}">
              <a16:creationId xmlns:a16="http://schemas.microsoft.com/office/drawing/2014/main" id="{00000000-0008-0000-0200-000074020000}"/>
            </a:ext>
          </a:extLst>
        </xdr:cNvPr>
        <xdr:cNvSpPr txBox="1"/>
      </xdr:nvSpPr>
      <xdr:spPr>
        <a:xfrm>
          <a:off x="18421427" y="181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施設累計型別の有形固定資産減価償却率は、体育館、庁舎で全国平均を大きく上回っているが、体育館に関しては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に大規模改修（屋根・屋体）を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実施したことから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、やや比率の改善が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みられる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。庁舎に関しては、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に耐震・大規模改修を実施したが、築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年以上経過しており、なお全国平均を上回っている状況であり、当面は適宜必要な改修を行いつつ維持管理をしていく予定であるため大幅な比率の改善は望めない。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については、令和２年度に小規模多機能型居宅介護施設を建設したことにより、有形固定資産減価償却が始まっている。また運営は令和３年度より開始となるため、一人当たりの面積が１年遅れて計上され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保健センターに関しては、築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年と本村の施設の内では比較的新し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い施設である。有形固定資産減価償却率が全国平均等を下回っているが、トイレの洋式化や空調設備の修繕により有害固定資産減価償却率が増加している。また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消防施設に関して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既設無蓋防火水槽の有蓋化等により有害固定資産減価償却率が増加している。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いずれの施設型においても、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村民一人あたり面積は概ね全国平均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面、現状施設に対して必要な改修を加えつつ維持管理していく方針ではあるが、さらなる人口減少等の状況に至った場合には、公共施設総合管理計画において村の規模に見合った施設数への複合化・集約化の検討が必要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各施設とも減価償却率からみると老朽化が進んでいることが伺えるが、実態としては、例えば保健センターや体育館など</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施設しかなく経年劣化はみられるも使用においては特段の問題がないものであり、今後は個別計画により施設の維持方針を見定めていく必要がある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3D32726-C1C3-4F5D-95FA-CB2294EADE8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ED0A711-48C0-49A5-AE6A-E335E2FD974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4C15835-C315-4B0E-9CF5-6CF2D6092AC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0E7398F-F695-4F89-B919-D1A1ADF2D13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9E57836-F7FC-4502-8CE1-A76FC84A68D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D81B563-CB3C-419F-A165-2B574816D94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C5E1DCB-C9E2-4872-AF38-E2213E0D506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BFCACF8-0D0E-48A2-9AE1-548ACB6ECAE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FB5397D-08EF-48D2-80EA-159F6BC44BD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4136B83-E2D1-4416-A623-0F528EE26F5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
1,301
175.66
2,672,167
2,446,397
224,037
1,610,056
3,462,747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211EE0D-13E7-4672-9F09-6252A62BA04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7488A93-C982-49C0-8358-76E16DBC003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D186D94-6AF3-404A-8F87-036638B8BCA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F21276E-EC56-4343-A82E-A21E2311011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509170D-4797-409E-A58F-2CD70E5972F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897F9EB-AD61-4E09-AE80-51B44EA304E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92DE488-E76F-490F-BEDD-87CBEF203E2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A82D48D-566B-4438-BBC5-22E339FC2E0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F768A3F-3F5E-47FF-B868-1764B15B0F5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58675DF-8B1D-463F-B7E2-2CE4C5C53F5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6A4240E-90D3-46BA-9635-DE5DD7EB6E5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EB1C6C7-4F1D-4A4E-862C-BBC2E5F0EE5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2E5B5FD-95FD-4F0B-9947-87B4EA4BA8E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9D5C26F-EDDE-4709-98D8-2530C194CF8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714E9FE-D798-41A0-8BD8-53AC0EA3764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758E816-EECC-4A5C-9756-11DCB93C4BE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595A76E-FF57-449C-8A24-CBCBFE49A65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3DF4D01-FD05-41F5-BDD4-B8CCA563980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E70BB7E-81F5-4E48-A613-91292F8B3DF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60AA5E4-4A9B-4F44-96D7-DAA8487792F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BA8DCE3-7433-4422-975C-0CC9EEDFEFD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6AD6D1B-406E-435C-8E61-66B693F4001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2491611-6ECE-46F6-8417-77023BC3B85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F7A2CFBF-80B7-4071-99D3-7F6849EC65C3}"/>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5BA5BE8-733C-4DDF-815A-59288C13B75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732A724-9493-43D7-9A7F-4765A6C8DBF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333CF6B-FF43-4620-B1E8-46C0927EE3F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987BFA4-4917-44DA-942A-C48429094E3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281D9A0-FA80-4F8D-98E6-07F24DABCF9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8DD130A-ED13-46BB-83CC-46FD9278CAA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0AA1A05-9E56-45BA-81BD-4BE728E10B9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521179E-3351-4EF1-8AC5-004C98FA626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C4E9360-94FD-45C2-8ED5-0D0929206C9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535474A-A8B1-4FFA-AD4F-FF3EC4547B7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29A78FD-648E-4B57-99BD-3B07C92573C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0B7B51A-7574-4F2F-8576-E3FABB8EA69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6953019-95DA-4873-8516-DFAE430727C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財政力指数は、全国平均・奈良県平均を大きく下回っている。村税収入は、近年減少傾向にあり、村民税・法人税・固定資産税ともに増加する要素はなく、今後も低い水準が続くと思われる。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1D8E194-E0E4-4B3E-80F1-A40BC89A045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470DE6A6-A855-40CB-83C2-CE399EAB2073}"/>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A30E3460-634D-4501-B848-1416AE81E7D9}"/>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259A5ECC-D69A-4279-A2D0-BC1696EEC6C2}"/>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67560A31-C5D6-4599-AF39-4C366FEE107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1C1B5270-433E-474F-8918-AF65853DA7A3}"/>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C0DE5B7D-D16D-451C-8738-1ACD91069A76}"/>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13B0DFA4-7632-42E3-AF3B-A01618832CB1}"/>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FECA2FA1-A43F-4806-9791-51A2E28DEAB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62DA983-BBBF-4AA0-9839-30E6C28B4DDF}"/>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196A6E50-3F3D-493A-B18D-73FE9583366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244DCB1-2CEA-493F-BB65-FF978C84B33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9A1A327E-6407-4809-8C06-F03009957ED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C68580E-2BB1-4F06-A388-61BC2849200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D5679D0F-F319-450B-A2C0-9F132658878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D7EC9378-DBA6-417F-9961-F2E6899CF46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8A43B6BA-B554-4C87-AAFB-20579911125E}"/>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E479D604-DEF7-4A00-B324-15E90B04A769}"/>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BD5DD41B-5F78-4294-9095-69B0AE69D64E}"/>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699E0981-F103-4638-B11A-5D0213B5FFDE}"/>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3F09940F-FD27-4FE4-B623-DEF94835646E}"/>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AC78C08D-A72C-4BB5-847A-503288056459}"/>
            </a:ext>
          </a:extLst>
        </xdr:cNvPr>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5750C848-841A-4FB1-82BD-1741A58FBC7B}"/>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44DB2A1D-9D1A-4970-8A66-9C853083864A}"/>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32464C64-9879-44A2-8F16-EB6263A6EA46}"/>
            </a:ext>
          </a:extLst>
        </xdr:cNvPr>
        <xdr:cNvCxnSpPr/>
      </xdr:nvCxnSpPr>
      <xdr:spPr>
        <a:xfrm flipV="1">
          <a:off x="3225800" y="76859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64153435-6EB3-4A2C-8CBD-5EC0AB137298}"/>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1B12BA20-46A4-427A-B139-404360E0E1F1}"/>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445FCABB-57DE-4310-82A1-B1A89F71A272}"/>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B2EC2013-DF92-45BD-B283-BAB98AFFD705}"/>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530C11A7-5CB2-43F2-B6D0-940B942214B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A159A968-45F4-440E-8F1A-8DCC642FE166}"/>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52CF721E-2C4D-4C22-9A36-518C6FC33925}"/>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2FB82807-1DC5-4120-B68F-AF7722961682}"/>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B6CC35D9-A498-457E-B579-76B3D8FFB39E}"/>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2F92D387-1077-4F8F-BDF9-2EDDD502742D}"/>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3795C16-7C9E-410A-B9CC-117C674AB06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7572986-8C67-4FC0-8E6F-89246844C15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3E6B64E-1C3D-4539-BD49-E0D25544037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D5A98B7-C830-41A6-B60F-D9BA5B8CEA7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A88EA81-D96C-4061-81A2-7856BADC230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E03ECC7F-F426-4748-BE6E-F1938CC16BD4}"/>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158646</xdr:rowOff>
    </xdr:from>
    <xdr:ext cx="762000" cy="259045"/>
    <xdr:sp macro="" textlink="">
      <xdr:nvSpPr>
        <xdr:cNvPr id="90" name="財政力該当値テキスト">
          <a:extLst>
            <a:ext uri="{FF2B5EF4-FFF2-40B4-BE49-F238E27FC236}">
              <a16:creationId xmlns:a16="http://schemas.microsoft.com/office/drawing/2014/main" id="{876F9F64-AB18-4396-BBCE-C368D822DE3F}"/>
            </a:ext>
          </a:extLst>
        </xdr:cNvPr>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114CC125-975E-4029-B09D-ED7D9F22417D}"/>
            </a:ext>
          </a:extLst>
        </xdr:cNvPr>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EE365CC6-FBF5-4D54-8EF6-AAF98E2F7B0F}"/>
            </a:ext>
          </a:extLst>
        </xdr:cNvPr>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3B38564D-00C2-4919-B3FE-2EB56FC6B87D}"/>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929FDDD1-CB1C-4EFD-A191-5DB24E373AA3}"/>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29E0435B-4BA2-41A3-B5BA-1615115A93B1}"/>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219F72BA-18AF-4959-8D5F-A23E09B33467}"/>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38EDC5A6-93F7-4D95-9A6A-04014D9D08E8}"/>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DAB02320-8D59-45E9-9B35-6C4B9BFCFC0F}"/>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E6FA729-56FA-46EC-B594-7EB2D53DD8D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1FB97240-E2E4-49B6-A61F-F9EDF93B0F9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D0765BB4-51F9-460F-8045-5F47F14D4B6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4EF2295-2E7C-40C5-9286-1F303B1DABF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22E9AA06-5965-4CE1-96CC-BD7455833A4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7221280F-1C63-49BB-965F-AFA77D0F72A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8BC19391-2F71-47D1-A959-0E0DEF9C9F1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4480B473-FC92-4315-9BF1-8C4B67654F9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547E4798-5800-4A08-8D2E-33FE1A33A75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3E0498D7-A76E-470F-8258-F00FFF27C2D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C1ABA518-C23D-4765-AFB9-B1C89BE9AB1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887F6EF2-04BB-47B4-92AE-6981F78A303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1DD962B-03C6-4403-850D-536A43B0809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経常収支比率は、ここ数年</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％の範囲内で推移していたが、</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年で</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％と大きく下がっている。これは普通交付税の増額によるものである。経常的な支出の大きな要素は、人件費・公債費であり、特に公債費は令和元年度の火葬場整備事業、令和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年度の老人福祉施設建設事業、令和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年度の保育所整備事業及び観光駐車場整備事業（温泉施設）等を実施しており、増加に転じていく。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人件費の抑制、維持管理費の節約など、引き続き経常経費の削減に努める。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5C825074-1330-46EB-B095-CC9936C2493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46248015-5E6C-4DC1-B3D6-C9A1E842E4B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BC2E916-9347-422E-AD34-8CA9F62923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2F2F8A6C-0BAF-42C5-87A0-9A2FD7830D4F}"/>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4269B552-F5D5-4F3E-8809-2A58C2C7DA3A}"/>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5CA9BCC7-9639-4D7A-83DB-71DC14CB9CC9}"/>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361AD01B-8EBC-47BB-A71B-609F2428CDFA}"/>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A2D58E1D-6881-4A17-A9C2-3649C7751125}"/>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6363A957-F550-4147-B5F1-A3B4B96C2623}"/>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3D473EB1-A0F6-478A-93A1-536B80F128F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EAC8733E-9E9F-4AD4-B05E-65FC9DC247F9}"/>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4032BA2B-48B6-4548-BB93-1B0B0B54A056}"/>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9532E3E1-2097-4E38-BCE9-E9CFBDE46513}"/>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7E9F4573-994C-4B62-A4A4-98FA455B1218}"/>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ED033A4B-06EA-431C-A432-F959379DB299}"/>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58056845-8802-4686-8C52-E2C173B5381F}"/>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A97E7CA-F882-45F8-B761-46D6FD22B11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DDCB6227-8225-429A-83FD-233A0735FB0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C619FFCE-A264-4EE4-B171-F3B2FA1A473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93F0C75C-9EA4-4AC9-88F9-FA4ABF87045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47F1BC9D-DAFF-4CD9-803E-B27844394E29}"/>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23B627D2-F5DC-4699-9D50-A3B64DA4C09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239072F-C55F-431F-AD9F-E8C4057D1F0D}"/>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2BCE983A-DFCD-4E7C-B6D6-F961A8479B54}"/>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9BDBF59B-EFD5-426B-9984-F50DBD356E38}"/>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54928</xdr:rowOff>
    </xdr:from>
    <xdr:to>
      <xdr:col>23</xdr:col>
      <xdr:colOff>133350</xdr:colOff>
      <xdr:row>66</xdr:row>
      <xdr:rowOff>167005</xdr:rowOff>
    </xdr:to>
    <xdr:cxnSp macro="">
      <xdr:nvCxnSpPr>
        <xdr:cNvPr id="137" name="直線コネクタ 136">
          <a:extLst>
            <a:ext uri="{FF2B5EF4-FFF2-40B4-BE49-F238E27FC236}">
              <a16:creationId xmlns:a16="http://schemas.microsoft.com/office/drawing/2014/main" id="{34ED9E88-7627-48C6-BF89-04EC9BF22979}"/>
            </a:ext>
          </a:extLst>
        </xdr:cNvPr>
        <xdr:cNvCxnSpPr/>
      </xdr:nvCxnSpPr>
      <xdr:spPr>
        <a:xfrm flipV="1">
          <a:off x="4114800" y="11199178"/>
          <a:ext cx="838200" cy="2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8060922A-C80E-482B-BFE9-4E9CFEC74913}"/>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64F4E2B0-E12B-4216-9C7B-37C3052A5487}"/>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167005</xdr:rowOff>
    </xdr:from>
    <xdr:to>
      <xdr:col>19</xdr:col>
      <xdr:colOff>133350</xdr:colOff>
      <xdr:row>67</xdr:row>
      <xdr:rowOff>10637</xdr:rowOff>
    </xdr:to>
    <xdr:cxnSp macro="">
      <xdr:nvCxnSpPr>
        <xdr:cNvPr id="140" name="直線コネクタ 139">
          <a:extLst>
            <a:ext uri="{FF2B5EF4-FFF2-40B4-BE49-F238E27FC236}">
              <a16:creationId xmlns:a16="http://schemas.microsoft.com/office/drawing/2014/main" id="{FA60AA66-6ABB-4E70-A38D-7CBB2EF0E03D}"/>
            </a:ext>
          </a:extLst>
        </xdr:cNvPr>
        <xdr:cNvCxnSpPr/>
      </xdr:nvCxnSpPr>
      <xdr:spPr>
        <a:xfrm flipV="1">
          <a:off x="3225800" y="11482705"/>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92E3D938-C00F-4D33-AF1C-FD1B0AD0640D}"/>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D0BD0E25-5B78-46A7-A29E-7CE6628CD31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167005</xdr:rowOff>
    </xdr:from>
    <xdr:to>
      <xdr:col>15</xdr:col>
      <xdr:colOff>82550</xdr:colOff>
      <xdr:row>67</xdr:row>
      <xdr:rowOff>10637</xdr:rowOff>
    </xdr:to>
    <xdr:cxnSp macro="">
      <xdr:nvCxnSpPr>
        <xdr:cNvPr id="143" name="直線コネクタ 142">
          <a:extLst>
            <a:ext uri="{FF2B5EF4-FFF2-40B4-BE49-F238E27FC236}">
              <a16:creationId xmlns:a16="http://schemas.microsoft.com/office/drawing/2014/main" id="{409956FC-6B5D-4713-AA53-9F7DC22A6998}"/>
            </a:ext>
          </a:extLst>
        </xdr:cNvPr>
        <xdr:cNvCxnSpPr/>
      </xdr:nvCxnSpPr>
      <xdr:spPr>
        <a:xfrm>
          <a:off x="2336800" y="11482705"/>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E6291EA-75A5-4885-86E9-D110F0DFBA0C}"/>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F3FB8552-F43B-4E6F-8975-A4EFEE9CA2DB}"/>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145891</xdr:rowOff>
    </xdr:from>
    <xdr:to>
      <xdr:col>11</xdr:col>
      <xdr:colOff>31750</xdr:colOff>
      <xdr:row>66</xdr:row>
      <xdr:rowOff>167005</xdr:rowOff>
    </xdr:to>
    <xdr:cxnSp macro="">
      <xdr:nvCxnSpPr>
        <xdr:cNvPr id="146" name="直線コネクタ 145">
          <a:extLst>
            <a:ext uri="{FF2B5EF4-FFF2-40B4-BE49-F238E27FC236}">
              <a16:creationId xmlns:a16="http://schemas.microsoft.com/office/drawing/2014/main" id="{0EA07FB5-AD3D-4A58-98AD-418647E35CB3}"/>
            </a:ext>
          </a:extLst>
        </xdr:cNvPr>
        <xdr:cNvCxnSpPr/>
      </xdr:nvCxnSpPr>
      <xdr:spPr>
        <a:xfrm>
          <a:off x="1447800" y="11461591"/>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CB80032D-2043-414E-9855-9CD623DFB702}"/>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B243265D-023D-4E64-8A3D-E69BC5FC6936}"/>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66FB01FC-1EC4-4528-A381-8D3A90BF968B}"/>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34090D54-E238-41DD-8757-2C9CDE7A2C15}"/>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89660DD7-91D5-41CB-89BB-15085AB0FD4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4EBCF5-D22F-4356-B2E8-FF26BCC0A43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11550330-26DC-484A-944E-80C24227534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83A45A34-24E2-4469-91B9-A59B79BD511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8F234749-27FB-4E79-BD18-D9CB0D80D2F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4128</xdr:rowOff>
    </xdr:from>
    <xdr:to>
      <xdr:col>23</xdr:col>
      <xdr:colOff>184150</xdr:colOff>
      <xdr:row>65</xdr:row>
      <xdr:rowOff>105728</xdr:rowOff>
    </xdr:to>
    <xdr:sp macro="" textlink="">
      <xdr:nvSpPr>
        <xdr:cNvPr id="156" name="楕円 155">
          <a:extLst>
            <a:ext uri="{FF2B5EF4-FFF2-40B4-BE49-F238E27FC236}">
              <a16:creationId xmlns:a16="http://schemas.microsoft.com/office/drawing/2014/main" id="{6CB96ADB-72FD-4E9B-A9BD-7D1B4491C8AA}"/>
            </a:ext>
          </a:extLst>
        </xdr:cNvPr>
        <xdr:cNvSpPr/>
      </xdr:nvSpPr>
      <xdr:spPr>
        <a:xfrm>
          <a:off x="49022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147655</xdr:rowOff>
    </xdr:from>
    <xdr:ext cx="762000" cy="259045"/>
    <xdr:sp macro="" textlink="">
      <xdr:nvSpPr>
        <xdr:cNvPr id="157" name="財政構造の弾力性該当値テキスト">
          <a:extLst>
            <a:ext uri="{FF2B5EF4-FFF2-40B4-BE49-F238E27FC236}">
              <a16:creationId xmlns:a16="http://schemas.microsoft.com/office/drawing/2014/main" id="{D7E999CC-F0EC-4CBD-97E9-101A9052DD6F}"/>
            </a:ext>
          </a:extLst>
        </xdr:cNvPr>
        <xdr:cNvSpPr txBox="1"/>
      </xdr:nvSpPr>
      <xdr:spPr>
        <a:xfrm>
          <a:off x="5041900" y="1112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116205</xdr:rowOff>
    </xdr:from>
    <xdr:to>
      <xdr:col>19</xdr:col>
      <xdr:colOff>184150</xdr:colOff>
      <xdr:row>67</xdr:row>
      <xdr:rowOff>46355</xdr:rowOff>
    </xdr:to>
    <xdr:sp macro="" textlink="">
      <xdr:nvSpPr>
        <xdr:cNvPr id="158" name="楕円 157">
          <a:extLst>
            <a:ext uri="{FF2B5EF4-FFF2-40B4-BE49-F238E27FC236}">
              <a16:creationId xmlns:a16="http://schemas.microsoft.com/office/drawing/2014/main" id="{E960B5E0-F7E3-4662-B042-9A4FD37C2846}"/>
            </a:ext>
          </a:extLst>
        </xdr:cNvPr>
        <xdr:cNvSpPr/>
      </xdr:nvSpPr>
      <xdr:spPr>
        <a:xfrm>
          <a:off x="4064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31132</xdr:rowOff>
    </xdr:from>
    <xdr:ext cx="736600" cy="259045"/>
    <xdr:sp macro="" textlink="">
      <xdr:nvSpPr>
        <xdr:cNvPr id="159" name="テキスト ボックス 158">
          <a:extLst>
            <a:ext uri="{FF2B5EF4-FFF2-40B4-BE49-F238E27FC236}">
              <a16:creationId xmlns:a16="http://schemas.microsoft.com/office/drawing/2014/main" id="{D1465B23-82D3-43C4-B3CF-F77D520B25F4}"/>
            </a:ext>
          </a:extLst>
        </xdr:cNvPr>
        <xdr:cNvSpPr txBox="1"/>
      </xdr:nvSpPr>
      <xdr:spPr>
        <a:xfrm>
          <a:off x="3733800" y="1151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131287</xdr:rowOff>
    </xdr:from>
    <xdr:to>
      <xdr:col>15</xdr:col>
      <xdr:colOff>133350</xdr:colOff>
      <xdr:row>67</xdr:row>
      <xdr:rowOff>61437</xdr:rowOff>
    </xdr:to>
    <xdr:sp macro="" textlink="">
      <xdr:nvSpPr>
        <xdr:cNvPr id="160" name="楕円 159">
          <a:extLst>
            <a:ext uri="{FF2B5EF4-FFF2-40B4-BE49-F238E27FC236}">
              <a16:creationId xmlns:a16="http://schemas.microsoft.com/office/drawing/2014/main" id="{115F7E7A-81FA-4D4A-B24E-D2A9B85ECC89}"/>
            </a:ext>
          </a:extLst>
        </xdr:cNvPr>
        <xdr:cNvSpPr/>
      </xdr:nvSpPr>
      <xdr:spPr>
        <a:xfrm>
          <a:off x="3175000" y="114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46214</xdr:rowOff>
    </xdr:from>
    <xdr:ext cx="762000" cy="259045"/>
    <xdr:sp macro="" textlink="">
      <xdr:nvSpPr>
        <xdr:cNvPr id="161" name="テキスト ボックス 160">
          <a:extLst>
            <a:ext uri="{FF2B5EF4-FFF2-40B4-BE49-F238E27FC236}">
              <a16:creationId xmlns:a16="http://schemas.microsoft.com/office/drawing/2014/main" id="{C40ADF77-84BC-48AE-A72D-8A9016E4D2DE}"/>
            </a:ext>
          </a:extLst>
        </xdr:cNvPr>
        <xdr:cNvSpPr txBox="1"/>
      </xdr:nvSpPr>
      <xdr:spPr>
        <a:xfrm>
          <a:off x="2844800" y="115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116205</xdr:rowOff>
    </xdr:from>
    <xdr:to>
      <xdr:col>11</xdr:col>
      <xdr:colOff>82550</xdr:colOff>
      <xdr:row>67</xdr:row>
      <xdr:rowOff>46355</xdr:rowOff>
    </xdr:to>
    <xdr:sp macro="" textlink="">
      <xdr:nvSpPr>
        <xdr:cNvPr id="162" name="楕円 161">
          <a:extLst>
            <a:ext uri="{FF2B5EF4-FFF2-40B4-BE49-F238E27FC236}">
              <a16:creationId xmlns:a16="http://schemas.microsoft.com/office/drawing/2014/main" id="{629E85A7-D657-4DA5-A6B3-B769F02CEFB6}"/>
            </a:ext>
          </a:extLst>
        </xdr:cNvPr>
        <xdr:cNvSpPr/>
      </xdr:nvSpPr>
      <xdr:spPr>
        <a:xfrm>
          <a:off x="2286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31132</xdr:rowOff>
    </xdr:from>
    <xdr:ext cx="762000" cy="259045"/>
    <xdr:sp macro="" textlink="">
      <xdr:nvSpPr>
        <xdr:cNvPr id="163" name="テキスト ボックス 162">
          <a:extLst>
            <a:ext uri="{FF2B5EF4-FFF2-40B4-BE49-F238E27FC236}">
              <a16:creationId xmlns:a16="http://schemas.microsoft.com/office/drawing/2014/main" id="{4954A7F5-7498-41F8-840F-3BE45C683E38}"/>
            </a:ext>
          </a:extLst>
        </xdr:cNvPr>
        <xdr:cNvSpPr txBox="1"/>
      </xdr:nvSpPr>
      <xdr:spPr>
        <a:xfrm>
          <a:off x="1955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95091</xdr:rowOff>
    </xdr:from>
    <xdr:to>
      <xdr:col>7</xdr:col>
      <xdr:colOff>31750</xdr:colOff>
      <xdr:row>67</xdr:row>
      <xdr:rowOff>25241</xdr:rowOff>
    </xdr:to>
    <xdr:sp macro="" textlink="">
      <xdr:nvSpPr>
        <xdr:cNvPr id="164" name="楕円 163">
          <a:extLst>
            <a:ext uri="{FF2B5EF4-FFF2-40B4-BE49-F238E27FC236}">
              <a16:creationId xmlns:a16="http://schemas.microsoft.com/office/drawing/2014/main" id="{612FB329-2D2D-4908-8D90-897C07A5D93C}"/>
            </a:ext>
          </a:extLst>
        </xdr:cNvPr>
        <xdr:cNvSpPr/>
      </xdr:nvSpPr>
      <xdr:spPr>
        <a:xfrm>
          <a:off x="1397000" y="114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10018</xdr:rowOff>
    </xdr:from>
    <xdr:ext cx="762000" cy="259045"/>
    <xdr:sp macro="" textlink="">
      <xdr:nvSpPr>
        <xdr:cNvPr id="165" name="テキスト ボックス 164">
          <a:extLst>
            <a:ext uri="{FF2B5EF4-FFF2-40B4-BE49-F238E27FC236}">
              <a16:creationId xmlns:a16="http://schemas.microsoft.com/office/drawing/2014/main" id="{B6977F06-DCA4-4434-9E1F-93112A2A929F}"/>
            </a:ext>
          </a:extLst>
        </xdr:cNvPr>
        <xdr:cNvSpPr txBox="1"/>
      </xdr:nvSpPr>
      <xdr:spPr>
        <a:xfrm>
          <a:off x="1066800" y="114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13051E02-1EAC-462E-9B9B-C6DE4B57CEE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371BDEB8-182D-4876-ADD4-A349EAEC0C1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3A5209F8-41D2-4AD5-928C-8DF0D029391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B9FF1656-A619-4529-8AFB-2F60D295BCE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498208C6-1BE1-4C81-AE14-A2754512104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83285F12-D3F8-4CA5-83C5-B3B29009696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EA20671A-18CE-49BB-9B4A-7AD48A99001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985E9415-CBEE-499F-9CC3-7C1EFBE7D0F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40FEEDA8-E8FA-4ACD-A719-77FC94FF7F0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EC7AC0CF-4F11-48BE-9C93-6037A237AD4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F53471E2-E060-439D-BF0C-35282F3745B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5160D7B6-86E8-44FD-8A3D-867721A872B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6CA7C5A9-CDC7-422F-B06D-4CAD7E36572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万円あまりとなっており、前年より数値は減少している。これは複数の定年退職者が出たためである。しかし全国平均・奈良県平均をともに大きく上回っており、今後も人口減少とともに人口一人当たりの経費は高くなると思われる。人口減少の対策として、空き家空き店舗利活用推進事業、定住促進住宅の整備、子育て支援の充実化、地域おこし協力隊制度等積極的に取り組むとともに、定員管理・ラスパイレス指数の動向を注視し、実態に即した行政運営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92886C00-90EF-4E53-9CA8-FB5C9B0EF4A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4920C1B1-B9B2-4A1C-8219-07A79D919D1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679D660-4545-487C-BEE8-94DE95587DB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A4DC160F-16FB-4061-B5BE-F95F299EF484}"/>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D9483F80-4C21-4E3C-A5F0-D97234A6A8E8}"/>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14BCC771-A29C-4000-BE48-55672775CE3A}"/>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3B6F122F-A71B-4CA8-AD6E-8302F3015479}"/>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E81F4513-78FD-4492-811B-DCC5C98AFEAA}"/>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2BED289E-B644-4BB8-85F0-967E6BA3A426}"/>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F16EBCD3-364A-4FDB-BEE4-2F50E604AF6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36168C32-6F2B-4074-96FE-20ED19FEB74C}"/>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94A322EB-06B3-4392-91AA-B23D38D0A19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3870D978-058C-407F-901C-9AF8D670B09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87D39253-1B26-4F13-8C8F-84907F42D669}"/>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EFCD9A86-9023-4705-9979-E971541A48BC}"/>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B258537A-E1D8-4361-A2D8-EC5308F315F8}"/>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C91FB19E-615C-420A-8558-632ADBC2E458}"/>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678758FC-0A32-48EE-844D-328C2D8687C8}"/>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107928</xdr:rowOff>
    </xdr:from>
    <xdr:to>
      <xdr:col>23</xdr:col>
      <xdr:colOff>133350</xdr:colOff>
      <xdr:row>82</xdr:row>
      <xdr:rowOff>125541</xdr:rowOff>
    </xdr:to>
    <xdr:cxnSp macro="">
      <xdr:nvCxnSpPr>
        <xdr:cNvPr id="197" name="直線コネクタ 196">
          <a:extLst>
            <a:ext uri="{FF2B5EF4-FFF2-40B4-BE49-F238E27FC236}">
              <a16:creationId xmlns:a16="http://schemas.microsoft.com/office/drawing/2014/main" id="{85E430A1-D418-4C99-ACA4-6FA603B65BC6}"/>
            </a:ext>
          </a:extLst>
        </xdr:cNvPr>
        <xdr:cNvCxnSpPr/>
      </xdr:nvCxnSpPr>
      <xdr:spPr>
        <a:xfrm flipV="1">
          <a:off x="4114800" y="14166828"/>
          <a:ext cx="8382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6472160E-BFFF-424E-8F69-72E3F6C4970A}"/>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37C0C237-8271-4AF2-884C-E54A705C05D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89030</xdr:rowOff>
    </xdr:from>
    <xdr:to>
      <xdr:col>19</xdr:col>
      <xdr:colOff>133350</xdr:colOff>
      <xdr:row>82</xdr:row>
      <xdr:rowOff>125541</xdr:rowOff>
    </xdr:to>
    <xdr:cxnSp macro="">
      <xdr:nvCxnSpPr>
        <xdr:cNvPr id="200" name="直線コネクタ 199">
          <a:extLst>
            <a:ext uri="{FF2B5EF4-FFF2-40B4-BE49-F238E27FC236}">
              <a16:creationId xmlns:a16="http://schemas.microsoft.com/office/drawing/2014/main" id="{AF5545B1-781C-4F98-8D99-BDED7C5F51E3}"/>
            </a:ext>
          </a:extLst>
        </xdr:cNvPr>
        <xdr:cNvCxnSpPr/>
      </xdr:nvCxnSpPr>
      <xdr:spPr>
        <a:xfrm>
          <a:off x="3225800" y="14147930"/>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8B13CB5E-E51F-43D1-A81B-41B49A9C166A}"/>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4B13492C-706B-4B16-9849-D11F847F79C2}"/>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76245</xdr:rowOff>
    </xdr:from>
    <xdr:to>
      <xdr:col>15</xdr:col>
      <xdr:colOff>82550</xdr:colOff>
      <xdr:row>82</xdr:row>
      <xdr:rowOff>89030</xdr:rowOff>
    </xdr:to>
    <xdr:cxnSp macro="">
      <xdr:nvCxnSpPr>
        <xdr:cNvPr id="203" name="直線コネクタ 202">
          <a:extLst>
            <a:ext uri="{FF2B5EF4-FFF2-40B4-BE49-F238E27FC236}">
              <a16:creationId xmlns:a16="http://schemas.microsoft.com/office/drawing/2014/main" id="{FDC6D418-E645-42A3-88A1-9B6D571263C2}"/>
            </a:ext>
          </a:extLst>
        </xdr:cNvPr>
        <xdr:cNvCxnSpPr/>
      </xdr:nvCxnSpPr>
      <xdr:spPr>
        <a:xfrm>
          <a:off x="2336800" y="14135145"/>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B7CDA01-9A64-448A-ABD4-CFFDFB1C409B}"/>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4BDD03D3-7944-4000-B989-20265BB20E9E}"/>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76245</xdr:rowOff>
    </xdr:from>
    <xdr:to>
      <xdr:col>11</xdr:col>
      <xdr:colOff>31750</xdr:colOff>
      <xdr:row>82</xdr:row>
      <xdr:rowOff>93149</xdr:rowOff>
    </xdr:to>
    <xdr:cxnSp macro="">
      <xdr:nvCxnSpPr>
        <xdr:cNvPr id="206" name="直線コネクタ 205">
          <a:extLst>
            <a:ext uri="{FF2B5EF4-FFF2-40B4-BE49-F238E27FC236}">
              <a16:creationId xmlns:a16="http://schemas.microsoft.com/office/drawing/2014/main" id="{3D6CA4E4-0108-48ED-B6A2-94050A6F24DA}"/>
            </a:ext>
          </a:extLst>
        </xdr:cNvPr>
        <xdr:cNvCxnSpPr/>
      </xdr:nvCxnSpPr>
      <xdr:spPr>
        <a:xfrm flipV="1">
          <a:off x="1447800" y="14135145"/>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65AA4F06-B955-435D-BA00-6839B0A1062F}"/>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ABAFF9F5-F04E-488E-81EB-245C2EE78B57}"/>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3D084D7D-54B2-42E0-8231-C0621CB5E217}"/>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C38BD2EA-9881-4E00-8F90-FB70E0D9AA3E}"/>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2190D9C-12B9-4D31-9CAA-4D8458DF383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6C5DEBA-D499-43DF-A0D2-D2F82770909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06BEF8F-9799-44A1-A247-7A02202B3F5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61E1096-1B7D-4113-8B80-ABA8F44BF36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EC5A10A4-4460-4502-A1C2-5ACBD4AC0AA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57128</xdr:rowOff>
    </xdr:from>
    <xdr:to>
      <xdr:col>23</xdr:col>
      <xdr:colOff>184150</xdr:colOff>
      <xdr:row>82</xdr:row>
      <xdr:rowOff>158728</xdr:rowOff>
    </xdr:to>
    <xdr:sp macro="" textlink="">
      <xdr:nvSpPr>
        <xdr:cNvPr id="216" name="楕円 215">
          <a:extLst>
            <a:ext uri="{FF2B5EF4-FFF2-40B4-BE49-F238E27FC236}">
              <a16:creationId xmlns:a16="http://schemas.microsoft.com/office/drawing/2014/main" id="{FD393B97-BDBF-4697-9591-A3C81F44ECB8}"/>
            </a:ext>
          </a:extLst>
        </xdr:cNvPr>
        <xdr:cNvSpPr/>
      </xdr:nvSpPr>
      <xdr:spPr>
        <a:xfrm>
          <a:off x="4902200" y="141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29205</xdr:rowOff>
    </xdr:from>
    <xdr:ext cx="762000" cy="259045"/>
    <xdr:sp macro="" textlink="">
      <xdr:nvSpPr>
        <xdr:cNvPr id="217" name="人件費・物件費等の状況該当値テキスト">
          <a:extLst>
            <a:ext uri="{FF2B5EF4-FFF2-40B4-BE49-F238E27FC236}">
              <a16:creationId xmlns:a16="http://schemas.microsoft.com/office/drawing/2014/main" id="{086E1B44-BECD-4D24-951C-31C68613227D}"/>
            </a:ext>
          </a:extLst>
        </xdr:cNvPr>
        <xdr:cNvSpPr txBox="1"/>
      </xdr:nvSpPr>
      <xdr:spPr>
        <a:xfrm>
          <a:off x="5041900" y="140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74741</xdr:rowOff>
    </xdr:from>
    <xdr:to>
      <xdr:col>19</xdr:col>
      <xdr:colOff>184150</xdr:colOff>
      <xdr:row>83</xdr:row>
      <xdr:rowOff>4891</xdr:rowOff>
    </xdr:to>
    <xdr:sp macro="" textlink="">
      <xdr:nvSpPr>
        <xdr:cNvPr id="218" name="楕円 217">
          <a:extLst>
            <a:ext uri="{FF2B5EF4-FFF2-40B4-BE49-F238E27FC236}">
              <a16:creationId xmlns:a16="http://schemas.microsoft.com/office/drawing/2014/main" id="{56837CA2-9973-49B0-A149-1E534D3936C8}"/>
            </a:ext>
          </a:extLst>
        </xdr:cNvPr>
        <xdr:cNvSpPr/>
      </xdr:nvSpPr>
      <xdr:spPr>
        <a:xfrm>
          <a:off x="4064000" y="141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161118</xdr:rowOff>
    </xdr:from>
    <xdr:ext cx="736600" cy="259045"/>
    <xdr:sp macro="" textlink="">
      <xdr:nvSpPr>
        <xdr:cNvPr id="219" name="テキスト ボックス 218">
          <a:extLst>
            <a:ext uri="{FF2B5EF4-FFF2-40B4-BE49-F238E27FC236}">
              <a16:creationId xmlns:a16="http://schemas.microsoft.com/office/drawing/2014/main" id="{52D57FBA-AFC6-4FC3-9E4F-66B45FB2489F}"/>
            </a:ext>
          </a:extLst>
        </xdr:cNvPr>
        <xdr:cNvSpPr txBox="1"/>
      </xdr:nvSpPr>
      <xdr:spPr>
        <a:xfrm>
          <a:off x="3733800" y="14220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38230</xdr:rowOff>
    </xdr:from>
    <xdr:to>
      <xdr:col>15</xdr:col>
      <xdr:colOff>133350</xdr:colOff>
      <xdr:row>82</xdr:row>
      <xdr:rowOff>139830</xdr:rowOff>
    </xdr:to>
    <xdr:sp macro="" textlink="">
      <xdr:nvSpPr>
        <xdr:cNvPr id="220" name="楕円 219">
          <a:extLst>
            <a:ext uri="{FF2B5EF4-FFF2-40B4-BE49-F238E27FC236}">
              <a16:creationId xmlns:a16="http://schemas.microsoft.com/office/drawing/2014/main" id="{E90498C4-3DF1-4C05-A7B5-923A5642642E}"/>
            </a:ext>
          </a:extLst>
        </xdr:cNvPr>
        <xdr:cNvSpPr/>
      </xdr:nvSpPr>
      <xdr:spPr>
        <a:xfrm>
          <a:off x="3175000" y="1409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124607</xdr:rowOff>
    </xdr:from>
    <xdr:ext cx="762000" cy="259045"/>
    <xdr:sp macro="" textlink="">
      <xdr:nvSpPr>
        <xdr:cNvPr id="221" name="テキスト ボックス 220">
          <a:extLst>
            <a:ext uri="{FF2B5EF4-FFF2-40B4-BE49-F238E27FC236}">
              <a16:creationId xmlns:a16="http://schemas.microsoft.com/office/drawing/2014/main" id="{E70244D6-7C39-4A55-A270-F8C3F3951B22}"/>
            </a:ext>
          </a:extLst>
        </xdr:cNvPr>
        <xdr:cNvSpPr txBox="1"/>
      </xdr:nvSpPr>
      <xdr:spPr>
        <a:xfrm>
          <a:off x="2844800" y="141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25445</xdr:rowOff>
    </xdr:from>
    <xdr:to>
      <xdr:col>11</xdr:col>
      <xdr:colOff>82550</xdr:colOff>
      <xdr:row>82</xdr:row>
      <xdr:rowOff>127045</xdr:rowOff>
    </xdr:to>
    <xdr:sp macro="" textlink="">
      <xdr:nvSpPr>
        <xdr:cNvPr id="222" name="楕円 221">
          <a:extLst>
            <a:ext uri="{FF2B5EF4-FFF2-40B4-BE49-F238E27FC236}">
              <a16:creationId xmlns:a16="http://schemas.microsoft.com/office/drawing/2014/main" id="{56B830A6-1801-4993-9340-3E23E496B3CD}"/>
            </a:ext>
          </a:extLst>
        </xdr:cNvPr>
        <xdr:cNvSpPr/>
      </xdr:nvSpPr>
      <xdr:spPr>
        <a:xfrm>
          <a:off x="2286000" y="1408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111822</xdr:rowOff>
    </xdr:from>
    <xdr:ext cx="762000" cy="259045"/>
    <xdr:sp macro="" textlink="">
      <xdr:nvSpPr>
        <xdr:cNvPr id="223" name="テキスト ボックス 222">
          <a:extLst>
            <a:ext uri="{FF2B5EF4-FFF2-40B4-BE49-F238E27FC236}">
              <a16:creationId xmlns:a16="http://schemas.microsoft.com/office/drawing/2014/main" id="{232B6C71-7371-4ADC-B909-E301DF1B1020}"/>
            </a:ext>
          </a:extLst>
        </xdr:cNvPr>
        <xdr:cNvSpPr txBox="1"/>
      </xdr:nvSpPr>
      <xdr:spPr>
        <a:xfrm>
          <a:off x="1955800" y="1417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42349</xdr:rowOff>
    </xdr:from>
    <xdr:to>
      <xdr:col>7</xdr:col>
      <xdr:colOff>31750</xdr:colOff>
      <xdr:row>82</xdr:row>
      <xdr:rowOff>143949</xdr:rowOff>
    </xdr:to>
    <xdr:sp macro="" textlink="">
      <xdr:nvSpPr>
        <xdr:cNvPr id="224" name="楕円 223">
          <a:extLst>
            <a:ext uri="{FF2B5EF4-FFF2-40B4-BE49-F238E27FC236}">
              <a16:creationId xmlns:a16="http://schemas.microsoft.com/office/drawing/2014/main" id="{19F2C1D9-E91D-4D5E-AFBE-F7B287FCE8B1}"/>
            </a:ext>
          </a:extLst>
        </xdr:cNvPr>
        <xdr:cNvSpPr/>
      </xdr:nvSpPr>
      <xdr:spPr>
        <a:xfrm>
          <a:off x="1397000" y="141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128726</xdr:rowOff>
    </xdr:from>
    <xdr:ext cx="762000" cy="259045"/>
    <xdr:sp macro="" textlink="">
      <xdr:nvSpPr>
        <xdr:cNvPr id="225" name="テキスト ボックス 224">
          <a:extLst>
            <a:ext uri="{FF2B5EF4-FFF2-40B4-BE49-F238E27FC236}">
              <a16:creationId xmlns:a16="http://schemas.microsoft.com/office/drawing/2014/main" id="{7B9AD011-E0DA-4C99-BE1D-881E33E8FC25}"/>
            </a:ext>
          </a:extLst>
        </xdr:cNvPr>
        <xdr:cNvSpPr txBox="1"/>
      </xdr:nvSpPr>
      <xdr:spPr>
        <a:xfrm>
          <a:off x="1066800" y="1418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E6A680FE-572C-4B5E-B970-5BB56E92049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6AFFFB92-7886-4469-8F17-B26784E7C9D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5B2B6B6E-A027-471F-843D-D653EE6361B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1BAF8AD0-A4F6-46A6-A4A2-1E79F84F2F9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83F5AF24-42DD-45FF-9996-97EE12A466A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615BD758-BFEA-4A03-81FE-F35DECCB519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53ECD7CC-F71B-4534-BB60-E29433D6FB1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E5DF2018-B332-4CAA-BD6A-21FF70078E5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D3B8A3E4-C6A7-41B2-8A45-57C53297154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623F9668-5722-442D-B7E1-0072A2243DE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3898A97D-05F1-4EC9-A06B-5E00DE49590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15687BD6-BB9E-49DA-A738-D6C272E91B1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B50494EB-3D69-43F4-8EBF-DA7C96FCCC1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ラスパイレス指数は、全国町村平均（</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）と比較しても依然低い水準（</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）である。自主財源に乏しく、歳入のほとんどを地方交付税等の収入に依存している状況であり、指数が過度に上昇することのないよう定員管理とあわせて村の実態に即した行政運営を行う必要がある。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EA0059C6-1DD7-4559-BA6D-B250A754A75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692E869C-FCE3-444E-884D-1E6C6397F9E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81ADF7BA-AA24-4CAA-A8AE-634D85ED6C0B}"/>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56951126-2AC3-4D04-A870-F4AAB9D00AFB}"/>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35ECDE26-7BCC-4138-9DB8-54472F9890F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84E38B9C-C7C0-442A-8D01-6C4E4E6C1C0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1EFE1504-BA2C-411D-A215-7851ABDB8E1C}"/>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47117226-0F34-4EF9-B508-DE61EFEC458F}"/>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54119167-CD7D-49C9-BA68-819131977FE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27CCC2F-6D08-484D-9FAF-9B3423BAEEA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56E3D1BC-4A81-4A91-B170-DE570902667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5994B8B1-FA9F-4198-B235-4580FB589DA4}"/>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7B268368-1CBF-4503-BB51-A855EB2E859A}"/>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72E08E35-38EB-4034-8BA3-CDBD2EE0084A}"/>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96B4001-44B3-4F8C-B8F4-6FF168CDCF23}"/>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D87720AB-6FE4-4068-BA18-7CE25C14E11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49848</xdr:rowOff>
    </xdr:from>
    <xdr:to>
      <xdr:col>81</xdr:col>
      <xdr:colOff>44450</xdr:colOff>
      <xdr:row>85</xdr:row>
      <xdr:rowOff>49848</xdr:rowOff>
    </xdr:to>
    <xdr:cxnSp macro="">
      <xdr:nvCxnSpPr>
        <xdr:cNvPr id="255" name="直線コネクタ 254">
          <a:extLst>
            <a:ext uri="{FF2B5EF4-FFF2-40B4-BE49-F238E27FC236}">
              <a16:creationId xmlns:a16="http://schemas.microsoft.com/office/drawing/2014/main" id="{6A39EEC0-684B-4172-810A-AF69DEF47725}"/>
            </a:ext>
          </a:extLst>
        </xdr:cNvPr>
        <xdr:cNvCxnSpPr/>
      </xdr:nvCxnSpPr>
      <xdr:spPr>
        <a:xfrm>
          <a:off x="16179800" y="146230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C8A92B77-2C21-4725-AFCD-34835D3C468E}"/>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63C80303-3BAB-45DD-9432-07E922BF1187}"/>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167005</xdr:rowOff>
    </xdr:from>
    <xdr:to>
      <xdr:col>77</xdr:col>
      <xdr:colOff>44450</xdr:colOff>
      <xdr:row>85</xdr:row>
      <xdr:rowOff>49848</xdr:rowOff>
    </xdr:to>
    <xdr:cxnSp macro="">
      <xdr:nvCxnSpPr>
        <xdr:cNvPr id="258" name="直線コネクタ 257">
          <a:extLst>
            <a:ext uri="{FF2B5EF4-FFF2-40B4-BE49-F238E27FC236}">
              <a16:creationId xmlns:a16="http://schemas.microsoft.com/office/drawing/2014/main" id="{50153E75-2686-4148-86F3-399D9D30A553}"/>
            </a:ext>
          </a:extLst>
        </xdr:cNvPr>
        <xdr:cNvCxnSpPr/>
      </xdr:nvCxnSpPr>
      <xdr:spPr>
        <a:xfrm>
          <a:off x="15290800" y="1456880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7D9547CE-C44B-4F1E-8C6E-BC4C6D27DD06}"/>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FEA98D8-144E-4F4B-AEB7-7A4EF41E5838}"/>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167005</xdr:rowOff>
    </xdr:from>
    <xdr:to>
      <xdr:col>72</xdr:col>
      <xdr:colOff>203200</xdr:colOff>
      <xdr:row>85</xdr:row>
      <xdr:rowOff>13652</xdr:rowOff>
    </xdr:to>
    <xdr:cxnSp macro="">
      <xdr:nvCxnSpPr>
        <xdr:cNvPr id="261" name="直線コネクタ 260">
          <a:extLst>
            <a:ext uri="{FF2B5EF4-FFF2-40B4-BE49-F238E27FC236}">
              <a16:creationId xmlns:a16="http://schemas.microsoft.com/office/drawing/2014/main" id="{B2E4F765-A767-45AF-8E4A-326A762D1584}"/>
            </a:ext>
          </a:extLst>
        </xdr:cNvPr>
        <xdr:cNvCxnSpPr/>
      </xdr:nvCxnSpPr>
      <xdr:spPr>
        <a:xfrm flipV="1">
          <a:off x="14401800" y="1456880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7740DC58-F990-4A14-B8AF-A3E5D0DF38A6}"/>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85702399-E56F-4E57-8A0B-8A68C3A6E41A}"/>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13652</xdr:rowOff>
    </xdr:from>
    <xdr:to>
      <xdr:col>68</xdr:col>
      <xdr:colOff>152400</xdr:colOff>
      <xdr:row>85</xdr:row>
      <xdr:rowOff>49848</xdr:rowOff>
    </xdr:to>
    <xdr:cxnSp macro="">
      <xdr:nvCxnSpPr>
        <xdr:cNvPr id="264" name="直線コネクタ 263">
          <a:extLst>
            <a:ext uri="{FF2B5EF4-FFF2-40B4-BE49-F238E27FC236}">
              <a16:creationId xmlns:a16="http://schemas.microsoft.com/office/drawing/2014/main" id="{5D459EF8-BFD4-4AE9-ADA5-8B33E1B4353A}"/>
            </a:ext>
          </a:extLst>
        </xdr:cNvPr>
        <xdr:cNvCxnSpPr/>
      </xdr:nvCxnSpPr>
      <xdr:spPr>
        <a:xfrm flipV="1">
          <a:off x="13512800" y="1458690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373E9680-F894-4AFF-AB0F-BB71C15B3745}"/>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A77452D-CA01-4C97-A059-47F98109C7B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A3DAF854-471B-4F08-9423-1094B9D6F3C5}"/>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A8E05FDC-672F-4C50-9841-AE145250E1C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D008C73-FBA0-45A1-808D-E73A2806663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058C216-73DC-49B3-B4D6-E76A834F36E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A4B1B2F-C0AD-42C5-AD12-F5A99701FE6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B7E12A3-53CF-4EAF-AE80-38BF2E20B09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454286F-7818-437E-8254-38D12865F9B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170498</xdr:rowOff>
    </xdr:from>
    <xdr:to>
      <xdr:col>81</xdr:col>
      <xdr:colOff>95250</xdr:colOff>
      <xdr:row>85</xdr:row>
      <xdr:rowOff>100648</xdr:rowOff>
    </xdr:to>
    <xdr:sp macro="" textlink="">
      <xdr:nvSpPr>
        <xdr:cNvPr id="274" name="楕円 273">
          <a:extLst>
            <a:ext uri="{FF2B5EF4-FFF2-40B4-BE49-F238E27FC236}">
              <a16:creationId xmlns:a16="http://schemas.microsoft.com/office/drawing/2014/main" id="{6C711AC9-C8AA-46D3-A590-F753951205F7}"/>
            </a:ext>
          </a:extLst>
        </xdr:cNvPr>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15575</xdr:rowOff>
    </xdr:from>
    <xdr:ext cx="762000" cy="259045"/>
    <xdr:sp macro="" textlink="">
      <xdr:nvSpPr>
        <xdr:cNvPr id="275" name="給与水準   （国との比較）該当値テキスト">
          <a:extLst>
            <a:ext uri="{FF2B5EF4-FFF2-40B4-BE49-F238E27FC236}">
              <a16:creationId xmlns:a16="http://schemas.microsoft.com/office/drawing/2014/main" id="{4324C2BD-CF19-4A9A-BBCE-CA2A93346542}"/>
            </a:ext>
          </a:extLst>
        </xdr:cNvPr>
        <xdr:cNvSpPr txBox="1"/>
      </xdr:nvSpPr>
      <xdr:spPr>
        <a:xfrm>
          <a:off x="17106900" y="1441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170498</xdr:rowOff>
    </xdr:from>
    <xdr:to>
      <xdr:col>77</xdr:col>
      <xdr:colOff>95250</xdr:colOff>
      <xdr:row>85</xdr:row>
      <xdr:rowOff>100648</xdr:rowOff>
    </xdr:to>
    <xdr:sp macro="" textlink="">
      <xdr:nvSpPr>
        <xdr:cNvPr id="276" name="楕円 275">
          <a:extLst>
            <a:ext uri="{FF2B5EF4-FFF2-40B4-BE49-F238E27FC236}">
              <a16:creationId xmlns:a16="http://schemas.microsoft.com/office/drawing/2014/main" id="{4F17C52D-8B35-4B1A-8ED5-83E8BBD8257B}"/>
            </a:ext>
          </a:extLst>
        </xdr:cNvPr>
        <xdr:cNvSpPr/>
      </xdr:nvSpPr>
      <xdr:spPr>
        <a:xfrm>
          <a:off x="16129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110825</xdr:rowOff>
    </xdr:from>
    <xdr:ext cx="736600" cy="259045"/>
    <xdr:sp macro="" textlink="">
      <xdr:nvSpPr>
        <xdr:cNvPr id="277" name="テキスト ボックス 276">
          <a:extLst>
            <a:ext uri="{FF2B5EF4-FFF2-40B4-BE49-F238E27FC236}">
              <a16:creationId xmlns:a16="http://schemas.microsoft.com/office/drawing/2014/main" id="{F4D5DD9A-C784-465A-97C1-87A77EE07B56}"/>
            </a:ext>
          </a:extLst>
        </xdr:cNvPr>
        <xdr:cNvSpPr txBox="1"/>
      </xdr:nvSpPr>
      <xdr:spPr>
        <a:xfrm>
          <a:off x="15798800" y="1434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116205</xdr:rowOff>
    </xdr:from>
    <xdr:to>
      <xdr:col>73</xdr:col>
      <xdr:colOff>44450</xdr:colOff>
      <xdr:row>85</xdr:row>
      <xdr:rowOff>46355</xdr:rowOff>
    </xdr:to>
    <xdr:sp macro="" textlink="">
      <xdr:nvSpPr>
        <xdr:cNvPr id="278" name="楕円 277">
          <a:extLst>
            <a:ext uri="{FF2B5EF4-FFF2-40B4-BE49-F238E27FC236}">
              <a16:creationId xmlns:a16="http://schemas.microsoft.com/office/drawing/2014/main" id="{295F5F48-D835-46FF-831C-2579388B36A9}"/>
            </a:ext>
          </a:extLst>
        </xdr:cNvPr>
        <xdr:cNvSpPr/>
      </xdr:nvSpPr>
      <xdr:spPr>
        <a:xfrm>
          <a:off x="15240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56532</xdr:rowOff>
    </xdr:from>
    <xdr:ext cx="762000" cy="259045"/>
    <xdr:sp macro="" textlink="">
      <xdr:nvSpPr>
        <xdr:cNvPr id="279" name="テキスト ボックス 278">
          <a:extLst>
            <a:ext uri="{FF2B5EF4-FFF2-40B4-BE49-F238E27FC236}">
              <a16:creationId xmlns:a16="http://schemas.microsoft.com/office/drawing/2014/main" id="{3D789192-CCA7-42C8-BDA3-0B2B9D4905D1}"/>
            </a:ext>
          </a:extLst>
        </xdr:cNvPr>
        <xdr:cNvSpPr txBox="1"/>
      </xdr:nvSpPr>
      <xdr:spPr>
        <a:xfrm>
          <a:off x="14909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134302</xdr:rowOff>
    </xdr:from>
    <xdr:to>
      <xdr:col>68</xdr:col>
      <xdr:colOff>203200</xdr:colOff>
      <xdr:row>85</xdr:row>
      <xdr:rowOff>64452</xdr:rowOff>
    </xdr:to>
    <xdr:sp macro="" textlink="">
      <xdr:nvSpPr>
        <xdr:cNvPr id="280" name="楕円 279">
          <a:extLst>
            <a:ext uri="{FF2B5EF4-FFF2-40B4-BE49-F238E27FC236}">
              <a16:creationId xmlns:a16="http://schemas.microsoft.com/office/drawing/2014/main" id="{FB5654B4-3B0A-44C7-BD73-665D8B007331}"/>
            </a:ext>
          </a:extLst>
        </xdr:cNvPr>
        <xdr:cNvSpPr/>
      </xdr:nvSpPr>
      <xdr:spPr>
        <a:xfrm>
          <a:off x="14351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74629</xdr:rowOff>
    </xdr:from>
    <xdr:ext cx="762000" cy="259045"/>
    <xdr:sp macro="" textlink="">
      <xdr:nvSpPr>
        <xdr:cNvPr id="281" name="テキスト ボックス 280">
          <a:extLst>
            <a:ext uri="{FF2B5EF4-FFF2-40B4-BE49-F238E27FC236}">
              <a16:creationId xmlns:a16="http://schemas.microsoft.com/office/drawing/2014/main" id="{FA296C74-22D4-4D4B-BC29-66C7CFAD4B5A}"/>
            </a:ext>
          </a:extLst>
        </xdr:cNvPr>
        <xdr:cNvSpPr txBox="1"/>
      </xdr:nvSpPr>
      <xdr:spPr>
        <a:xfrm>
          <a:off x="14020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170498</xdr:rowOff>
    </xdr:from>
    <xdr:to>
      <xdr:col>64</xdr:col>
      <xdr:colOff>152400</xdr:colOff>
      <xdr:row>85</xdr:row>
      <xdr:rowOff>100648</xdr:rowOff>
    </xdr:to>
    <xdr:sp macro="" textlink="">
      <xdr:nvSpPr>
        <xdr:cNvPr id="282" name="楕円 281">
          <a:extLst>
            <a:ext uri="{FF2B5EF4-FFF2-40B4-BE49-F238E27FC236}">
              <a16:creationId xmlns:a16="http://schemas.microsoft.com/office/drawing/2014/main" id="{6D2FF785-02D6-484C-BE16-F54275FAA497}"/>
            </a:ext>
          </a:extLst>
        </xdr:cNvPr>
        <xdr:cNvSpPr/>
      </xdr:nvSpPr>
      <xdr:spPr>
        <a:xfrm>
          <a:off x="13462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110825</xdr:rowOff>
    </xdr:from>
    <xdr:ext cx="762000" cy="259045"/>
    <xdr:sp macro="" textlink="">
      <xdr:nvSpPr>
        <xdr:cNvPr id="283" name="テキスト ボックス 282">
          <a:extLst>
            <a:ext uri="{FF2B5EF4-FFF2-40B4-BE49-F238E27FC236}">
              <a16:creationId xmlns:a16="http://schemas.microsoft.com/office/drawing/2014/main" id="{E8333180-56D4-4645-AA23-F41737F36D4F}"/>
            </a:ext>
          </a:extLst>
        </xdr:cNvPr>
        <xdr:cNvSpPr txBox="1"/>
      </xdr:nvSpPr>
      <xdr:spPr>
        <a:xfrm>
          <a:off x="13131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A4409C1E-9B28-4026-8DEE-02E969DC3AA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2E74398F-044D-409E-85F7-9EB9AA48B67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E8C3191B-3B3E-4319-AEA5-D19C6FF444E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D6F1B0BE-9825-49FE-A0CC-E9B7CA056F2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4B20FCEF-31A7-47EB-BBB2-094E9B03AB8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1A49129F-32FA-4E06-A5B5-5C396B34095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C69C034D-2C6C-46E4-9496-FADEA6C6148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42E09045-941B-47B3-900C-37B9A2D25D6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4BBA64A3-895E-4897-980C-0005582AE81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ED338211-F940-441B-860C-9CEE130C773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3A4FBD57-EDE4-43B1-BE74-73880FB4530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20F72EB8-1B14-409D-9918-172BA58C27E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8C0B45AF-BF7D-409A-B454-D7C5A9F7715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人であり、全国平均・奈良県平均を大きく上回っている。人口推計統計では今後も人口の減少が見込まれることから、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対策として、空き家空き店舗利活用推進事業、定住促進住宅の整備、子育て支援の充実化、地域おこし協力隊制度等に取り組む。また</a:t>
          </a:r>
          <a:r>
            <a:rPr kumimoji="1" lang="ja-JP" altLang="en-US" sz="1300">
              <a:latin typeface="ＭＳ Ｐゴシック" panose="020B0600070205080204" pitchFamily="50" charset="-128"/>
              <a:ea typeface="ＭＳ Ｐゴシック" panose="020B0600070205080204" pitchFamily="50" charset="-128"/>
            </a:rPr>
            <a:t>事務事業の効率化を図り、人口規模に応じた適切な定員管理に努める。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40A0E021-1B8C-4957-A91D-89238965E13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5C3E26B0-A404-4A85-A4BA-BD7E00D58E1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F4DF9278-A29F-4D23-B053-7E21896D685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9EE59372-8862-431F-BE63-8CBDB5A1B846}"/>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D2332D98-A20E-4792-BEE1-769DE14C019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DDE3B160-07CF-430E-B5DB-C981FCCD369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5F5F85F5-75E9-4BA0-8642-AD441728C2A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1C946E8A-FAE7-4577-ACB6-2D623720565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432184D6-3DDA-4A3A-9374-2CC9EEDF9CBD}"/>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3FCAA266-D9D6-4F1A-8F32-4AA1DAE99C3F}"/>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681038B4-16A1-4610-9663-43CBB74F157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91F716BD-4B03-4292-80D6-1C40E3E3649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CA466BD2-2C94-4217-BAB6-2E9D22E96E2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9B97D466-794B-44E4-8AF6-389F1A3D54A6}"/>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AE02F8C8-B1E1-4679-B622-95D4C74A0EDC}"/>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7C65B56C-E85C-4EF9-BD0E-D3ADFD0B735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55A150B-BE64-41B6-A9F8-644ABF959C9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5E8787FF-5754-4054-BE18-CD6A5973C891}"/>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F756AD7F-A9F0-4D60-A0DB-2128A3CBC16D}"/>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B84B7127-BB7D-4821-A827-AB15338A816A}"/>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7C5A6A35-4DFD-4CF2-B6B2-E810D849756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9772672B-6CEC-4118-BC57-1DF41A24126E}"/>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119622</xdr:rowOff>
    </xdr:from>
    <xdr:to>
      <xdr:col>81</xdr:col>
      <xdr:colOff>44450</xdr:colOff>
      <xdr:row>60</xdr:row>
      <xdr:rowOff>131572</xdr:rowOff>
    </xdr:to>
    <xdr:cxnSp macro="">
      <xdr:nvCxnSpPr>
        <xdr:cNvPr id="319" name="直線コネクタ 318">
          <a:extLst>
            <a:ext uri="{FF2B5EF4-FFF2-40B4-BE49-F238E27FC236}">
              <a16:creationId xmlns:a16="http://schemas.microsoft.com/office/drawing/2014/main" id="{90C3164A-9C29-4786-9296-C06C533050B0}"/>
            </a:ext>
          </a:extLst>
        </xdr:cNvPr>
        <xdr:cNvCxnSpPr/>
      </xdr:nvCxnSpPr>
      <xdr:spPr>
        <a:xfrm>
          <a:off x="16179800" y="10406622"/>
          <a:ext cx="8382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C96AF56E-BEEF-4C5C-A444-05F57DB7BB2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F75A85A9-28D2-4E21-8E30-F2F2873E195A}"/>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89746</xdr:rowOff>
    </xdr:from>
    <xdr:to>
      <xdr:col>77</xdr:col>
      <xdr:colOff>44450</xdr:colOff>
      <xdr:row>60</xdr:row>
      <xdr:rowOff>119622</xdr:rowOff>
    </xdr:to>
    <xdr:cxnSp macro="">
      <xdr:nvCxnSpPr>
        <xdr:cNvPr id="322" name="直線コネクタ 321">
          <a:extLst>
            <a:ext uri="{FF2B5EF4-FFF2-40B4-BE49-F238E27FC236}">
              <a16:creationId xmlns:a16="http://schemas.microsoft.com/office/drawing/2014/main" id="{6789035C-9952-44C0-9809-927607EFF195}"/>
            </a:ext>
          </a:extLst>
        </xdr:cNvPr>
        <xdr:cNvCxnSpPr/>
      </xdr:nvCxnSpPr>
      <xdr:spPr>
        <a:xfrm>
          <a:off x="15290800" y="10376746"/>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30E7580-8D9E-4333-8D8E-0CD4D10EB464}"/>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73A56781-C7BF-4FF9-9583-CE5F6FA9CBB6}"/>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69983</xdr:rowOff>
    </xdr:from>
    <xdr:to>
      <xdr:col>72</xdr:col>
      <xdr:colOff>203200</xdr:colOff>
      <xdr:row>60</xdr:row>
      <xdr:rowOff>89746</xdr:rowOff>
    </xdr:to>
    <xdr:cxnSp macro="">
      <xdr:nvCxnSpPr>
        <xdr:cNvPr id="325" name="直線コネクタ 324">
          <a:extLst>
            <a:ext uri="{FF2B5EF4-FFF2-40B4-BE49-F238E27FC236}">
              <a16:creationId xmlns:a16="http://schemas.microsoft.com/office/drawing/2014/main" id="{D30D7F41-86E4-40D7-BB09-C79331CA4A9A}"/>
            </a:ext>
          </a:extLst>
        </xdr:cNvPr>
        <xdr:cNvCxnSpPr/>
      </xdr:nvCxnSpPr>
      <xdr:spPr>
        <a:xfrm>
          <a:off x="14401800" y="10356983"/>
          <a:ext cx="889000" cy="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4CC3C345-4501-4CB1-A488-7C82CF6B9AB6}"/>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8B4890FB-7541-4B28-A56D-8D5C52C5DC9F}"/>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69983</xdr:rowOff>
    </xdr:from>
    <xdr:to>
      <xdr:col>68</xdr:col>
      <xdr:colOff>152400</xdr:colOff>
      <xdr:row>60</xdr:row>
      <xdr:rowOff>76533</xdr:rowOff>
    </xdr:to>
    <xdr:cxnSp macro="">
      <xdr:nvCxnSpPr>
        <xdr:cNvPr id="328" name="直線コネクタ 327">
          <a:extLst>
            <a:ext uri="{FF2B5EF4-FFF2-40B4-BE49-F238E27FC236}">
              <a16:creationId xmlns:a16="http://schemas.microsoft.com/office/drawing/2014/main" id="{1C55E404-5978-4371-8E68-407AF5D046C5}"/>
            </a:ext>
          </a:extLst>
        </xdr:cNvPr>
        <xdr:cNvCxnSpPr/>
      </xdr:nvCxnSpPr>
      <xdr:spPr>
        <a:xfrm flipV="1">
          <a:off x="13512800" y="10356983"/>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8E11FB7F-24A8-491A-8CEA-F1D3060868D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781BF44-A523-4DA5-BD68-8BC1F316230D}"/>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DADCD0DA-34D9-4DE0-A879-E8CD28E6E84F}"/>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2428A59A-55A9-4F28-8A52-5430DF51BD05}"/>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EE8CC13-0304-46E2-BCD5-5427BA6BE1C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CFA1BF4-2178-4785-8DC2-7974A510C60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E890AF5-FBCC-4F5B-95F6-1AA8AC1F1A8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460180E-B3AD-483A-93B7-977C8DA7EFC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90EC778-E63E-4583-8E54-B6DA0B87057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38" name="楕円 337">
          <a:extLst>
            <a:ext uri="{FF2B5EF4-FFF2-40B4-BE49-F238E27FC236}">
              <a16:creationId xmlns:a16="http://schemas.microsoft.com/office/drawing/2014/main" id="{D1441D6D-E524-4EC9-B122-903C2DD9D6EE}"/>
            </a:ext>
          </a:extLst>
        </xdr:cNvPr>
        <xdr:cNvSpPr/>
      </xdr:nvSpPr>
      <xdr:spPr>
        <a:xfrm>
          <a:off x="16967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52849</xdr:rowOff>
    </xdr:from>
    <xdr:ext cx="762000" cy="259045"/>
    <xdr:sp macro="" textlink="">
      <xdr:nvSpPr>
        <xdr:cNvPr id="339" name="定員管理の状況該当値テキスト">
          <a:extLst>
            <a:ext uri="{FF2B5EF4-FFF2-40B4-BE49-F238E27FC236}">
              <a16:creationId xmlns:a16="http://schemas.microsoft.com/office/drawing/2014/main" id="{5ABCA3AD-50CB-484C-A410-CD79FF8B5562}"/>
            </a:ext>
          </a:extLst>
        </xdr:cNvPr>
        <xdr:cNvSpPr txBox="1"/>
      </xdr:nvSpPr>
      <xdr:spPr>
        <a:xfrm>
          <a:off x="17106900" y="1033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68822</xdr:rowOff>
    </xdr:from>
    <xdr:to>
      <xdr:col>77</xdr:col>
      <xdr:colOff>95250</xdr:colOff>
      <xdr:row>60</xdr:row>
      <xdr:rowOff>170422</xdr:rowOff>
    </xdr:to>
    <xdr:sp macro="" textlink="">
      <xdr:nvSpPr>
        <xdr:cNvPr id="340" name="楕円 339">
          <a:extLst>
            <a:ext uri="{FF2B5EF4-FFF2-40B4-BE49-F238E27FC236}">
              <a16:creationId xmlns:a16="http://schemas.microsoft.com/office/drawing/2014/main" id="{08DEFCF9-9D5D-488E-A61B-9D54A09542EB}"/>
            </a:ext>
          </a:extLst>
        </xdr:cNvPr>
        <xdr:cNvSpPr/>
      </xdr:nvSpPr>
      <xdr:spPr>
        <a:xfrm>
          <a:off x="16129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155199</xdr:rowOff>
    </xdr:from>
    <xdr:ext cx="736600" cy="259045"/>
    <xdr:sp macro="" textlink="">
      <xdr:nvSpPr>
        <xdr:cNvPr id="341" name="テキスト ボックス 340">
          <a:extLst>
            <a:ext uri="{FF2B5EF4-FFF2-40B4-BE49-F238E27FC236}">
              <a16:creationId xmlns:a16="http://schemas.microsoft.com/office/drawing/2014/main" id="{5FB9CBAB-71FF-433A-BBC5-6A8421B74C8D}"/>
            </a:ext>
          </a:extLst>
        </xdr:cNvPr>
        <xdr:cNvSpPr txBox="1"/>
      </xdr:nvSpPr>
      <xdr:spPr>
        <a:xfrm>
          <a:off x="15798800" y="1044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42" name="楕円 341">
          <a:extLst>
            <a:ext uri="{FF2B5EF4-FFF2-40B4-BE49-F238E27FC236}">
              <a16:creationId xmlns:a16="http://schemas.microsoft.com/office/drawing/2014/main" id="{FA692E59-1B57-4A02-8E60-C9404ADF2682}"/>
            </a:ext>
          </a:extLst>
        </xdr:cNvPr>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43" name="テキスト ボックス 342">
          <a:extLst>
            <a:ext uri="{FF2B5EF4-FFF2-40B4-BE49-F238E27FC236}">
              <a16:creationId xmlns:a16="http://schemas.microsoft.com/office/drawing/2014/main" id="{CE19B67C-1BEE-4A06-9F95-421DFE4A4AA1}"/>
            </a:ext>
          </a:extLst>
        </xdr:cNvPr>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19183</xdr:rowOff>
    </xdr:from>
    <xdr:to>
      <xdr:col>68</xdr:col>
      <xdr:colOff>203200</xdr:colOff>
      <xdr:row>60</xdr:row>
      <xdr:rowOff>120783</xdr:rowOff>
    </xdr:to>
    <xdr:sp macro="" textlink="">
      <xdr:nvSpPr>
        <xdr:cNvPr id="344" name="楕円 343">
          <a:extLst>
            <a:ext uri="{FF2B5EF4-FFF2-40B4-BE49-F238E27FC236}">
              <a16:creationId xmlns:a16="http://schemas.microsoft.com/office/drawing/2014/main" id="{F1041F2E-6F2D-42EE-B34F-A401633DB65C}"/>
            </a:ext>
          </a:extLst>
        </xdr:cNvPr>
        <xdr:cNvSpPr/>
      </xdr:nvSpPr>
      <xdr:spPr>
        <a:xfrm>
          <a:off x="14351000" y="103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105560</xdr:rowOff>
    </xdr:from>
    <xdr:ext cx="762000" cy="259045"/>
    <xdr:sp macro="" textlink="">
      <xdr:nvSpPr>
        <xdr:cNvPr id="345" name="テキスト ボックス 344">
          <a:extLst>
            <a:ext uri="{FF2B5EF4-FFF2-40B4-BE49-F238E27FC236}">
              <a16:creationId xmlns:a16="http://schemas.microsoft.com/office/drawing/2014/main" id="{9FF5DF23-218E-44D5-AA40-EEF61F6B7F4F}"/>
            </a:ext>
          </a:extLst>
        </xdr:cNvPr>
        <xdr:cNvSpPr txBox="1"/>
      </xdr:nvSpPr>
      <xdr:spPr>
        <a:xfrm>
          <a:off x="14020800" y="103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25733</xdr:rowOff>
    </xdr:from>
    <xdr:to>
      <xdr:col>64</xdr:col>
      <xdr:colOff>152400</xdr:colOff>
      <xdr:row>60</xdr:row>
      <xdr:rowOff>127333</xdr:rowOff>
    </xdr:to>
    <xdr:sp macro="" textlink="">
      <xdr:nvSpPr>
        <xdr:cNvPr id="346" name="楕円 345">
          <a:extLst>
            <a:ext uri="{FF2B5EF4-FFF2-40B4-BE49-F238E27FC236}">
              <a16:creationId xmlns:a16="http://schemas.microsoft.com/office/drawing/2014/main" id="{6A261BE3-904B-485B-AD2E-62EA00690C4D}"/>
            </a:ext>
          </a:extLst>
        </xdr:cNvPr>
        <xdr:cNvSpPr/>
      </xdr:nvSpPr>
      <xdr:spPr>
        <a:xfrm>
          <a:off x="13462000" y="1031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112110</xdr:rowOff>
    </xdr:from>
    <xdr:ext cx="762000" cy="259045"/>
    <xdr:sp macro="" textlink="">
      <xdr:nvSpPr>
        <xdr:cNvPr id="347" name="テキスト ボックス 346">
          <a:extLst>
            <a:ext uri="{FF2B5EF4-FFF2-40B4-BE49-F238E27FC236}">
              <a16:creationId xmlns:a16="http://schemas.microsoft.com/office/drawing/2014/main" id="{E90207A8-34DC-4038-869D-D1C398101A64}"/>
            </a:ext>
          </a:extLst>
        </xdr:cNvPr>
        <xdr:cNvSpPr txBox="1"/>
      </xdr:nvSpPr>
      <xdr:spPr>
        <a:xfrm>
          <a:off x="13131800" y="1039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8F41CB8D-B7C4-49AF-B11B-0A42180071C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2D786972-570F-49AB-9143-05F14B3B771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81285D74-B556-4256-9513-56B00136731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BD9DBFB0-DC6F-4980-8BCB-94DE7E26FFC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84BF0EAA-1FF0-4F56-AD99-3B44AF34417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C4041814-94B3-43C9-AD9E-70C603353C5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6896D2C4-EBF8-4836-A390-41642EE9BA1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3DE1917E-A32C-4348-A6DA-D3818A68109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31F8121E-7EDE-472F-B475-5DDD330BF98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F04B64B5-3CBD-4E7F-B875-64B513CDB57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AF7D4C8B-821E-42F3-BDE5-066504227DF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317BF2B6-111C-4238-A971-E86D64B4AD5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392019B5-84BD-4755-ADB8-881A9DC53AD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実質公債費比率は、ここ数年</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で推移している。平成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年度にかけて実施した庁舎等耐震事業、観光施設大規模改修事業、平成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年度～令和元年にかけて火葬場整備事業、令和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年度は老人福祉施設建設事業、令和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年度は保育所整備事業と観光駐車場整備事業（温泉施設）等を実施しており、当該の財源として地方債の借入額が増加しており、令和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年度時点での公債費のピークは令和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年と見込んでいる。さらに令和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は洞川温泉ﾋﾞｼﾞﾀｰｾﾝﾀｰ事業なども予定しており、ピークはさらに後年となる可能性が高い。対策としては、減債基金を活用した繰上げ償還について検討する。公債費比率の推移を注視するとともに、過疎債など交付税算入率の高い財源対策債の発行を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24B2C8CB-D076-4C22-9BAB-3250ED8117C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366D9E74-48CD-4344-BF01-FAD30F54E34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133BCD6F-FC62-4303-946D-A6CCAA996F9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887D4D27-3B2C-4AD9-9261-73AAE50440D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82677D9D-A82A-4A26-B9AD-22E74BAD538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A0F0E8BB-0A53-4EA4-9C02-8607989F36B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DCFC6F0D-09BD-4EE9-AF04-582D3184693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39A293AD-6D91-47F8-B270-35931B16DE11}"/>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D9199E7-DCBC-46E9-9309-CC00C801EEC3}"/>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F5B1A0C9-EEFA-407B-B972-B030E9214736}"/>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4CD032FB-0FD6-4980-9C7D-F843D77BCF0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D2FA48C8-69CB-41A3-9051-7E92F0CCA4B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7F1E192A-4456-490A-9A20-5737330E600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4A6BD446-2B2C-4D8F-AAAD-240A52BB29F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F2C3058-F1F8-4638-A6E4-6F911258F6EF}"/>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CFBAF6EB-BF60-4532-A670-96B342FE2AB5}"/>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C5B9FF34-A837-4981-8717-4E0703FC1399}"/>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4EEA626D-6360-4AC8-81CE-FDC1C55237E8}"/>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538B208C-DE36-4740-97DE-25D31BF8286E}"/>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71120</xdr:rowOff>
    </xdr:to>
    <xdr:cxnSp macro="">
      <xdr:nvCxnSpPr>
        <xdr:cNvPr id="380" name="直線コネクタ 379">
          <a:extLst>
            <a:ext uri="{FF2B5EF4-FFF2-40B4-BE49-F238E27FC236}">
              <a16:creationId xmlns:a16="http://schemas.microsoft.com/office/drawing/2014/main" id="{9D7DEFC3-8FBE-4BAA-A483-47AC30905268}"/>
            </a:ext>
          </a:extLst>
        </xdr:cNvPr>
        <xdr:cNvCxnSpPr/>
      </xdr:nvCxnSpPr>
      <xdr:spPr>
        <a:xfrm>
          <a:off x="16179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2A5B81D-5635-4E87-83A4-F13090C2E65F}"/>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516E05D-C712-46B8-B90F-AFD641559DAD}"/>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71120</xdr:rowOff>
    </xdr:to>
    <xdr:cxnSp macro="">
      <xdr:nvCxnSpPr>
        <xdr:cNvPr id="383" name="直線コネクタ 382">
          <a:extLst>
            <a:ext uri="{FF2B5EF4-FFF2-40B4-BE49-F238E27FC236}">
              <a16:creationId xmlns:a16="http://schemas.microsoft.com/office/drawing/2014/main" id="{5044C375-2189-4AD5-BFD1-E8878923A3D2}"/>
            </a:ext>
          </a:extLst>
        </xdr:cNvPr>
        <xdr:cNvCxnSpPr/>
      </xdr:nvCxnSpPr>
      <xdr:spPr>
        <a:xfrm>
          <a:off x="15290800" y="74273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22167F77-7FE7-4845-AAFA-6A831984BAB2}"/>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D4248CD8-42A4-4962-BEE3-66F6C2AB1BC9}"/>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55033</xdr:rowOff>
    </xdr:to>
    <xdr:cxnSp macro="">
      <xdr:nvCxnSpPr>
        <xdr:cNvPr id="386" name="直線コネクタ 385">
          <a:extLst>
            <a:ext uri="{FF2B5EF4-FFF2-40B4-BE49-F238E27FC236}">
              <a16:creationId xmlns:a16="http://schemas.microsoft.com/office/drawing/2014/main" id="{717611B6-5838-4D29-81D6-46EED5875A8D}"/>
            </a:ext>
          </a:extLst>
        </xdr:cNvPr>
        <xdr:cNvCxnSpPr/>
      </xdr:nvCxnSpPr>
      <xdr:spPr>
        <a:xfrm>
          <a:off x="14401800" y="74112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F4F9ECEB-87F2-42B5-B803-2BC4B9F2EA02}"/>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6E16975E-9D39-4280-948D-5E99C19C9794}"/>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38946</xdr:rowOff>
    </xdr:to>
    <xdr:cxnSp macro="">
      <xdr:nvCxnSpPr>
        <xdr:cNvPr id="389" name="直線コネクタ 388">
          <a:extLst>
            <a:ext uri="{FF2B5EF4-FFF2-40B4-BE49-F238E27FC236}">
              <a16:creationId xmlns:a16="http://schemas.microsoft.com/office/drawing/2014/main" id="{8ED25C0C-6C93-48B4-A8D3-CE3A869F6AF2}"/>
            </a:ext>
          </a:extLst>
        </xdr:cNvPr>
        <xdr:cNvCxnSpPr/>
      </xdr:nvCxnSpPr>
      <xdr:spPr>
        <a:xfrm>
          <a:off x="13512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DF6B67EF-1CBF-4CB9-87D2-FFE131EFF414}"/>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D4A3A174-46DD-4EA0-BF5D-FC74055FBAB5}"/>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B970E983-BA9C-49B2-B0ED-46E9E0FA5074}"/>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27EE450A-EA61-4C62-947A-508E2ED0E622}"/>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FDE2B58-7F5B-44AF-9DF9-BE3EFE210AA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82A7AF9-1E1B-4881-A84D-179E5F82BAE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6145517-81ED-4F47-8B7B-9A8883BDF97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F301742-A397-42AA-BADA-10FF25B585F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C7199E4-BCE9-4391-8B96-E7DAAD3BE6B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399" name="楕円 398">
          <a:extLst>
            <a:ext uri="{FF2B5EF4-FFF2-40B4-BE49-F238E27FC236}">
              <a16:creationId xmlns:a16="http://schemas.microsoft.com/office/drawing/2014/main" id="{2E9926DD-B8EA-4F95-82FD-703C9F0A9746}"/>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400" name="公債費負担の状況該当値テキスト">
          <a:extLst>
            <a:ext uri="{FF2B5EF4-FFF2-40B4-BE49-F238E27FC236}">
              <a16:creationId xmlns:a16="http://schemas.microsoft.com/office/drawing/2014/main" id="{B8EA8E07-C2D8-4ACE-AE08-604FDE27E055}"/>
            </a:ext>
          </a:extLst>
        </xdr:cNvPr>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1" name="楕円 400">
          <a:extLst>
            <a:ext uri="{FF2B5EF4-FFF2-40B4-BE49-F238E27FC236}">
              <a16:creationId xmlns:a16="http://schemas.microsoft.com/office/drawing/2014/main" id="{3C7B3644-AC3E-4B7C-B24C-12A465A16034}"/>
            </a:ext>
          </a:extLst>
        </xdr:cNvPr>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2" name="テキスト ボックス 401">
          <a:extLst>
            <a:ext uri="{FF2B5EF4-FFF2-40B4-BE49-F238E27FC236}">
              <a16:creationId xmlns:a16="http://schemas.microsoft.com/office/drawing/2014/main" id="{D24228B3-66A8-4895-AA80-E4B90974FCEB}"/>
            </a:ext>
          </a:extLst>
        </xdr:cNvPr>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3" name="楕円 402">
          <a:extLst>
            <a:ext uri="{FF2B5EF4-FFF2-40B4-BE49-F238E27FC236}">
              <a16:creationId xmlns:a16="http://schemas.microsoft.com/office/drawing/2014/main" id="{B7B1F7C7-30FD-4609-9462-01AFFAAF6CBD}"/>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4" name="テキスト ボックス 403">
          <a:extLst>
            <a:ext uri="{FF2B5EF4-FFF2-40B4-BE49-F238E27FC236}">
              <a16:creationId xmlns:a16="http://schemas.microsoft.com/office/drawing/2014/main" id="{E4DD63BA-5B57-4016-82F9-B1065E22CB7D}"/>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5" name="楕円 404">
          <a:extLst>
            <a:ext uri="{FF2B5EF4-FFF2-40B4-BE49-F238E27FC236}">
              <a16:creationId xmlns:a16="http://schemas.microsoft.com/office/drawing/2014/main" id="{14F0AC16-98DB-4D02-88E1-94031403AF17}"/>
            </a:ext>
          </a:extLst>
        </xdr:cNvPr>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6" name="テキスト ボックス 405">
          <a:extLst>
            <a:ext uri="{FF2B5EF4-FFF2-40B4-BE49-F238E27FC236}">
              <a16:creationId xmlns:a16="http://schemas.microsoft.com/office/drawing/2014/main" id="{96A78D9C-3A70-499D-9BB3-AE28CECB2DEC}"/>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07" name="楕円 406">
          <a:extLst>
            <a:ext uri="{FF2B5EF4-FFF2-40B4-BE49-F238E27FC236}">
              <a16:creationId xmlns:a16="http://schemas.microsoft.com/office/drawing/2014/main" id="{525CE974-3351-4476-A85F-7F325AEDDABC}"/>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08" name="テキスト ボックス 407">
          <a:extLst>
            <a:ext uri="{FF2B5EF4-FFF2-40B4-BE49-F238E27FC236}">
              <a16:creationId xmlns:a16="http://schemas.microsoft.com/office/drawing/2014/main" id="{A0926B02-9146-414F-8413-0ABE35A6B263}"/>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5D27EAC6-A7CD-4AC0-AD5C-BFBCF421D79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1054700E-5364-4333-8FA7-FCB327BD702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62D532D2-1914-42C2-8433-27958100140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81EF0005-30C0-490E-B10F-AFB838C8BC6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28AF0272-D098-4AFF-9893-E9A130125A3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C170C641-0CB4-4DD7-857C-5CC5BC9189F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1F3B8490-B6A9-4EE9-9FE1-76CD83347B0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434DA6EB-8B02-41C5-A2D9-18D169B6FDA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7346056B-B443-46FD-9ECB-348F938D723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AFA58641-1950-44DE-9338-C32ACFBFE42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26FC00-DC05-4EA6-A545-98347453024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F208FC89-C07A-4E74-B453-CD8C87C963C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3F52FEE9-FA4B-473A-9996-50C9BBA9AF4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財政調整基金の積立等の要因により、低い水準となっている。一方近年では、一般会計や一部事務組合における地方債借入額の増など将来負担比率を引き上げるリスク要因があることから、今後も中期的な財政計画のもと行財政改革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FF263DA2-72C2-463F-B3D8-BCD1D5C0F57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B7933E17-7A74-44DF-A2C4-03285902609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BFAF446A-B237-4466-8883-F0531AC344D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C36B45A1-2F5E-439F-8C3B-4C7964DA1328}"/>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3AC3D60A-D37E-415B-ACFF-E4A532728407}"/>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5277F0C0-10AE-473E-A5EE-84FA418F9505}"/>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172509A4-5FE5-483B-8B70-4036C510BAE3}"/>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25B3A2A6-D632-4B4D-B605-2700FB7E68B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C4C3EE6F-8593-4147-9144-ED5E88FC70B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3A3548EF-8608-4A27-9F8D-9E32352E0C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8119C394-0A46-4C9D-B7E2-369C051D74FB}"/>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9CECF014-0F56-4895-9E50-828BE027E052}"/>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443C00E5-B393-4E4E-8792-0A21158772E4}"/>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ACDCB2CE-6187-4285-9FDC-F6CB2671700B}"/>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344A463D-F007-46E8-BA06-DABD81AA22D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CCFD41F3-8E18-471E-A85C-1EB4ED4B57F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C96F93AA-D5E0-4938-99A6-377044106B0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F2D704E2-78C1-4843-8727-E4545E8D159C}"/>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C25F3C85-E6E9-422F-880E-540B34DC412A}"/>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7A792FC8-7BC9-4EC3-82C3-D63D02693DD9}"/>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EFCF9F83-AC66-4CFF-80EF-6BFB9E76657E}"/>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87DD082C-A720-4A51-8C34-6614C7C92396}"/>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441DDF64-E1C6-4CFB-96D7-2CDB3C03FD37}"/>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41DAD4F8-E596-42FA-9D85-E4D74ACC04D6}"/>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2D413947-A35E-43DF-AADD-F13189D1B1D7}"/>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86DDC4B3-2A46-44F2-B05F-079F91708274}"/>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6CFA1957-0946-4F91-ACBA-E7581FBD645D}"/>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817D09BD-2FBC-4CBD-81F9-A46A712FC93F}"/>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6DFEFE87-9845-4936-80A6-642433274F61}"/>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F66EB868-EB1B-40A7-B5A2-6E586CF9F5B3}"/>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EF54CDBE-4F27-47EF-B4A8-C82852F28B41}"/>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3E3CCED7-5465-46CB-A0F3-BF4D68D83592}"/>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303E6923-4753-41C8-A9B7-7D7E3ED0FA1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CEF56731-14BA-41DC-9376-377A83C4F80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26EB7F93-BDCD-43B1-B4DE-C89CF7F3AAD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97BE413-B325-4E38-97A6-B6F68639189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271A383-3C74-4A2D-9532-6B353F20618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53431</xdr:rowOff>
    </xdr:from>
    <xdr:to>
      <xdr:col>64</xdr:col>
      <xdr:colOff>152400</xdr:colOff>
      <xdr:row>14</xdr:row>
      <xdr:rowOff>155031</xdr:rowOff>
    </xdr:to>
    <xdr:sp macro="" textlink="">
      <xdr:nvSpPr>
        <xdr:cNvPr id="459" name="楕円 458">
          <a:extLst>
            <a:ext uri="{FF2B5EF4-FFF2-40B4-BE49-F238E27FC236}">
              <a16:creationId xmlns:a16="http://schemas.microsoft.com/office/drawing/2014/main" id="{1B963DB3-86D0-481A-9DEE-84DCB53128BB}"/>
            </a:ext>
          </a:extLst>
        </xdr:cNvPr>
        <xdr:cNvSpPr/>
      </xdr:nvSpPr>
      <xdr:spPr>
        <a:xfrm>
          <a:off x="13462000" y="24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139808</xdr:rowOff>
    </xdr:from>
    <xdr:ext cx="762000" cy="259045"/>
    <xdr:sp macro="" textlink="">
      <xdr:nvSpPr>
        <xdr:cNvPr id="460" name="テキスト ボックス 459">
          <a:extLst>
            <a:ext uri="{FF2B5EF4-FFF2-40B4-BE49-F238E27FC236}">
              <a16:creationId xmlns:a16="http://schemas.microsoft.com/office/drawing/2014/main" id="{B63398A1-24B1-45FB-AC88-1D3F10D56ABB}"/>
            </a:ext>
          </a:extLst>
        </xdr:cNvPr>
        <xdr:cNvSpPr txBox="1"/>
      </xdr:nvSpPr>
      <xdr:spPr>
        <a:xfrm>
          <a:off x="13131800" y="254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E09A4C53-7F45-4297-8F52-0D0AE60D92CE}"/>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29FCDEC4-ABEE-4C26-8E06-FE005EE3B0F8}"/>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2F689499-6087-4F8D-BC6A-82D0765354F4}"/>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9EEEE8E9-F659-4FBE-8FE7-74DF9FCB6274}"/>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272253BD-53B2-4924-A87E-59C09794538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FF4F7EAB-23C6-41C2-8AA9-ACA2ED8A4782}"/>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7E2B0D91-613A-43E7-8135-C17058653704}"/>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5098A0E2-0A6E-42F9-A70A-50AD8BE18F52}"/>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168F5612-8FC6-4568-8C6E-29C7ED20C61F}"/>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4994C337-6CF1-4553-B30A-CA17552B45B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5FE5DB0A-F6FF-437C-AA05-21C5BEB68C13}"/>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
1,301
175.66
2,672,167
2,446,397
224,037
1,610,056
3,462,747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8575156-A176-4A8D-8E75-635CCF609F2B}"/>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718A3277-F2CE-49CE-99C8-8F7B0BF698E5}"/>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9FF20280-1BCB-4BB5-948F-89E7AE87573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52AE70F-0E88-43F7-8C7E-61BDEFAC9B45}"/>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2877AB06-3BB4-43FB-9519-0063C0CA941B}"/>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7BAE57DE-D6A9-441F-958D-533B0D3A7F44}"/>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A2F85515-BD54-41B1-A3CA-DC53E996782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FB3EDB6-A26B-43D6-979A-6A2B812F14F8}"/>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9BD2794F-2E0D-4B98-9913-ABEDCCEB6AFB}"/>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49FEF738-FDC8-4525-AEA5-778AE089B0F8}"/>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3B2E8A3-B693-4940-A8BE-55FB4C37949F}"/>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E2DDDCD1-2A3B-45A9-A964-4380AD4D42D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7F134EE9-75E0-4A9B-9844-1C4D3937BD4E}"/>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9D2599DE-EBDD-4366-9229-98D1508E91D9}"/>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6F081799-51AC-40B5-861D-CB19A2AFD557}"/>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8DD133B5-8DDD-4E94-A830-B20C161C1C71}"/>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88BBBB3-A02D-40AD-A949-30A1F0AA01A8}"/>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99D3380-AB46-4241-925B-2E7B349B9ED2}"/>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E1AF1BC5-1C53-4688-986C-EA3620ABD24E}"/>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B0343A68-A76D-4C95-A82F-D062EC8B98A4}"/>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246D96E4-7128-47C5-93C8-18FC4155D1B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43590379-237F-4531-AB59-9F5D2C1D2BE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FF65B512-9288-4EA7-961A-4D3918A1B0E7}"/>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43C03CD6-FA5B-49D1-97A3-A306F0BF8D44}"/>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3C8AC6D-4A9C-4512-A573-9DA98D014AB6}"/>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9A854601-60DF-466F-A869-402FEBCFCA05}"/>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2642186C-5AF2-486A-8E1D-DF091F321838}"/>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C44136C-533A-4108-B5AD-AF0A40D27BA9}"/>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F271A8C3-3330-4D56-BCEA-E9193470DD66}"/>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488FF5D-D682-47E2-A3AE-71E5392ED6F4}"/>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A7E23DD-A93A-4F57-88E5-A4E7181E76FF}"/>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92BC36B-6A70-41E8-AB40-52513C6AA84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人件費の比率は、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で推移しており、全国平均・奈良県平均を上回っている。令和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年度に大きく増加しているのは会計年度任用職員制度創設による増加となる。今後は、実態に即して定員管理計画を見直し、ラスパイレス指数が類似団体の平均に近づけられるよう行政運営に努める。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0D62CD9-6BE5-4B8C-AB61-63783AC91C6A}"/>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1CF11F82-73A0-4CBB-80CA-7C36003EFCD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FCCB030D-B39B-4886-99BE-37F80F81E92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1E445FFF-9466-415A-99A3-BF96538591EF}"/>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F30CB58A-A116-4527-9A0D-45EF1D0A28DD}"/>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146D4D70-4DA3-4448-BB1C-63D9E61546BE}"/>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D267BDB7-3266-469D-931D-74D9D301C91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2238B1EE-CFB2-4C8E-ABDF-7B31E7E602BB}"/>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6E0BA4DB-DF83-4BE9-8484-E51766614555}"/>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9E9C3C73-93E9-4C8D-9C64-E0296F156434}"/>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53117231-AC16-47FF-9A44-306D7CAD13A3}"/>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66459B3-3D68-4FBF-81EC-997BC477CADE}"/>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1E371F2-8724-46FA-8E2A-4448EB75F605}"/>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EA770B74-3919-4965-9BAC-E8C853D8CD46}"/>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700D82B6-7851-4952-B6B9-B971777F00BF}"/>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91AA31FF-ADFA-445C-9D2E-B34C7E19F109}"/>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8528584E-C099-49FF-91C5-8F5BD2A0412E}"/>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CF627138-CE82-478A-A410-1D54EF685C95}"/>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4AD13C87-847D-427A-B85B-DDD0EBC3B023}"/>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17F7853D-9805-4D2E-8794-E68A72E1A3C6}"/>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CC519CFE-0771-4021-B7DB-EA9BCC95C165}"/>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A095A4FD-38CE-4548-9F64-1D9619D8B1B7}"/>
            </a:ext>
          </a:extLst>
        </xdr:cNvPr>
        <xdr:cNvCxnSpPr/>
      </xdr:nvCxnSpPr>
      <xdr:spPr>
        <a:xfrm flipV="1">
          <a:off x="3987800" y="64897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5CBD94AD-DFBA-487B-BAB6-1ED1C8FCF559}"/>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F0FF84C4-CCB5-4094-9987-41765C057981}"/>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7C50503D-29E1-4A8D-9C0B-95D29946F88F}"/>
            </a:ext>
          </a:extLst>
        </xdr:cNvPr>
        <xdr:cNvCxnSpPr/>
      </xdr:nvCxnSpPr>
      <xdr:spPr>
        <a:xfrm>
          <a:off x="3098800" y="64439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1AEC5560-09FA-45D4-8D76-DC358286F5C7}"/>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D9795A2-7F23-413A-9715-A31420DA22FD}"/>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134620</xdr:rowOff>
    </xdr:to>
    <xdr:cxnSp macro="">
      <xdr:nvCxnSpPr>
        <xdr:cNvPr id="72" name="直線コネクタ 71">
          <a:extLst>
            <a:ext uri="{FF2B5EF4-FFF2-40B4-BE49-F238E27FC236}">
              <a16:creationId xmlns:a16="http://schemas.microsoft.com/office/drawing/2014/main" id="{1B8C2C2F-35FC-426A-99FC-9C9A773D8E9D}"/>
            </a:ext>
          </a:extLst>
        </xdr:cNvPr>
        <xdr:cNvCxnSpPr/>
      </xdr:nvCxnSpPr>
      <xdr:spPr>
        <a:xfrm flipV="1">
          <a:off x="2209800" y="6443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56C772AC-0264-4C4A-BBA9-43D4DA1866A8}"/>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9D6D1DDD-811D-4038-AF9C-2B1698E9E603}"/>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134620</xdr:rowOff>
    </xdr:from>
    <xdr:to>
      <xdr:col>11</xdr:col>
      <xdr:colOff>9525</xdr:colOff>
      <xdr:row>37</xdr:row>
      <xdr:rowOff>146050</xdr:rowOff>
    </xdr:to>
    <xdr:cxnSp macro="">
      <xdr:nvCxnSpPr>
        <xdr:cNvPr id="75" name="直線コネクタ 74">
          <a:extLst>
            <a:ext uri="{FF2B5EF4-FFF2-40B4-BE49-F238E27FC236}">
              <a16:creationId xmlns:a16="http://schemas.microsoft.com/office/drawing/2014/main" id="{291D466C-B920-41E7-870E-94D8D99FFA34}"/>
            </a:ext>
          </a:extLst>
        </xdr:cNvPr>
        <xdr:cNvCxnSpPr/>
      </xdr:nvCxnSpPr>
      <xdr:spPr>
        <a:xfrm flipV="1">
          <a:off x="1320800" y="6478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DC748995-5EB9-4867-87DF-9D606E58DB3B}"/>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A9717401-DC43-4813-B3CF-BBA4013457CE}"/>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C18CE5C2-104C-44F2-BE9A-B757C2C47751}"/>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B82FBA3B-5277-46B7-A2EB-9A49F6A23DAD}"/>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D9C97C30-1E53-4347-BA46-85C73F84809F}"/>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3895AAEC-CF85-4B51-8E94-1F3FCF5938F6}"/>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4ED2187B-4BE9-4201-9842-79EBBCBF6D09}"/>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5879BDEA-0CAD-45A5-A4E3-C74106D05DCE}"/>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CCDD242-141E-452A-B82E-3CD78EFF4432}"/>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DB400F64-3142-4969-AA53-5645E36F5C25}"/>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AFCC6C79-2272-487E-8640-CA1E2150B358}"/>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CF1F5F04-2561-4456-8921-2D4611F230F1}"/>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BD25977F-3760-441A-B54A-1878152AF6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a:extLst>
            <a:ext uri="{FF2B5EF4-FFF2-40B4-BE49-F238E27FC236}">
              <a16:creationId xmlns:a16="http://schemas.microsoft.com/office/drawing/2014/main" id="{ADFB6D0D-995B-42C9-B029-D86FA7761442}"/>
            </a:ext>
          </a:extLst>
        </xdr:cNvPr>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a:extLst>
            <a:ext uri="{FF2B5EF4-FFF2-40B4-BE49-F238E27FC236}">
              <a16:creationId xmlns:a16="http://schemas.microsoft.com/office/drawing/2014/main" id="{B0EDFEB6-B115-4619-BA94-7AADD6455345}"/>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83820</xdr:rowOff>
    </xdr:from>
    <xdr:to>
      <xdr:col>11</xdr:col>
      <xdr:colOff>60325</xdr:colOff>
      <xdr:row>38</xdr:row>
      <xdr:rowOff>13970</xdr:rowOff>
    </xdr:to>
    <xdr:sp macro="" textlink="">
      <xdr:nvSpPr>
        <xdr:cNvPr id="91" name="楕円 90">
          <a:extLst>
            <a:ext uri="{FF2B5EF4-FFF2-40B4-BE49-F238E27FC236}">
              <a16:creationId xmlns:a16="http://schemas.microsoft.com/office/drawing/2014/main" id="{9CBB62E6-AF5C-42A4-880F-DA4E8FE50E2B}"/>
            </a:ext>
          </a:extLst>
        </xdr:cNvPr>
        <xdr:cNvSpPr/>
      </xdr:nvSpPr>
      <xdr:spPr>
        <a:xfrm>
          <a:off x="215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170197</xdr:rowOff>
    </xdr:from>
    <xdr:ext cx="762000" cy="259045"/>
    <xdr:sp macro="" textlink="">
      <xdr:nvSpPr>
        <xdr:cNvPr id="92" name="テキスト ボックス 91">
          <a:extLst>
            <a:ext uri="{FF2B5EF4-FFF2-40B4-BE49-F238E27FC236}">
              <a16:creationId xmlns:a16="http://schemas.microsoft.com/office/drawing/2014/main" id="{9B21C960-B821-44A9-93AE-B56000AE8218}"/>
            </a:ext>
          </a:extLst>
        </xdr:cNvPr>
        <xdr:cNvSpPr txBox="1"/>
      </xdr:nvSpPr>
      <xdr:spPr>
        <a:xfrm>
          <a:off x="1828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DCFF66BD-2BA9-42A8-AA89-8D34D571D42A}"/>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97A885FC-BDE1-439F-AA10-953BB844771A}"/>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1E035BBA-1663-4EE6-B9B9-ACD37182B797}"/>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8BF15F78-C2AD-49A0-B30F-E2FCF21C0BB7}"/>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99AD79-9625-4719-A15B-CCAA2F919976}"/>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576B6C7E-E5BA-4D97-B687-E05B35C9583B}"/>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BFDAD918-355E-4B9E-8195-6EB9FDCBA76F}"/>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8DCEFD6E-1F5C-44A5-A54F-CEF0E0153732}"/>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3B9A89B4-5FEE-4FB9-8201-DD9414655C65}"/>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1D83AA3C-3E3E-4984-AD86-84069E797F2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8315677F-8C18-4542-8778-9BD1C01BF2D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A5B8B670-9305-4FA0-9E52-AFBC5F5F18E5}"/>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BCF494DF-7860-4EDA-930C-F0DB23B1B8F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で推移しており、全国平均・奈良県平均を下回っている。令和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大きく減少しているのは、会計年度任用職員制度創設に伴い、これまで計上していた臨時職員への賃金が無くなったためとなる。需用費については、特に燃料費や光熱水費が増となるため、今後も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E43D5F03-457A-432D-BA53-612652EE500C}"/>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18ED27BA-5C84-47C7-B157-1C05E266B0DE}"/>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8698867A-0621-4802-AC79-2D96A7A30149}"/>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24DC6E3-A2EA-4100-9124-B61F991518E6}"/>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8661D97E-9D1F-4536-B98B-846D9B04A0F2}"/>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6B01749D-03E0-4CD5-B2C0-F5FAA54D34F4}"/>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8DA5BCDF-7F09-41E5-B262-274083B015E2}"/>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EE5B752E-0AF4-4181-B405-C0FB72E1A103}"/>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42EEFF0C-5577-4B1C-8363-FE5EFEC7A2E3}"/>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5488C44A-7311-4775-B7F1-4EBA1FE2961C}"/>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ADC1CFDA-DA89-43B2-8EAA-FDEEAD9D296A}"/>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66774FBB-0C09-4E83-915D-99A796AC73D9}"/>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9D7EE19B-3D0E-4242-8F91-6DB7811A6BF4}"/>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95CA95AE-605A-40C4-AA22-D45EE8D1CF7F}"/>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1BDD4BBA-2C6C-4968-BAE4-77CA553BC9DE}"/>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DC4EC687-B60E-407A-AF8A-C3246F4317E8}"/>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168BCD3B-8851-4DBD-AC5B-5F1FADF2F87C}"/>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9CB294D5-B719-473A-9442-C4132E33BF09}"/>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76708</xdr:rowOff>
    </xdr:to>
    <xdr:cxnSp macro="">
      <xdr:nvCxnSpPr>
        <xdr:cNvPr id="124" name="直線コネクタ 123">
          <a:extLst>
            <a:ext uri="{FF2B5EF4-FFF2-40B4-BE49-F238E27FC236}">
              <a16:creationId xmlns:a16="http://schemas.microsoft.com/office/drawing/2014/main" id="{4F9F67EA-53DB-4B41-865C-0389F1834DD3}"/>
            </a:ext>
          </a:extLst>
        </xdr:cNvPr>
        <xdr:cNvCxnSpPr/>
      </xdr:nvCxnSpPr>
      <xdr:spPr>
        <a:xfrm flipV="1">
          <a:off x="15671800" y="27741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B20812E2-85ED-4222-B352-91AF74722C42}"/>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8A236AF7-BAC7-480E-B7BB-E9782F9D70F2}"/>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17</xdr:row>
      <xdr:rowOff>69850</xdr:rowOff>
    </xdr:to>
    <xdr:cxnSp macro="">
      <xdr:nvCxnSpPr>
        <xdr:cNvPr id="127" name="直線コネクタ 126">
          <a:extLst>
            <a:ext uri="{FF2B5EF4-FFF2-40B4-BE49-F238E27FC236}">
              <a16:creationId xmlns:a16="http://schemas.microsoft.com/office/drawing/2014/main" id="{A223E3C1-13CC-48EA-B42F-C2E191164607}"/>
            </a:ext>
          </a:extLst>
        </xdr:cNvPr>
        <xdr:cNvCxnSpPr/>
      </xdr:nvCxnSpPr>
      <xdr:spPr>
        <a:xfrm flipV="1">
          <a:off x="14782800" y="28199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828F8426-A041-489E-AADB-10371D2A580E}"/>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1DC7EF10-5F81-49FF-84D8-B397C6007588}"/>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69850</xdr:rowOff>
    </xdr:to>
    <xdr:cxnSp macro="">
      <xdr:nvCxnSpPr>
        <xdr:cNvPr id="130" name="直線コネクタ 129">
          <a:extLst>
            <a:ext uri="{FF2B5EF4-FFF2-40B4-BE49-F238E27FC236}">
              <a16:creationId xmlns:a16="http://schemas.microsoft.com/office/drawing/2014/main" id="{72DBD40C-A3BD-4BBC-AA1B-3048A880ACF4}"/>
            </a:ext>
          </a:extLst>
        </xdr:cNvPr>
        <xdr:cNvCxnSpPr/>
      </xdr:nvCxnSpPr>
      <xdr:spPr>
        <a:xfrm>
          <a:off x="13893800" y="2975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F723304-80D6-43A8-B852-A7947D672DAE}"/>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FC1A7A51-A989-4DE0-8933-9E21680BE986}"/>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83566</xdr:rowOff>
    </xdr:to>
    <xdr:cxnSp macro="">
      <xdr:nvCxnSpPr>
        <xdr:cNvPr id="133" name="直線コネクタ 132">
          <a:extLst>
            <a:ext uri="{FF2B5EF4-FFF2-40B4-BE49-F238E27FC236}">
              <a16:creationId xmlns:a16="http://schemas.microsoft.com/office/drawing/2014/main" id="{FD8C5A34-5B73-4323-9876-4C6FD8167DA2}"/>
            </a:ext>
          </a:extLst>
        </xdr:cNvPr>
        <xdr:cNvCxnSpPr/>
      </xdr:nvCxnSpPr>
      <xdr:spPr>
        <a:xfrm flipV="1">
          <a:off x="13004800" y="2975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A614E666-55DE-4A32-8E3D-2B29C14178E6}"/>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6475EE2F-C932-42B9-9B44-040DDA201073}"/>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902CFAB7-836D-4811-B57D-BAB6DF2563B9}"/>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F88E383E-48A4-4C96-812C-605E0CA00A62}"/>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E2E982C2-80BB-4A26-843A-6AF4171ADE8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68DB1EE2-E81C-44BF-B66E-D8324D615983}"/>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CEA32156-F0CD-4A06-B9CB-914BB813639B}"/>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C997695-007A-451A-B93C-5CDB885DF734}"/>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BF7D24D2-22BF-4467-BD55-AF6FEE36C4E3}"/>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3" name="楕円 142">
          <a:extLst>
            <a:ext uri="{FF2B5EF4-FFF2-40B4-BE49-F238E27FC236}">
              <a16:creationId xmlns:a16="http://schemas.microsoft.com/office/drawing/2014/main" id="{1360988C-D64A-40AF-9344-4D3B147F966A}"/>
            </a:ext>
          </a:extLst>
        </xdr:cNvPr>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4" name="物件費該当値テキスト">
          <a:extLst>
            <a:ext uri="{FF2B5EF4-FFF2-40B4-BE49-F238E27FC236}">
              <a16:creationId xmlns:a16="http://schemas.microsoft.com/office/drawing/2014/main" id="{5D5F14FF-89C1-4374-87B6-3CE540A22BC9}"/>
            </a:ext>
          </a:extLst>
        </xdr:cNvPr>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5" name="楕円 144">
          <a:extLst>
            <a:ext uri="{FF2B5EF4-FFF2-40B4-BE49-F238E27FC236}">
              <a16:creationId xmlns:a16="http://schemas.microsoft.com/office/drawing/2014/main" id="{35CC610A-636F-4CE8-B1C0-599FDF73D9F2}"/>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6" name="テキスト ボックス 145">
          <a:extLst>
            <a:ext uri="{FF2B5EF4-FFF2-40B4-BE49-F238E27FC236}">
              <a16:creationId xmlns:a16="http://schemas.microsoft.com/office/drawing/2014/main" id="{6DD1ABFA-74A7-4A8D-98AC-6E874FBC76C2}"/>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a:extLst>
            <a:ext uri="{FF2B5EF4-FFF2-40B4-BE49-F238E27FC236}">
              <a16:creationId xmlns:a16="http://schemas.microsoft.com/office/drawing/2014/main" id="{B4C7EA5D-4ACE-41E9-BF43-AADCD46E5BD1}"/>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48" name="テキスト ボックス 147">
          <a:extLst>
            <a:ext uri="{FF2B5EF4-FFF2-40B4-BE49-F238E27FC236}">
              <a16:creationId xmlns:a16="http://schemas.microsoft.com/office/drawing/2014/main" id="{6A41258A-C2B8-457C-9019-5B2E43418BFE}"/>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49" name="楕円 148">
          <a:extLst>
            <a:ext uri="{FF2B5EF4-FFF2-40B4-BE49-F238E27FC236}">
              <a16:creationId xmlns:a16="http://schemas.microsoft.com/office/drawing/2014/main" id="{7DA6567F-CB8F-4A59-8A46-FA725EF6286A}"/>
            </a:ext>
          </a:extLst>
        </xdr:cNvPr>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50" name="テキスト ボックス 149">
          <a:extLst>
            <a:ext uri="{FF2B5EF4-FFF2-40B4-BE49-F238E27FC236}">
              <a16:creationId xmlns:a16="http://schemas.microsoft.com/office/drawing/2014/main" id="{93BA1EB6-28ED-4136-87DC-6B0531F3B4D1}"/>
            </a:ext>
          </a:extLst>
        </xdr:cNvPr>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51" name="楕円 150">
          <a:extLst>
            <a:ext uri="{FF2B5EF4-FFF2-40B4-BE49-F238E27FC236}">
              <a16:creationId xmlns:a16="http://schemas.microsoft.com/office/drawing/2014/main" id="{23165C87-1C6B-4726-B938-9C9DF8705743}"/>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2" name="テキスト ボックス 151">
          <a:extLst>
            <a:ext uri="{FF2B5EF4-FFF2-40B4-BE49-F238E27FC236}">
              <a16:creationId xmlns:a16="http://schemas.microsoft.com/office/drawing/2014/main" id="{F39CED11-52F6-4847-8430-6979A7B34E8A}"/>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D41BFF5E-2962-4271-B974-4DB96BA7F8E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69CD5726-5ECA-46DB-8086-01C6063224D4}"/>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C15BA412-3F6B-47D4-9034-8DB980CDE61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95AC59A-5500-4BCD-9FED-AA5BB43FCF22}"/>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71B3A8AE-BA3C-48F6-BF55-CD9DBD312B2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5077DADA-2AF4-409D-BBF8-8404B075A4D2}"/>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760325CA-5572-46A0-A87D-96995A5444F8}"/>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8B4E512A-80CA-40C5-88CD-D979DC85F4FD}"/>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9D5E3001-14B1-4A24-B53C-0DA6F473310A}"/>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F50D84A6-C6A6-489D-8D38-E88B38CD9DE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D8502CDB-794D-4FDF-8946-B6BC7029E202}"/>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で推移しており、年々減少しており、全国平均・奈良県平均を下回っている。人口減少に伴い、児童手当や高齢者の医療費も合わせて減少していることが要因と思われる。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7DD07AF4-030A-498B-A4EA-E9CAC97DBD02}"/>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3B71A1D4-B60E-4C46-A6E1-6A32476E845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2343DDAB-C006-4C43-B887-B6C9D59FE2D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2720773F-CFDD-4747-81D3-4039EF7E165C}"/>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BD1032A2-4BB6-451A-8F29-BBBC803BCC2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6137C8CF-089C-4DE4-8337-6F58B313BC86}"/>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3B534CAE-D11A-403F-AAB9-4291FAD6ED12}"/>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4AA64FDB-10EE-4CA0-916C-856793230189}"/>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8DB2D365-88C5-43FB-A806-6411C0AF3CA7}"/>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D5A7C058-E42E-4AEC-98F9-9FF6C87B854E}"/>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97B46700-8FB5-47AF-BCA2-3AD6A0F57ABE}"/>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96EF315D-3FBA-4B40-86F5-AEC07C9851E8}"/>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793FF572-E6BE-4889-B672-B25E790B3913}"/>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8B6ED19F-D633-4460-9918-5B4E8B20B74C}"/>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BEADABEA-58B4-4FB6-B64E-8999009CA025}"/>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9E2F68F0-4857-4BD2-B0C8-69C2924EE7BD}"/>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D449E1B0-8BB2-43AD-A730-7204FE644071}"/>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9394B391-F81F-481C-B2F8-DA8A1BA9270F}"/>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6D2B309E-CCCA-495F-9BA2-6DB7CAC57906}"/>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B4157A2C-1BAB-4408-857F-946E0B8E5AC5}"/>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FD568CB1-0907-4D4D-AEF2-1820093A373D}"/>
            </a:ext>
          </a:extLst>
        </xdr:cNvPr>
        <xdr:cNvCxnSpPr/>
      </xdr:nvCxnSpPr>
      <xdr:spPr>
        <a:xfrm flipV="1">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FAA7003D-83E3-457F-ACBF-4A6B46D956AF}"/>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A73FE36C-08F8-4D52-9B76-C698DA403F57}"/>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82293903-CF7A-4B9E-B8AC-C75423228ABB}"/>
            </a:ext>
          </a:extLst>
        </xdr:cNvPr>
        <xdr:cNvCxnSpPr/>
      </xdr:nvCxnSpPr>
      <xdr:spPr>
        <a:xfrm flipV="1">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F155A954-570D-40F1-B279-8EBB4825DB79}"/>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80985198-08BC-406D-90A1-0F6166A644C1}"/>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88900</xdr:rowOff>
    </xdr:to>
    <xdr:cxnSp macro="">
      <xdr:nvCxnSpPr>
        <xdr:cNvPr id="190" name="直線コネクタ 189">
          <a:extLst>
            <a:ext uri="{FF2B5EF4-FFF2-40B4-BE49-F238E27FC236}">
              <a16:creationId xmlns:a16="http://schemas.microsoft.com/office/drawing/2014/main" id="{A835C02E-132B-49CA-BE99-A1C19A1DC2D6}"/>
            </a:ext>
          </a:extLst>
        </xdr:cNvPr>
        <xdr:cNvCxnSpPr/>
      </xdr:nvCxnSpPr>
      <xdr:spPr>
        <a:xfrm flipV="1">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A79552EA-3CE5-46FF-83E6-6874068EA08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81CE99DC-A8EE-4B19-B74C-35E9CE64101E}"/>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193" name="直線コネクタ 192">
          <a:extLst>
            <a:ext uri="{FF2B5EF4-FFF2-40B4-BE49-F238E27FC236}">
              <a16:creationId xmlns:a16="http://schemas.microsoft.com/office/drawing/2014/main" id="{F82EADBB-3200-4B2E-A6FF-D7A2C8BEFDAE}"/>
            </a:ext>
          </a:extLst>
        </xdr:cNvPr>
        <xdr:cNvCxnSpPr/>
      </xdr:nvCxnSpPr>
      <xdr:spPr>
        <a:xfrm flipV="1">
          <a:off x="1320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539F9419-24DD-4D43-A16D-03D70A8BE854}"/>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B0030E96-0F0C-49CA-803A-983C9F55C4F8}"/>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C924B4AC-25F3-456F-A758-47E997F088B8}"/>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B593B6E5-12ED-4130-A4E9-CD603B53EE91}"/>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4E271E83-B3E8-436D-9E07-7259606BE2B2}"/>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32AC3973-DB5D-4ADE-91E8-3AD256003FC7}"/>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E3AFF22D-0C7C-4559-8158-62BEE7DE0BB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7CBF3916-8FA6-46A2-984F-13AFBAC8474D}"/>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BE267502-6C99-40C4-A8F9-7D5DCC8A27FE}"/>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3FFEB057-789A-4AA0-B3BE-BF43DF934FA8}"/>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EBCF0DEC-90DD-4309-9554-471E5C4B4D36}"/>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a:extLst>
            <a:ext uri="{FF2B5EF4-FFF2-40B4-BE49-F238E27FC236}">
              <a16:creationId xmlns:a16="http://schemas.microsoft.com/office/drawing/2014/main" id="{86039DEB-3685-49A2-9213-07FA0EC69F1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a:extLst>
            <a:ext uri="{FF2B5EF4-FFF2-40B4-BE49-F238E27FC236}">
              <a16:creationId xmlns:a16="http://schemas.microsoft.com/office/drawing/2014/main" id="{71F74F14-B9F4-48FE-9112-60D2279B11CD}"/>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10EA9544-36C0-433E-9B09-B3958C341A73}"/>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22629120-6161-427B-9A8C-D7A0A7A0ACB6}"/>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a:extLst>
            <a:ext uri="{FF2B5EF4-FFF2-40B4-BE49-F238E27FC236}">
              <a16:creationId xmlns:a16="http://schemas.microsoft.com/office/drawing/2014/main" id="{9C7229DF-59F4-4D33-A599-292C74EA0B5D}"/>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2A70A519-B629-4651-B7A1-969646C328A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a:extLst>
            <a:ext uri="{FF2B5EF4-FFF2-40B4-BE49-F238E27FC236}">
              <a16:creationId xmlns:a16="http://schemas.microsoft.com/office/drawing/2014/main" id="{D8F4341D-95DC-4672-AA1F-0F18B82E09E6}"/>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CE17307C-3606-41EB-816E-A30A4013DFEA}"/>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34218A42-C15B-4EBE-B0FD-546E669423AA}"/>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D32C909D-8504-48E1-88B0-C875EC54A539}"/>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515F8C8C-CBF3-4252-A170-0EF1B71C890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7B980996-D6F0-4911-A51D-0F2B8F5EEDC9}"/>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C82AE55B-7F1A-4C09-A5AD-2E240A2EE39E}"/>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BAC16498-DA1B-4796-AEAC-A3FEB074855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5F71E44C-1EFB-43E2-B2BE-6916092E5B13}"/>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181F4BDC-859F-4A8F-91D4-A6C443FD9956}"/>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D77E2AF3-2E25-49C8-BF89-10BABEDBE5E6}"/>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F9CC8AE7-A4A8-44B5-8BCB-D527BED9429A}"/>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2F2374B2-D5E5-4FB2-A49E-42AAD8A8CB0B}"/>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その他の経費の比率については、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であり、令和元年度より年々減少し、全国平均・奈良県平均を下回っている。これは特別事業会計への繰出金減少や債務負担であった火葬場整備事業が完了したためである。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97D6BA97-F96B-430C-96E7-FC95B1F1E2E8}"/>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FB5B015E-A6AA-4E9A-A24A-322A262D5ACE}"/>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D91D8D09-3727-4A69-BBDE-D5326C13E635}"/>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965BA2C0-9B9D-45E4-A357-BAAFA16270FF}"/>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AA1D1241-D2AE-4CD9-94C1-664B1C9EECBD}"/>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F7BFD304-FCB4-46CB-803C-27E1A9EC6BAB}"/>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168C166B-E937-4B5E-AC49-4A02AA6D3B98}"/>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A0BA3ECC-6592-4D31-B980-6C7FA2CE78F3}"/>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423BD45B-12E8-46E8-9173-83DED77B673D}"/>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D2BCD7E8-1D47-4C09-A8FE-8943BAF97B0E}"/>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BDDE0918-5A6D-4D0F-909F-F584C8F5A8BE}"/>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C943281E-D71E-4D2C-AB12-0F33B3E4BCC8}"/>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27116211-B1CD-49D0-9A0F-C059C72E6671}"/>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7A41D1F8-9F11-4D13-B6AA-8B2D4D94E12C}"/>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51A70699-7450-43A0-9753-6FC85B34E954}"/>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101B50C-DF5E-42AB-AE9E-32E90D02E17A}"/>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52705</xdr:rowOff>
    </xdr:from>
    <xdr:to>
      <xdr:col>82</xdr:col>
      <xdr:colOff>107950</xdr:colOff>
      <xdr:row>57</xdr:row>
      <xdr:rowOff>109855</xdr:rowOff>
    </xdr:to>
    <xdr:cxnSp macro="">
      <xdr:nvCxnSpPr>
        <xdr:cNvPr id="240" name="直線コネクタ 239">
          <a:extLst>
            <a:ext uri="{FF2B5EF4-FFF2-40B4-BE49-F238E27FC236}">
              <a16:creationId xmlns:a16="http://schemas.microsoft.com/office/drawing/2014/main" id="{CD32C70D-DFD8-4FD8-801A-67D4F6CAE2FE}"/>
            </a:ext>
          </a:extLst>
        </xdr:cNvPr>
        <xdr:cNvCxnSpPr/>
      </xdr:nvCxnSpPr>
      <xdr:spPr>
        <a:xfrm flipV="1">
          <a:off x="15671800" y="98253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5C85076A-7B19-49B6-9D7B-0B507C1D0E88}"/>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C50AE5C7-0B6A-490A-B46D-C2D1E25C151F}"/>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109855</xdr:rowOff>
    </xdr:from>
    <xdr:to>
      <xdr:col>78</xdr:col>
      <xdr:colOff>69850</xdr:colOff>
      <xdr:row>58</xdr:row>
      <xdr:rowOff>35560</xdr:rowOff>
    </xdr:to>
    <xdr:cxnSp macro="">
      <xdr:nvCxnSpPr>
        <xdr:cNvPr id="243" name="直線コネクタ 242">
          <a:extLst>
            <a:ext uri="{FF2B5EF4-FFF2-40B4-BE49-F238E27FC236}">
              <a16:creationId xmlns:a16="http://schemas.microsoft.com/office/drawing/2014/main" id="{2F3A75C0-C7A3-4131-A750-6FDBD6DB334A}"/>
            </a:ext>
          </a:extLst>
        </xdr:cNvPr>
        <xdr:cNvCxnSpPr/>
      </xdr:nvCxnSpPr>
      <xdr:spPr>
        <a:xfrm flipV="1">
          <a:off x="14782800" y="988250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CAD32BA8-D5C6-4327-8DFD-93027F2C1C9A}"/>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4CCF4639-4387-4E83-8F0F-E7C8A96FE3B7}"/>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64135</xdr:rowOff>
    </xdr:to>
    <xdr:cxnSp macro="">
      <xdr:nvCxnSpPr>
        <xdr:cNvPr id="246" name="直線コネクタ 245">
          <a:extLst>
            <a:ext uri="{FF2B5EF4-FFF2-40B4-BE49-F238E27FC236}">
              <a16:creationId xmlns:a16="http://schemas.microsoft.com/office/drawing/2014/main" id="{EC2DF2DD-F1AF-4162-AE78-EDA1AE210110}"/>
            </a:ext>
          </a:extLst>
        </xdr:cNvPr>
        <xdr:cNvCxnSpPr/>
      </xdr:nvCxnSpPr>
      <xdr:spPr>
        <a:xfrm flipV="1">
          <a:off x="13893800" y="99796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BD21CD5F-8DB3-4CF4-8E3D-A16ADDBFF9D5}"/>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6D3A2E4-412B-47E0-8E8E-B967D3C1CB24}"/>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167005</xdr:rowOff>
    </xdr:from>
    <xdr:to>
      <xdr:col>69</xdr:col>
      <xdr:colOff>92075</xdr:colOff>
      <xdr:row>58</xdr:row>
      <xdr:rowOff>64135</xdr:rowOff>
    </xdr:to>
    <xdr:cxnSp macro="">
      <xdr:nvCxnSpPr>
        <xdr:cNvPr id="249" name="直線コネクタ 248">
          <a:extLst>
            <a:ext uri="{FF2B5EF4-FFF2-40B4-BE49-F238E27FC236}">
              <a16:creationId xmlns:a16="http://schemas.microsoft.com/office/drawing/2014/main" id="{9D39D888-A888-4B97-A037-6FEB92C5F2E0}"/>
            </a:ext>
          </a:extLst>
        </xdr:cNvPr>
        <xdr:cNvCxnSpPr/>
      </xdr:nvCxnSpPr>
      <xdr:spPr>
        <a:xfrm>
          <a:off x="13004800" y="99396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50634391-FF1B-42CE-B162-BBBE228C6F5E}"/>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95E9103E-518B-423E-9B93-C0B404C36194}"/>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2BDF7712-A82C-4D16-A65D-930240E84ECF}"/>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DC596073-8A7C-48EC-B9C6-1927DAFCE758}"/>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29ABBB06-7FCB-4BD2-AB8F-E3CF2DB3E969}"/>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41500E2E-4201-456D-AF36-E05CBEE77114}"/>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54C6B156-BE09-4C1A-A57A-323996F7AB0A}"/>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F3B138A7-1EC3-443E-9107-B54A79473744}"/>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36422420-F985-4E1E-92D7-AF4CF9B92545}"/>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xdr:rowOff>
    </xdr:from>
    <xdr:to>
      <xdr:col>82</xdr:col>
      <xdr:colOff>158750</xdr:colOff>
      <xdr:row>57</xdr:row>
      <xdr:rowOff>103505</xdr:rowOff>
    </xdr:to>
    <xdr:sp macro="" textlink="">
      <xdr:nvSpPr>
        <xdr:cNvPr id="259" name="楕円 258">
          <a:extLst>
            <a:ext uri="{FF2B5EF4-FFF2-40B4-BE49-F238E27FC236}">
              <a16:creationId xmlns:a16="http://schemas.microsoft.com/office/drawing/2014/main" id="{B74A1F78-93BF-42DC-8127-3669EA7A105B}"/>
            </a:ext>
          </a:extLst>
        </xdr:cNvPr>
        <xdr:cNvSpPr/>
      </xdr:nvSpPr>
      <xdr:spPr>
        <a:xfrm>
          <a:off x="164592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18432</xdr:rowOff>
    </xdr:from>
    <xdr:ext cx="762000" cy="259045"/>
    <xdr:sp macro="" textlink="">
      <xdr:nvSpPr>
        <xdr:cNvPr id="260" name="その他該当値テキスト">
          <a:extLst>
            <a:ext uri="{FF2B5EF4-FFF2-40B4-BE49-F238E27FC236}">
              <a16:creationId xmlns:a16="http://schemas.microsoft.com/office/drawing/2014/main" id="{909D738C-E54F-4CA2-A350-98C0E58B0C9D}"/>
            </a:ext>
          </a:extLst>
        </xdr:cNvPr>
        <xdr:cNvSpPr txBox="1"/>
      </xdr:nvSpPr>
      <xdr:spPr>
        <a:xfrm>
          <a:off x="16598900" y="96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59055</xdr:rowOff>
    </xdr:from>
    <xdr:to>
      <xdr:col>78</xdr:col>
      <xdr:colOff>120650</xdr:colOff>
      <xdr:row>57</xdr:row>
      <xdr:rowOff>160655</xdr:rowOff>
    </xdr:to>
    <xdr:sp macro="" textlink="">
      <xdr:nvSpPr>
        <xdr:cNvPr id="261" name="楕円 260">
          <a:extLst>
            <a:ext uri="{FF2B5EF4-FFF2-40B4-BE49-F238E27FC236}">
              <a16:creationId xmlns:a16="http://schemas.microsoft.com/office/drawing/2014/main" id="{1F4BD262-9CDD-4C4B-9781-1A8B30D70AD2}"/>
            </a:ext>
          </a:extLst>
        </xdr:cNvPr>
        <xdr:cNvSpPr/>
      </xdr:nvSpPr>
      <xdr:spPr>
        <a:xfrm>
          <a:off x="15621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145432</xdr:rowOff>
    </xdr:from>
    <xdr:ext cx="736600" cy="259045"/>
    <xdr:sp macro="" textlink="">
      <xdr:nvSpPr>
        <xdr:cNvPr id="262" name="テキスト ボックス 261">
          <a:extLst>
            <a:ext uri="{FF2B5EF4-FFF2-40B4-BE49-F238E27FC236}">
              <a16:creationId xmlns:a16="http://schemas.microsoft.com/office/drawing/2014/main" id="{91B415F3-B706-495C-BF8B-0BE505903E89}"/>
            </a:ext>
          </a:extLst>
        </xdr:cNvPr>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3" name="楕円 262">
          <a:extLst>
            <a:ext uri="{FF2B5EF4-FFF2-40B4-BE49-F238E27FC236}">
              <a16:creationId xmlns:a16="http://schemas.microsoft.com/office/drawing/2014/main" id="{B1FEB45A-52E1-4D07-898C-EBBEC07F46B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4" name="テキスト ボックス 263">
          <a:extLst>
            <a:ext uri="{FF2B5EF4-FFF2-40B4-BE49-F238E27FC236}">
              <a16:creationId xmlns:a16="http://schemas.microsoft.com/office/drawing/2014/main" id="{CD01A643-443D-4E04-A79E-7A76765A41E8}"/>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xdr:rowOff>
    </xdr:from>
    <xdr:to>
      <xdr:col>69</xdr:col>
      <xdr:colOff>142875</xdr:colOff>
      <xdr:row>58</xdr:row>
      <xdr:rowOff>114935</xdr:rowOff>
    </xdr:to>
    <xdr:sp macro="" textlink="">
      <xdr:nvSpPr>
        <xdr:cNvPr id="265" name="楕円 264">
          <a:extLst>
            <a:ext uri="{FF2B5EF4-FFF2-40B4-BE49-F238E27FC236}">
              <a16:creationId xmlns:a16="http://schemas.microsoft.com/office/drawing/2014/main" id="{4069C59B-A3BC-4BFF-A8F5-F745A12FB34C}"/>
            </a:ext>
          </a:extLst>
        </xdr:cNvPr>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66" name="テキスト ボックス 265">
          <a:extLst>
            <a:ext uri="{FF2B5EF4-FFF2-40B4-BE49-F238E27FC236}">
              <a16:creationId xmlns:a16="http://schemas.microsoft.com/office/drawing/2014/main" id="{BBBA143E-B289-4A4D-A24A-8ED3CD67A543}"/>
            </a:ext>
          </a:extLst>
        </xdr:cNvPr>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116205</xdr:rowOff>
    </xdr:from>
    <xdr:to>
      <xdr:col>65</xdr:col>
      <xdr:colOff>53975</xdr:colOff>
      <xdr:row>58</xdr:row>
      <xdr:rowOff>46355</xdr:rowOff>
    </xdr:to>
    <xdr:sp macro="" textlink="">
      <xdr:nvSpPr>
        <xdr:cNvPr id="267" name="楕円 266">
          <a:extLst>
            <a:ext uri="{FF2B5EF4-FFF2-40B4-BE49-F238E27FC236}">
              <a16:creationId xmlns:a16="http://schemas.microsoft.com/office/drawing/2014/main" id="{E50695F6-2B6C-4671-942A-C46D98C07B42}"/>
            </a:ext>
          </a:extLst>
        </xdr:cNvPr>
        <xdr:cNvSpPr/>
      </xdr:nvSpPr>
      <xdr:spPr>
        <a:xfrm>
          <a:off x="12954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31132</xdr:rowOff>
    </xdr:from>
    <xdr:ext cx="762000" cy="259045"/>
    <xdr:sp macro="" textlink="">
      <xdr:nvSpPr>
        <xdr:cNvPr id="268" name="テキスト ボックス 267">
          <a:extLst>
            <a:ext uri="{FF2B5EF4-FFF2-40B4-BE49-F238E27FC236}">
              <a16:creationId xmlns:a16="http://schemas.microsoft.com/office/drawing/2014/main" id="{6F99C8A0-3525-40CC-B110-B6E20616E7C7}"/>
            </a:ext>
          </a:extLst>
        </xdr:cNvPr>
        <xdr:cNvSpPr txBox="1"/>
      </xdr:nvSpPr>
      <xdr:spPr>
        <a:xfrm>
          <a:off x="12623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65833C1B-5A1A-4658-88D4-A9A214EA10B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65AD5C85-2A61-40BB-9EC2-17A022341252}"/>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81922133-3303-45F1-AD21-B30F1A99FBC2}"/>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C1397666-3814-46CB-AA6F-058A331196C2}"/>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B30D8878-18EE-450E-9D8B-A5D72DD88B8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7B7AC23F-D1F8-427F-9AEC-7F204C5BC51B}"/>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201697CA-748B-4BA0-97B6-DC356AAE9D23}"/>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774F6CB9-C0C1-4167-9D76-7189E4719A75}"/>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2DE885E4-93B2-438C-A8CB-E4C16BA3677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B5E5C3F7-6E24-41B9-B51A-263C98253022}"/>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FB1E534D-82D8-4D58-80B8-EFE8445A4CE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補助費の比率は、ここ数年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前後で推移していたが、令和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まで減少している。これはさくら広域環境衛生組合や奈良県広域消防組合への負担金が大きく減少したためであり、全国平均・奈良県平均を下回ることとなった。</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345DA3FD-29AF-4A95-A765-6CEBAC4BFF35}"/>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D222D926-3395-4F27-A9D6-C4EDCE56AE74}"/>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C16E518B-AACA-4E92-8622-0D02CB5759C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76F34CEC-29E6-40A9-B793-61840F6BF4A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642ED5B6-F935-48B6-9115-481D6F8C9849}"/>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6CE735F2-1B90-4BBE-8802-BC350465DE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F4955978-670B-4725-8409-20A25A44643F}"/>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F8B71784-A9DB-4049-B5AB-A899F91D390F}"/>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6323EE22-2DB0-4640-B916-42021A9FAF7A}"/>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87319DDA-77A3-48D9-8ECF-AA150268C6CE}"/>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FA72E1D1-87D7-4FEA-988A-4E271168823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9FC98B87-D190-4EDF-9B90-6CEF380CFC84}"/>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CAC59EEC-E9F1-4606-BAC4-1445398C9226}"/>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71C0DB98-8E13-41A8-B746-E0C65373B622}"/>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C63CC2F0-E73D-460C-8162-E89301A65AD1}"/>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1DB256BF-D738-4587-AAC6-CB4F02698064}"/>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F6F6C906-8732-4B00-91FF-075E2A5C91BC}"/>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5D89E2E0-9F45-490F-8AF3-BBD809B905EF}"/>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36</xdr:row>
      <xdr:rowOff>99568</xdr:rowOff>
    </xdr:to>
    <xdr:cxnSp macro="">
      <xdr:nvCxnSpPr>
        <xdr:cNvPr id="298" name="直線コネクタ 297">
          <a:extLst>
            <a:ext uri="{FF2B5EF4-FFF2-40B4-BE49-F238E27FC236}">
              <a16:creationId xmlns:a16="http://schemas.microsoft.com/office/drawing/2014/main" id="{D933E71C-B699-4B44-85A3-4D95BF58DBFF}"/>
            </a:ext>
          </a:extLst>
        </xdr:cNvPr>
        <xdr:cNvCxnSpPr/>
      </xdr:nvCxnSpPr>
      <xdr:spPr>
        <a:xfrm flipV="1">
          <a:off x="15671800" y="610717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D4EBF9A9-0D89-45CC-B859-6024B7653023}"/>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2456765B-53BB-41C3-9277-CB6E735BA153}"/>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127000</xdr:rowOff>
    </xdr:to>
    <xdr:cxnSp macro="">
      <xdr:nvCxnSpPr>
        <xdr:cNvPr id="301" name="直線コネクタ 300">
          <a:extLst>
            <a:ext uri="{FF2B5EF4-FFF2-40B4-BE49-F238E27FC236}">
              <a16:creationId xmlns:a16="http://schemas.microsoft.com/office/drawing/2014/main" id="{CEFA0EE9-119E-431D-9F91-60B853F024C5}"/>
            </a:ext>
          </a:extLst>
        </xdr:cNvPr>
        <xdr:cNvCxnSpPr/>
      </xdr:nvCxnSpPr>
      <xdr:spPr>
        <a:xfrm flipV="1">
          <a:off x="14782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76F8514B-D5C6-402F-9393-B0AF0289E457}"/>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13D19A34-C87B-489A-B74D-C567E3B9EE87}"/>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04" name="直線コネクタ 303">
          <a:extLst>
            <a:ext uri="{FF2B5EF4-FFF2-40B4-BE49-F238E27FC236}">
              <a16:creationId xmlns:a16="http://schemas.microsoft.com/office/drawing/2014/main" id="{E8A5D013-2D3F-4B2C-AFDD-BB62C52FA477}"/>
            </a:ext>
          </a:extLst>
        </xdr:cNvPr>
        <xdr:cNvCxnSpPr/>
      </xdr:nvCxnSpPr>
      <xdr:spPr>
        <a:xfrm>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F06CD91A-46C4-4C95-BADF-EEE6D36C3281}"/>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88BCB730-974A-4C6E-94B0-63ECA1A89AD3}"/>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122428</xdr:rowOff>
    </xdr:to>
    <xdr:cxnSp macro="">
      <xdr:nvCxnSpPr>
        <xdr:cNvPr id="307" name="直線コネクタ 306">
          <a:extLst>
            <a:ext uri="{FF2B5EF4-FFF2-40B4-BE49-F238E27FC236}">
              <a16:creationId xmlns:a16="http://schemas.microsoft.com/office/drawing/2014/main" id="{9DE40FC9-C6B2-4E72-ACDC-4AA773C3B795}"/>
            </a:ext>
          </a:extLst>
        </xdr:cNvPr>
        <xdr:cNvCxnSpPr/>
      </xdr:nvCxnSpPr>
      <xdr:spPr>
        <a:xfrm>
          <a:off x="13004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525DC20A-2FA2-4EC7-9755-95283963ED4D}"/>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7B0F654F-3C93-4101-B49C-3DFE1BCBE8AA}"/>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8ECB628A-409A-49CB-B1D1-E1514E0B7B84}"/>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6093484B-A626-4CEA-9A9C-62221B9EBC5B}"/>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78D8B9DB-55C2-4AD6-91C0-A0026BAB456D}"/>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25B51AF4-2CEE-4CDB-A1BA-82D911753D5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F957A28F-DBA2-4752-A8B0-0F18CCA5765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D91C0613-18FC-4DD4-9060-CE8FC4350BC7}"/>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DF97CB81-10B1-4A29-B41D-FA2C96F465F1}"/>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17" name="楕円 316">
          <a:extLst>
            <a:ext uri="{FF2B5EF4-FFF2-40B4-BE49-F238E27FC236}">
              <a16:creationId xmlns:a16="http://schemas.microsoft.com/office/drawing/2014/main" id="{387D71D4-9069-4541-8E8E-C45D444F88F0}"/>
            </a:ext>
          </a:extLst>
        </xdr:cNvPr>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18" name="補助費等該当値テキスト">
          <a:extLst>
            <a:ext uri="{FF2B5EF4-FFF2-40B4-BE49-F238E27FC236}">
              <a16:creationId xmlns:a16="http://schemas.microsoft.com/office/drawing/2014/main" id="{5A3A5C30-DC72-404F-B1D6-2D25D6D20B04}"/>
            </a:ext>
          </a:extLst>
        </xdr:cNvPr>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19" name="楕円 318">
          <a:extLst>
            <a:ext uri="{FF2B5EF4-FFF2-40B4-BE49-F238E27FC236}">
              <a16:creationId xmlns:a16="http://schemas.microsoft.com/office/drawing/2014/main" id="{29F6916B-B4B6-4611-9299-FA3C62AB06A2}"/>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0" name="テキスト ボックス 319">
          <a:extLst>
            <a:ext uri="{FF2B5EF4-FFF2-40B4-BE49-F238E27FC236}">
              <a16:creationId xmlns:a16="http://schemas.microsoft.com/office/drawing/2014/main" id="{7A62B572-286C-4FCA-BA1E-6239EBC851CA}"/>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1" name="楕円 320">
          <a:extLst>
            <a:ext uri="{FF2B5EF4-FFF2-40B4-BE49-F238E27FC236}">
              <a16:creationId xmlns:a16="http://schemas.microsoft.com/office/drawing/2014/main" id="{0A049A01-B9CD-495E-9BC2-C959A697B1A8}"/>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2" name="テキスト ボックス 321">
          <a:extLst>
            <a:ext uri="{FF2B5EF4-FFF2-40B4-BE49-F238E27FC236}">
              <a16:creationId xmlns:a16="http://schemas.microsoft.com/office/drawing/2014/main" id="{C9DD5BA1-0841-4407-90F0-B03D78538335}"/>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3" name="楕円 322">
          <a:extLst>
            <a:ext uri="{FF2B5EF4-FFF2-40B4-BE49-F238E27FC236}">
              <a16:creationId xmlns:a16="http://schemas.microsoft.com/office/drawing/2014/main" id="{4EFF9EFE-77BA-4EC7-9F94-C126271DC1FF}"/>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4" name="テキスト ボックス 323">
          <a:extLst>
            <a:ext uri="{FF2B5EF4-FFF2-40B4-BE49-F238E27FC236}">
              <a16:creationId xmlns:a16="http://schemas.microsoft.com/office/drawing/2014/main" id="{3D0E9705-37C5-46EB-88FE-251888C7B37D}"/>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楕円 324">
          <a:extLst>
            <a:ext uri="{FF2B5EF4-FFF2-40B4-BE49-F238E27FC236}">
              <a16:creationId xmlns:a16="http://schemas.microsoft.com/office/drawing/2014/main" id="{54923C52-6A10-4620-BA04-52242A18945D}"/>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8E51C882-8FF9-4562-A51E-B12BAAEF7891}"/>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7AD164C5-8D99-4175-9B4E-0597F87D56FF}"/>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485F3C68-9417-4E8F-8DC9-ABE9273ED3B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6AE70BBF-FBC2-4AA6-AA35-6D344FDF6A61}"/>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996799C9-A7D9-484F-9ACA-9BA5B72B3E8B}"/>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61B60CC-E6A6-45C6-BA1F-2469364E615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3856E6B4-DD82-40C0-B9AC-F58A481D8C09}"/>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A04AD38E-A859-42C1-96C9-B5F649EF9687}"/>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692C2AF5-BEE1-42F6-B5A0-74AE4A9CE8C1}"/>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ECEEE55A-9010-4058-A40B-3CF26CE4A39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B2613F52-D1DF-4355-92D3-376A172F4C1A}"/>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6B425B68-7F0B-45E0-ADFB-467614EDE495}"/>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公債費の比率は</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であり、全国平均・奈良県平均より上回っている。平成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年度にかけて地方債発行額が増加しており、今後は地方債償還額が増加する見込みであり、計画的な事業展開により起債発行額の抑制に努める。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390361F-7AAB-409E-9765-482ABFA6C35A}"/>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E2EA6789-5B93-43C8-852F-A11CFC9E9452}"/>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FDA3691F-2099-4715-8E8B-14D7F8400F3F}"/>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B733CDFC-5C9B-4B78-A520-12C564BA2D28}"/>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D224ADF5-97AA-4920-91CD-DA0700BD3EFD}"/>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3D4E0542-BC0B-428F-A030-6C4C6576585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64230986-1F55-4680-A2FC-2D48BAB84479}"/>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E221083B-DFC1-480A-A7D5-286C545593BA}"/>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D5BC4D25-760C-455A-BB50-AB2DAF1D4985}"/>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8AE539A2-B22B-4FD3-9ABD-D73D7EC41121}"/>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B6D1BEE8-B77E-4F8A-8D92-A77DE0389F5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B20CEF5F-550B-4F9D-A8AD-E7092F0BACD9}"/>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7CB67CB0-84FD-4A69-920A-28DBE99831E1}"/>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8677CC6F-E71E-44E5-B6BF-939FA046C6BD}"/>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71251EB8-7C12-42B2-9CE8-67A094EE4C4B}"/>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7CC45415-CF23-432C-964C-DB2CB54501C1}"/>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492A7E2B-49F4-4D0A-A6EE-CA3D8428070A}"/>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CBBA8F93-A1B6-4DCD-AB56-61BDE87B78B3}"/>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27EDD62A-920D-4208-8AB5-7E96398CDD38}"/>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B1CD718A-9E2C-4FE4-AE1B-5A9475CCCA76}"/>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153670</xdr:rowOff>
    </xdr:to>
    <xdr:cxnSp macro="">
      <xdr:nvCxnSpPr>
        <xdr:cNvPr id="358" name="直線コネクタ 357">
          <a:extLst>
            <a:ext uri="{FF2B5EF4-FFF2-40B4-BE49-F238E27FC236}">
              <a16:creationId xmlns:a16="http://schemas.microsoft.com/office/drawing/2014/main" id="{9C5D54B1-5C9F-4C5D-93C1-38038CCA7702}"/>
            </a:ext>
          </a:extLst>
        </xdr:cNvPr>
        <xdr:cNvCxnSpPr/>
      </xdr:nvCxnSpPr>
      <xdr:spPr>
        <a:xfrm flipV="1">
          <a:off x="3987800" y="133248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A2646CAF-B860-4F49-BD8E-FDD716DCB0C1}"/>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1790C7A6-6D0F-4D88-8524-CED5755DD7E3}"/>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153670</xdr:rowOff>
    </xdr:to>
    <xdr:cxnSp macro="">
      <xdr:nvCxnSpPr>
        <xdr:cNvPr id="361" name="直線コネクタ 360">
          <a:extLst>
            <a:ext uri="{FF2B5EF4-FFF2-40B4-BE49-F238E27FC236}">
              <a16:creationId xmlns:a16="http://schemas.microsoft.com/office/drawing/2014/main" id="{0E0455E5-8E4D-4F9F-8897-9845643B94CF}"/>
            </a:ext>
          </a:extLst>
        </xdr:cNvPr>
        <xdr:cNvCxnSpPr/>
      </xdr:nvCxnSpPr>
      <xdr:spPr>
        <a:xfrm>
          <a:off x="3098800" y="132867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FE8E90C7-11EE-424C-AC40-9A5638D68E6B}"/>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84CE2DF9-FE14-4A62-97C2-E6C86E078888}"/>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85089</xdr:rowOff>
    </xdr:to>
    <xdr:cxnSp macro="">
      <xdr:nvCxnSpPr>
        <xdr:cNvPr id="364" name="直線コネクタ 363">
          <a:extLst>
            <a:ext uri="{FF2B5EF4-FFF2-40B4-BE49-F238E27FC236}">
              <a16:creationId xmlns:a16="http://schemas.microsoft.com/office/drawing/2014/main" id="{6299E6B9-44AA-4386-855F-BF22CD25DC49}"/>
            </a:ext>
          </a:extLst>
        </xdr:cNvPr>
        <xdr:cNvCxnSpPr/>
      </xdr:nvCxnSpPr>
      <xdr:spPr>
        <a:xfrm>
          <a:off x="2209800" y="13221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B52B261D-1A71-4F2D-B71D-B9DE031EB04E}"/>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DAB1B995-F396-4DC4-B3F1-8F885C6FCD46}"/>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24130</xdr:rowOff>
    </xdr:to>
    <xdr:cxnSp macro="">
      <xdr:nvCxnSpPr>
        <xdr:cNvPr id="367" name="直線コネクタ 366">
          <a:extLst>
            <a:ext uri="{FF2B5EF4-FFF2-40B4-BE49-F238E27FC236}">
              <a16:creationId xmlns:a16="http://schemas.microsoft.com/office/drawing/2014/main" id="{67E19A83-E9C8-40AC-B8FE-5F3939D0713C}"/>
            </a:ext>
          </a:extLst>
        </xdr:cNvPr>
        <xdr:cNvCxnSpPr/>
      </xdr:nvCxnSpPr>
      <xdr:spPr>
        <a:xfrm flipV="1">
          <a:off x="1320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23654AF5-A21F-4002-99A4-24B3FB55C2D9}"/>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CBA8B126-5D0E-4CDB-87CA-3137D5F71B6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B49465BA-7792-4B26-8130-B8651C181598}"/>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69A8C92F-79FA-41B4-9977-37376C418C8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45156E0C-88FD-4C0F-A85A-CA42D3496E0A}"/>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3BA4E690-7382-4367-A0A0-AC87EC679D16}"/>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5B352758-7EBC-4DB1-B60F-849EA026735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39E8B1B-D556-44EF-A27C-FB6CE8C57137}"/>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D50242E-83EA-4E60-9FDB-E9AAD04B0731}"/>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7" name="楕円 376">
          <a:extLst>
            <a:ext uri="{FF2B5EF4-FFF2-40B4-BE49-F238E27FC236}">
              <a16:creationId xmlns:a16="http://schemas.microsoft.com/office/drawing/2014/main" id="{EE12EE20-C198-48C4-82FC-123FF0D0B362}"/>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78" name="公債費該当値テキスト">
          <a:extLst>
            <a:ext uri="{FF2B5EF4-FFF2-40B4-BE49-F238E27FC236}">
              <a16:creationId xmlns:a16="http://schemas.microsoft.com/office/drawing/2014/main" id="{737E44D7-BAC0-467A-93E3-C2042B02AFD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79" name="楕円 378">
          <a:extLst>
            <a:ext uri="{FF2B5EF4-FFF2-40B4-BE49-F238E27FC236}">
              <a16:creationId xmlns:a16="http://schemas.microsoft.com/office/drawing/2014/main" id="{B58C56E1-F880-4261-9CAB-F0C75D2C309C}"/>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0" name="テキスト ボックス 379">
          <a:extLst>
            <a:ext uri="{FF2B5EF4-FFF2-40B4-BE49-F238E27FC236}">
              <a16:creationId xmlns:a16="http://schemas.microsoft.com/office/drawing/2014/main" id="{74DA67AE-A02A-4B0E-8F96-16242207DEB6}"/>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81" name="楕円 380">
          <a:extLst>
            <a:ext uri="{FF2B5EF4-FFF2-40B4-BE49-F238E27FC236}">
              <a16:creationId xmlns:a16="http://schemas.microsoft.com/office/drawing/2014/main" id="{C71DD444-5417-4FDA-AD2C-07AF72F646F3}"/>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82" name="テキスト ボックス 381">
          <a:extLst>
            <a:ext uri="{FF2B5EF4-FFF2-40B4-BE49-F238E27FC236}">
              <a16:creationId xmlns:a16="http://schemas.microsoft.com/office/drawing/2014/main" id="{7D54D8DA-E099-4F3A-B72E-A9A342A7F416}"/>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3" name="楕円 382">
          <a:extLst>
            <a:ext uri="{FF2B5EF4-FFF2-40B4-BE49-F238E27FC236}">
              <a16:creationId xmlns:a16="http://schemas.microsoft.com/office/drawing/2014/main" id="{89AE9382-9D2E-4490-8CC4-CA56491E7809}"/>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84" name="テキスト ボックス 383">
          <a:extLst>
            <a:ext uri="{FF2B5EF4-FFF2-40B4-BE49-F238E27FC236}">
              <a16:creationId xmlns:a16="http://schemas.microsoft.com/office/drawing/2014/main" id="{ABC767D1-F60D-4A7F-A69F-029C5C80C27D}"/>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5" name="楕円 384">
          <a:extLst>
            <a:ext uri="{FF2B5EF4-FFF2-40B4-BE49-F238E27FC236}">
              <a16:creationId xmlns:a16="http://schemas.microsoft.com/office/drawing/2014/main" id="{99D975EA-7D54-47AC-8CEE-4A6B19245143}"/>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6" name="テキスト ボックス 385">
          <a:extLst>
            <a:ext uri="{FF2B5EF4-FFF2-40B4-BE49-F238E27FC236}">
              <a16:creationId xmlns:a16="http://schemas.microsoft.com/office/drawing/2014/main" id="{850BAC20-CE78-4F52-881B-36CEF0F280D3}"/>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468C4AE4-E58D-486A-95DC-E25F6A7F2BE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B192B191-7CEB-43FF-845B-B8EBA8DA99B6}"/>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F78882E0-9258-4D37-BF02-A96284B3B65A}"/>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5856CB5A-EB64-4590-9F47-DE37AA5B772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61CBD2F1-4818-4283-8D75-88B50F2759FC}"/>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E8CB3C1A-4CDE-459F-A0A6-C701DFD3854D}"/>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2168A11B-DB88-4732-9B84-72DFF0933F0B}"/>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42F90FA5-3FE2-4EC0-91C7-EFEDCC7D9B34}"/>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23A6EAE4-0254-49DC-B550-74E33ABB3E21}"/>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76C32C13-EC15-4258-8EA6-1C9F87777D7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71468FDA-206E-4F7B-9E19-9DCB11845B8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公債費以外の比率は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台を推移していたが、令和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まで減少し、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全国平均・奈良県平均を下回っている</a:t>
          </a:r>
          <a:r>
            <a:rPr kumimoji="1" lang="ja-JP" altLang="en-US" sz="1300">
              <a:latin typeface="ＭＳ Ｐゴシック" panose="020B0600070205080204" pitchFamily="50" charset="-128"/>
              <a:ea typeface="ＭＳ Ｐゴシック" panose="020B0600070205080204" pitchFamily="50" charset="-128"/>
            </a:rPr>
            <a:t>ている。これは普通地方交付税が大きく増加し、経常収支比率が減少したためである。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A0E4AA4-82B7-4500-BA6C-6A4E5C20526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D44D77CF-4A32-4113-80D6-B5A677D748B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C802B74F-C4F6-4D73-9F27-0CE66C2E33B3}"/>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194ED8A1-E874-474A-BF90-235C2E0B981D}"/>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6A928EE6-AD49-48D0-AB69-6156206E9D3E}"/>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BD81850A-20A5-4132-AAF6-2BADE1A5D4D3}"/>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B8A15D6B-2DAB-4C57-AF4D-5982DCF085BE}"/>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BB0845A3-192E-4850-A660-B84146F00439}"/>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9C5D68CA-0B37-40B9-959B-7DA65F6A0009}"/>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DB614B35-48B7-4BCA-AE25-220DC1414D5D}"/>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C78CD878-BC34-4D3B-8BE6-FBBD479D22D4}"/>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5F837B9B-2CB7-4DC3-9040-D776C3A41D8E}"/>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31E39DC8-F055-4A8D-B845-F5AE2274E727}"/>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B9398C4F-28BA-46A5-86AD-0BCF02C07345}"/>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2574D0EA-40D9-45A3-90B0-F4D91F0D6F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BD659BB4-4CDC-412A-ABAC-EF8FD597AC16}"/>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10DF03BA-D43D-4379-A7D6-7FDEC0523158}"/>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55BD27E7-B2BC-493D-955B-951F9A3B4FD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8B9B2470-84F6-413A-B8AB-65C663752D06}"/>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8081BF63-CB59-46B6-AAE7-CF9AE7F0833F}"/>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DD56BC84-71C8-4520-8B28-B336FA7FFB57}"/>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E058D193-B0D0-4086-BAF5-4BE9A29D7E81}"/>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32795F4D-F6A2-488A-A81D-123328945653}"/>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143329</xdr:rowOff>
    </xdr:from>
    <xdr:to>
      <xdr:col>82</xdr:col>
      <xdr:colOff>107950</xdr:colOff>
      <xdr:row>78</xdr:row>
      <xdr:rowOff>81280</xdr:rowOff>
    </xdr:to>
    <xdr:cxnSp macro="">
      <xdr:nvCxnSpPr>
        <xdr:cNvPr id="421" name="直線コネクタ 420">
          <a:extLst>
            <a:ext uri="{FF2B5EF4-FFF2-40B4-BE49-F238E27FC236}">
              <a16:creationId xmlns:a16="http://schemas.microsoft.com/office/drawing/2014/main" id="{86F91918-2CEF-4FF1-BE27-E1A189DE0F51}"/>
            </a:ext>
          </a:extLst>
        </xdr:cNvPr>
        <xdr:cNvCxnSpPr/>
      </xdr:nvCxnSpPr>
      <xdr:spPr>
        <a:xfrm flipV="1">
          <a:off x="15671800" y="13173529"/>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950076FC-8EF7-4EAE-8B2A-70DB03918281}"/>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575784AE-E587-45DE-AD85-28ABA38C6B8E}"/>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156392</xdr:rowOff>
    </xdr:to>
    <xdr:cxnSp macro="">
      <xdr:nvCxnSpPr>
        <xdr:cNvPr id="424" name="直線コネクタ 423">
          <a:extLst>
            <a:ext uri="{FF2B5EF4-FFF2-40B4-BE49-F238E27FC236}">
              <a16:creationId xmlns:a16="http://schemas.microsoft.com/office/drawing/2014/main" id="{3335C3A0-0B88-4B4B-AAAF-9EC0355E1A59}"/>
            </a:ext>
          </a:extLst>
        </xdr:cNvPr>
        <xdr:cNvCxnSpPr/>
      </xdr:nvCxnSpPr>
      <xdr:spPr>
        <a:xfrm flipV="1">
          <a:off x="14782800" y="1345438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6953984F-68A2-4572-BED0-A553343D1A9E}"/>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D2B8D1E7-9E96-4C9A-A4D3-AE706175CE3F}"/>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156392</xdr:rowOff>
    </xdr:from>
    <xdr:to>
      <xdr:col>73</xdr:col>
      <xdr:colOff>180975</xdr:colOff>
      <xdr:row>79</xdr:row>
      <xdr:rowOff>24130</xdr:rowOff>
    </xdr:to>
    <xdr:cxnSp macro="">
      <xdr:nvCxnSpPr>
        <xdr:cNvPr id="427" name="直線コネクタ 426">
          <a:extLst>
            <a:ext uri="{FF2B5EF4-FFF2-40B4-BE49-F238E27FC236}">
              <a16:creationId xmlns:a16="http://schemas.microsoft.com/office/drawing/2014/main" id="{7131C504-8BE2-4E99-9447-110083F30FB8}"/>
            </a:ext>
          </a:extLst>
        </xdr:cNvPr>
        <xdr:cNvCxnSpPr/>
      </xdr:nvCxnSpPr>
      <xdr:spPr>
        <a:xfrm flipV="1">
          <a:off x="13893800" y="1352949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4DF67261-10DC-45EC-AADB-2137FC330A4A}"/>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16B815C1-C3E5-4CCF-9A3D-492A1C60E324}"/>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169455</xdr:rowOff>
    </xdr:from>
    <xdr:to>
      <xdr:col>69</xdr:col>
      <xdr:colOff>92075</xdr:colOff>
      <xdr:row>79</xdr:row>
      <xdr:rowOff>24130</xdr:rowOff>
    </xdr:to>
    <xdr:cxnSp macro="">
      <xdr:nvCxnSpPr>
        <xdr:cNvPr id="430" name="直線コネクタ 429">
          <a:extLst>
            <a:ext uri="{FF2B5EF4-FFF2-40B4-BE49-F238E27FC236}">
              <a16:creationId xmlns:a16="http://schemas.microsoft.com/office/drawing/2014/main" id="{290BB20C-A0BC-40F3-999C-46EB0904A51F}"/>
            </a:ext>
          </a:extLst>
        </xdr:cNvPr>
        <xdr:cNvCxnSpPr/>
      </xdr:nvCxnSpPr>
      <xdr:spPr>
        <a:xfrm>
          <a:off x="13004800" y="135425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6E3197E7-37DA-41C3-8612-EE945A0552D5}"/>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8119C6E5-9491-4C24-A4C4-6E5E05D65D95}"/>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AAF4BF4-8754-4526-9323-6C05FE22EAB5}"/>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7BE1F8E0-FE99-4B3A-800E-988F21EC17EA}"/>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63AC9C21-753D-44A3-A306-986818DB8A4A}"/>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A9466E4-980A-42B4-9624-1E1A32B7710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2C036B6C-6754-4356-AE2F-F83989509AEC}"/>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E2C97D82-EC1E-4EFA-A6CD-4A1FD0BC78E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63B12F11-0067-4625-9763-9BBA0A601B5A}"/>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40" name="楕円 439">
          <a:extLst>
            <a:ext uri="{FF2B5EF4-FFF2-40B4-BE49-F238E27FC236}">
              <a16:creationId xmlns:a16="http://schemas.microsoft.com/office/drawing/2014/main" id="{67619AB2-B267-4C15-BFA3-D72B34D51070}"/>
            </a:ext>
          </a:extLst>
        </xdr:cNvPr>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109056</xdr:rowOff>
    </xdr:from>
    <xdr:ext cx="762000" cy="259045"/>
    <xdr:sp macro="" textlink="">
      <xdr:nvSpPr>
        <xdr:cNvPr id="441" name="公債費以外該当値テキスト">
          <a:extLst>
            <a:ext uri="{FF2B5EF4-FFF2-40B4-BE49-F238E27FC236}">
              <a16:creationId xmlns:a16="http://schemas.microsoft.com/office/drawing/2014/main" id="{B5E9F4CD-7E97-4DD1-9B5D-9BB90CFA4605}"/>
            </a:ext>
          </a:extLst>
        </xdr:cNvPr>
        <xdr:cNvSpPr txBox="1"/>
      </xdr:nvSpPr>
      <xdr:spPr>
        <a:xfrm>
          <a:off x="16598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2" name="楕円 441">
          <a:extLst>
            <a:ext uri="{FF2B5EF4-FFF2-40B4-BE49-F238E27FC236}">
              <a16:creationId xmlns:a16="http://schemas.microsoft.com/office/drawing/2014/main" id="{2BBC0FC0-2136-43A6-AE94-870E2D079CF9}"/>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3" name="テキスト ボックス 442">
          <a:extLst>
            <a:ext uri="{FF2B5EF4-FFF2-40B4-BE49-F238E27FC236}">
              <a16:creationId xmlns:a16="http://schemas.microsoft.com/office/drawing/2014/main" id="{4423207A-6A3A-43AD-89AF-7243C0F5C2E1}"/>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105592</xdr:rowOff>
    </xdr:from>
    <xdr:to>
      <xdr:col>74</xdr:col>
      <xdr:colOff>31750</xdr:colOff>
      <xdr:row>79</xdr:row>
      <xdr:rowOff>35742</xdr:rowOff>
    </xdr:to>
    <xdr:sp macro="" textlink="">
      <xdr:nvSpPr>
        <xdr:cNvPr id="444" name="楕円 443">
          <a:extLst>
            <a:ext uri="{FF2B5EF4-FFF2-40B4-BE49-F238E27FC236}">
              <a16:creationId xmlns:a16="http://schemas.microsoft.com/office/drawing/2014/main" id="{383B6A9B-8195-45F9-846B-7B56B228F639}"/>
            </a:ext>
          </a:extLst>
        </xdr:cNvPr>
        <xdr:cNvSpPr/>
      </xdr:nvSpPr>
      <xdr:spPr>
        <a:xfrm>
          <a:off x="14732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20519</xdr:rowOff>
    </xdr:from>
    <xdr:ext cx="762000" cy="259045"/>
    <xdr:sp macro="" textlink="">
      <xdr:nvSpPr>
        <xdr:cNvPr id="445" name="テキスト ボックス 444">
          <a:extLst>
            <a:ext uri="{FF2B5EF4-FFF2-40B4-BE49-F238E27FC236}">
              <a16:creationId xmlns:a16="http://schemas.microsoft.com/office/drawing/2014/main" id="{E40FDEEB-5DF0-4122-8142-41062A894416}"/>
            </a:ext>
          </a:extLst>
        </xdr:cNvPr>
        <xdr:cNvSpPr txBox="1"/>
      </xdr:nvSpPr>
      <xdr:spPr>
        <a:xfrm>
          <a:off x="144018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46" name="楕円 445">
          <a:extLst>
            <a:ext uri="{FF2B5EF4-FFF2-40B4-BE49-F238E27FC236}">
              <a16:creationId xmlns:a16="http://schemas.microsoft.com/office/drawing/2014/main" id="{DF66EE58-CFED-4282-8D8C-E1B96CB7253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7" name="テキスト ボックス 446">
          <a:extLst>
            <a:ext uri="{FF2B5EF4-FFF2-40B4-BE49-F238E27FC236}">
              <a16:creationId xmlns:a16="http://schemas.microsoft.com/office/drawing/2014/main" id="{DC319470-2472-458E-AE07-546879C90FB7}"/>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118655</xdr:rowOff>
    </xdr:from>
    <xdr:to>
      <xdr:col>65</xdr:col>
      <xdr:colOff>53975</xdr:colOff>
      <xdr:row>79</xdr:row>
      <xdr:rowOff>48805</xdr:rowOff>
    </xdr:to>
    <xdr:sp macro="" textlink="">
      <xdr:nvSpPr>
        <xdr:cNvPr id="448" name="楕円 447">
          <a:extLst>
            <a:ext uri="{FF2B5EF4-FFF2-40B4-BE49-F238E27FC236}">
              <a16:creationId xmlns:a16="http://schemas.microsoft.com/office/drawing/2014/main" id="{62D6EA0B-C346-4816-B498-992DF213E6EB}"/>
            </a:ext>
          </a:extLst>
        </xdr:cNvPr>
        <xdr:cNvSpPr/>
      </xdr:nvSpPr>
      <xdr:spPr>
        <a:xfrm>
          <a:off x="12954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33582</xdr:rowOff>
    </xdr:from>
    <xdr:ext cx="762000" cy="259045"/>
    <xdr:sp macro="" textlink="">
      <xdr:nvSpPr>
        <xdr:cNvPr id="449" name="テキスト ボックス 448">
          <a:extLst>
            <a:ext uri="{FF2B5EF4-FFF2-40B4-BE49-F238E27FC236}">
              <a16:creationId xmlns:a16="http://schemas.microsoft.com/office/drawing/2014/main" id="{C7E35041-F27F-4B9A-8DB7-BBC713F00167}"/>
            </a:ext>
          </a:extLst>
        </xdr:cNvPr>
        <xdr:cNvSpPr txBox="1"/>
      </xdr:nvSpPr>
      <xdr:spPr>
        <a:xfrm>
          <a:off x="126238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493C743-4F58-4E0D-AB96-9EF5DF651B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56305031-6FC6-4F3E-824A-9F929FC5C369}"/>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BC5A9082-1CF2-49D4-B925-9AA549C09513}"/>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538F2300-DE01-4D1E-88C7-EEF8B6915CCC}"/>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906333F-17A8-418D-AC47-0B1D12328AE7}"/>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4F4355C-4DFF-4D0C-AAF1-ECD85C5614CC}"/>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8729CD2E-781C-48B5-A3DF-D24DEEA71A36}"/>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B6AFA35D-00BB-4E0A-997A-CF89E1A3A60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2957DF3-3AF9-4EBA-9B50-C8B6EABE516A}"/>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23F0AA32-638F-46D0-B37B-D7EB9B3F9891}"/>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489078A-6A38-4F37-BCF1-BF35437B0F5B}"/>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6B00F60F-6BC7-4C44-9F64-4ABE9724B16A}"/>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DCB602A0-3FF7-476A-BB4D-8AC808056418}"/>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73B1C23E-EEC8-41D4-9B6B-AD56132100F1}"/>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D04B2B25-F47A-441B-929A-F42795FF4CBE}"/>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D04EAFB3-39E5-4F95-9C71-25652D6692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C0B54BC-9D5E-410B-B115-D93B734D3AD2}"/>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96695981-72D7-4CE0-9520-5F575FE45245}"/>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985F3B52-9105-49FD-A52B-CFA920743262}"/>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5C33D211-970D-4C23-9BA3-6A08BA3CA664}"/>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ED81B4F-3BF8-4C80-AE2F-8468E6F352A7}"/>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B6F02185-F874-4B64-B6D7-1FFCBAA2B64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ACBD4A6C-9929-431C-8B6E-4546F824458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E8DDAB4C-C9A7-4079-8660-11CD6055DDA1}"/>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15F45DD-4413-417F-8F3A-45B338DF50D1}"/>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6D9BA55F-7026-4FC2-92D0-0C4B9A006BC5}"/>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9A069F12-0E8A-4174-9A83-CC5F9E20248A}"/>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33D725E-BF68-417D-A55D-EC39D5DA0E61}"/>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5517765-8FCD-4E34-9AE2-6ED9C03ACCC8}"/>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89481D91-5B1C-4ABA-A7F6-600ED1549952}"/>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43FAF37F-7F25-43D0-975A-94A722C91AAE}"/>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4463350E-02FE-4689-92F3-41605F0729CC}"/>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4FD7F68D-EA61-418E-AD46-48B5861EE219}"/>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46ADBCDC-E64B-4D85-9578-7CAE53AC7362}"/>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F1E0706C-CE42-497A-AA82-E9C9994269E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636F4E7C-F728-4AE2-8939-398E6BDDFC6F}"/>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79800153-EC79-4D44-A4A5-CE1826DE365F}"/>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6B3EBB64-6574-48A0-A93E-06543986A93C}"/>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AEF7D27E-6577-43C8-86A4-E7ABFFFB42BF}"/>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46448E20-D6B4-4681-B1BB-CC91D810D9DB}"/>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850463C-3429-439B-936B-A88673626913}"/>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C105F7C5-D209-4894-9E33-8A3DCE924F5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CA85430-F374-4A47-A7DF-CC5D15AA0CA1}"/>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B6A825C9-5052-4CD2-8AB9-338FA9D97B32}"/>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65C3CB57-E986-4503-BC06-F105896E5702}"/>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1BB18388-A68F-43CC-87BB-D327898A3DBB}"/>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BE5349A2-9418-43FF-9A4D-6C0EDAD0A96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889B7110-4533-4235-9278-E58A8A253498}"/>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DF7177A1-C6B2-4F7E-A979-75EBDFE20EF6}"/>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92705</xdr:rowOff>
    </xdr:from>
    <xdr:to>
      <xdr:col>29</xdr:col>
      <xdr:colOff>127000</xdr:colOff>
      <xdr:row>16</xdr:row>
      <xdr:rowOff>97997</xdr:rowOff>
    </xdr:to>
    <xdr:cxnSp macro="">
      <xdr:nvCxnSpPr>
        <xdr:cNvPr id="51" name="直線コネクタ 50">
          <a:extLst>
            <a:ext uri="{FF2B5EF4-FFF2-40B4-BE49-F238E27FC236}">
              <a16:creationId xmlns:a16="http://schemas.microsoft.com/office/drawing/2014/main" id="{13650E3A-AF9B-4E13-AE93-7A60F5190BDD}"/>
            </a:ext>
          </a:extLst>
        </xdr:cNvPr>
        <xdr:cNvCxnSpPr/>
      </xdr:nvCxnSpPr>
      <xdr:spPr bwMode="auto">
        <a:xfrm flipV="1">
          <a:off x="5003800" y="2883530"/>
          <a:ext cx="647700" cy="5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9D248318-C233-47A5-B781-FCE3A0014FD7}"/>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6A4112EA-5E78-4AE1-A2F2-C04FE9212ADD}"/>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97997</xdr:rowOff>
    </xdr:from>
    <xdr:to>
      <xdr:col>26</xdr:col>
      <xdr:colOff>50800</xdr:colOff>
      <xdr:row>16</xdr:row>
      <xdr:rowOff>141475</xdr:rowOff>
    </xdr:to>
    <xdr:cxnSp macro="">
      <xdr:nvCxnSpPr>
        <xdr:cNvPr id="54" name="直線コネクタ 53">
          <a:extLst>
            <a:ext uri="{FF2B5EF4-FFF2-40B4-BE49-F238E27FC236}">
              <a16:creationId xmlns:a16="http://schemas.microsoft.com/office/drawing/2014/main" id="{3180EB42-8DDF-476A-A551-4A64C3D4A6CD}"/>
            </a:ext>
          </a:extLst>
        </xdr:cNvPr>
        <xdr:cNvCxnSpPr/>
      </xdr:nvCxnSpPr>
      <xdr:spPr bwMode="auto">
        <a:xfrm flipV="1">
          <a:off x="4305300" y="2888822"/>
          <a:ext cx="698500" cy="4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BEF8AFF2-555E-4594-8B44-FD5362CC3ADD}"/>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6AF1F28E-ABAB-4568-A743-A2E99D7E6785}"/>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141475</xdr:rowOff>
    </xdr:from>
    <xdr:to>
      <xdr:col>22</xdr:col>
      <xdr:colOff>114300</xdr:colOff>
      <xdr:row>16</xdr:row>
      <xdr:rowOff>169473</xdr:rowOff>
    </xdr:to>
    <xdr:cxnSp macro="">
      <xdr:nvCxnSpPr>
        <xdr:cNvPr id="57" name="直線コネクタ 56">
          <a:extLst>
            <a:ext uri="{FF2B5EF4-FFF2-40B4-BE49-F238E27FC236}">
              <a16:creationId xmlns:a16="http://schemas.microsoft.com/office/drawing/2014/main" id="{2D887519-C783-4E76-A10C-6AB13677B940}"/>
            </a:ext>
          </a:extLst>
        </xdr:cNvPr>
        <xdr:cNvCxnSpPr/>
      </xdr:nvCxnSpPr>
      <xdr:spPr bwMode="auto">
        <a:xfrm flipV="1">
          <a:off x="3606800" y="2932300"/>
          <a:ext cx="698500" cy="27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3B310F9D-D304-495A-9832-43CD55FD81C9}"/>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62E3329E-8B0B-4171-AD65-82587942FCFE}"/>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163700</xdr:rowOff>
    </xdr:from>
    <xdr:to>
      <xdr:col>18</xdr:col>
      <xdr:colOff>177800</xdr:colOff>
      <xdr:row>16</xdr:row>
      <xdr:rowOff>169473</xdr:rowOff>
    </xdr:to>
    <xdr:cxnSp macro="">
      <xdr:nvCxnSpPr>
        <xdr:cNvPr id="60" name="直線コネクタ 59">
          <a:extLst>
            <a:ext uri="{FF2B5EF4-FFF2-40B4-BE49-F238E27FC236}">
              <a16:creationId xmlns:a16="http://schemas.microsoft.com/office/drawing/2014/main" id="{ED7F3EE8-A9F5-48B2-BD68-47F4961AE04D}"/>
            </a:ext>
          </a:extLst>
        </xdr:cNvPr>
        <xdr:cNvCxnSpPr/>
      </xdr:nvCxnSpPr>
      <xdr:spPr bwMode="auto">
        <a:xfrm>
          <a:off x="2908300" y="2954525"/>
          <a:ext cx="698500" cy="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D2043301-67EB-4268-BA67-160EC2D4C302}"/>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68062CF8-C123-473E-BA28-6150BFD4F115}"/>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C0C8E40F-3A7A-44AE-AFD5-7AB62C9C1673}"/>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E6449E69-1CB1-43BF-8EC3-524791D6424B}"/>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4D5135B-5C1A-4884-90B6-24660ED3BB95}"/>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4542AC2-C314-4096-B51B-7686C114BB5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A28066D2-E1FB-4418-A1FA-2C2F0D82B014}"/>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E6732890-D9CA-4C49-90C2-5DEAB77B11BA}"/>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71E2622D-F45E-4FF2-B2E2-D6927EE8B6B4}"/>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41905</xdr:rowOff>
    </xdr:from>
    <xdr:to>
      <xdr:col>29</xdr:col>
      <xdr:colOff>177800</xdr:colOff>
      <xdr:row>16</xdr:row>
      <xdr:rowOff>143505</xdr:rowOff>
    </xdr:to>
    <xdr:sp macro="" textlink="">
      <xdr:nvSpPr>
        <xdr:cNvPr id="70" name="楕円 69">
          <a:extLst>
            <a:ext uri="{FF2B5EF4-FFF2-40B4-BE49-F238E27FC236}">
              <a16:creationId xmlns:a16="http://schemas.microsoft.com/office/drawing/2014/main" id="{C831E99A-3F5E-416D-BB19-EAE948095257}"/>
            </a:ext>
          </a:extLst>
        </xdr:cNvPr>
        <xdr:cNvSpPr/>
      </xdr:nvSpPr>
      <xdr:spPr bwMode="auto">
        <a:xfrm>
          <a:off x="5600700" y="283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58432</xdr:rowOff>
    </xdr:from>
    <xdr:ext cx="762000" cy="259045"/>
    <xdr:sp macro="" textlink="">
      <xdr:nvSpPr>
        <xdr:cNvPr id="71" name="人口1人当たり決算額の推移該当値テキスト130">
          <a:extLst>
            <a:ext uri="{FF2B5EF4-FFF2-40B4-BE49-F238E27FC236}">
              <a16:creationId xmlns:a16="http://schemas.microsoft.com/office/drawing/2014/main" id="{F42A1813-C72B-434B-BD81-05C3EA8D53D6}"/>
            </a:ext>
          </a:extLst>
        </xdr:cNvPr>
        <xdr:cNvSpPr txBox="1"/>
      </xdr:nvSpPr>
      <xdr:spPr>
        <a:xfrm>
          <a:off x="5740400" y="26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47197</xdr:rowOff>
    </xdr:from>
    <xdr:to>
      <xdr:col>26</xdr:col>
      <xdr:colOff>101600</xdr:colOff>
      <xdr:row>16</xdr:row>
      <xdr:rowOff>148797</xdr:rowOff>
    </xdr:to>
    <xdr:sp macro="" textlink="">
      <xdr:nvSpPr>
        <xdr:cNvPr id="72" name="楕円 71">
          <a:extLst>
            <a:ext uri="{FF2B5EF4-FFF2-40B4-BE49-F238E27FC236}">
              <a16:creationId xmlns:a16="http://schemas.microsoft.com/office/drawing/2014/main" id="{E0C49C88-931E-4040-9D0A-59D3D88F7EA1}"/>
            </a:ext>
          </a:extLst>
        </xdr:cNvPr>
        <xdr:cNvSpPr/>
      </xdr:nvSpPr>
      <xdr:spPr bwMode="auto">
        <a:xfrm>
          <a:off x="4953000" y="283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158974</xdr:rowOff>
    </xdr:from>
    <xdr:ext cx="736600" cy="259045"/>
    <xdr:sp macro="" textlink="">
      <xdr:nvSpPr>
        <xdr:cNvPr id="73" name="テキスト ボックス 72">
          <a:extLst>
            <a:ext uri="{FF2B5EF4-FFF2-40B4-BE49-F238E27FC236}">
              <a16:creationId xmlns:a16="http://schemas.microsoft.com/office/drawing/2014/main" id="{5D3F7C45-591F-4D05-9260-DF4025C86CA8}"/>
            </a:ext>
          </a:extLst>
        </xdr:cNvPr>
        <xdr:cNvSpPr txBox="1"/>
      </xdr:nvSpPr>
      <xdr:spPr>
        <a:xfrm>
          <a:off x="4622800" y="260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90675</xdr:rowOff>
    </xdr:from>
    <xdr:to>
      <xdr:col>22</xdr:col>
      <xdr:colOff>165100</xdr:colOff>
      <xdr:row>17</xdr:row>
      <xdr:rowOff>20825</xdr:rowOff>
    </xdr:to>
    <xdr:sp macro="" textlink="">
      <xdr:nvSpPr>
        <xdr:cNvPr id="74" name="楕円 73">
          <a:extLst>
            <a:ext uri="{FF2B5EF4-FFF2-40B4-BE49-F238E27FC236}">
              <a16:creationId xmlns:a16="http://schemas.microsoft.com/office/drawing/2014/main" id="{63BBDAE3-5124-4DDA-A2C6-C67377CADB4A}"/>
            </a:ext>
          </a:extLst>
        </xdr:cNvPr>
        <xdr:cNvSpPr/>
      </xdr:nvSpPr>
      <xdr:spPr bwMode="auto">
        <a:xfrm>
          <a:off x="4254500" y="288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31002</xdr:rowOff>
    </xdr:from>
    <xdr:ext cx="762000" cy="259045"/>
    <xdr:sp macro="" textlink="">
      <xdr:nvSpPr>
        <xdr:cNvPr id="75" name="テキスト ボックス 74">
          <a:extLst>
            <a:ext uri="{FF2B5EF4-FFF2-40B4-BE49-F238E27FC236}">
              <a16:creationId xmlns:a16="http://schemas.microsoft.com/office/drawing/2014/main" id="{8186AB4C-5E4D-4A6D-9013-2249E7E743CB}"/>
            </a:ext>
          </a:extLst>
        </xdr:cNvPr>
        <xdr:cNvSpPr txBox="1"/>
      </xdr:nvSpPr>
      <xdr:spPr>
        <a:xfrm>
          <a:off x="3924300" y="265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118673</xdr:rowOff>
    </xdr:from>
    <xdr:to>
      <xdr:col>19</xdr:col>
      <xdr:colOff>38100</xdr:colOff>
      <xdr:row>17</xdr:row>
      <xdr:rowOff>48823</xdr:rowOff>
    </xdr:to>
    <xdr:sp macro="" textlink="">
      <xdr:nvSpPr>
        <xdr:cNvPr id="76" name="楕円 75">
          <a:extLst>
            <a:ext uri="{FF2B5EF4-FFF2-40B4-BE49-F238E27FC236}">
              <a16:creationId xmlns:a16="http://schemas.microsoft.com/office/drawing/2014/main" id="{A7CC239A-7F9A-4650-822E-F93BCE5C5A90}"/>
            </a:ext>
          </a:extLst>
        </xdr:cNvPr>
        <xdr:cNvSpPr/>
      </xdr:nvSpPr>
      <xdr:spPr bwMode="auto">
        <a:xfrm>
          <a:off x="3556000" y="290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59000</xdr:rowOff>
    </xdr:from>
    <xdr:ext cx="762000" cy="259045"/>
    <xdr:sp macro="" textlink="">
      <xdr:nvSpPr>
        <xdr:cNvPr id="77" name="テキスト ボックス 76">
          <a:extLst>
            <a:ext uri="{FF2B5EF4-FFF2-40B4-BE49-F238E27FC236}">
              <a16:creationId xmlns:a16="http://schemas.microsoft.com/office/drawing/2014/main" id="{C7527A70-DBF0-49CD-AED4-D49F2BA3E8B6}"/>
            </a:ext>
          </a:extLst>
        </xdr:cNvPr>
        <xdr:cNvSpPr txBox="1"/>
      </xdr:nvSpPr>
      <xdr:spPr>
        <a:xfrm>
          <a:off x="3225800" y="267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112900</xdr:rowOff>
    </xdr:from>
    <xdr:to>
      <xdr:col>15</xdr:col>
      <xdr:colOff>101600</xdr:colOff>
      <xdr:row>17</xdr:row>
      <xdr:rowOff>43050</xdr:rowOff>
    </xdr:to>
    <xdr:sp macro="" textlink="">
      <xdr:nvSpPr>
        <xdr:cNvPr id="78" name="楕円 77">
          <a:extLst>
            <a:ext uri="{FF2B5EF4-FFF2-40B4-BE49-F238E27FC236}">
              <a16:creationId xmlns:a16="http://schemas.microsoft.com/office/drawing/2014/main" id="{93B36B36-DBF6-45C3-A59A-1C75A25D635E}"/>
            </a:ext>
          </a:extLst>
        </xdr:cNvPr>
        <xdr:cNvSpPr/>
      </xdr:nvSpPr>
      <xdr:spPr bwMode="auto">
        <a:xfrm>
          <a:off x="2857500" y="290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53227</xdr:rowOff>
    </xdr:from>
    <xdr:ext cx="762000" cy="259045"/>
    <xdr:sp macro="" textlink="">
      <xdr:nvSpPr>
        <xdr:cNvPr id="79" name="テキスト ボックス 78">
          <a:extLst>
            <a:ext uri="{FF2B5EF4-FFF2-40B4-BE49-F238E27FC236}">
              <a16:creationId xmlns:a16="http://schemas.microsoft.com/office/drawing/2014/main" id="{D682391C-3C65-4747-BA3E-F6B455AC7A3B}"/>
            </a:ext>
          </a:extLst>
        </xdr:cNvPr>
        <xdr:cNvSpPr txBox="1"/>
      </xdr:nvSpPr>
      <xdr:spPr>
        <a:xfrm>
          <a:off x="2527300" y="267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884D3B84-E8AD-44E2-83CD-06C33AC3E752}"/>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3F96F5B6-6508-4FCE-8DB8-CFF4BEDE1005}"/>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EF3E6C2D-1568-47FA-B0BB-FEA6FD3DD74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84757A2D-D3BA-41A1-8C85-F99A17897AE9}"/>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C87527EA-07AE-43F8-A68B-25BF5C9A4FD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D7BBF585-A9AF-48C3-904F-E8572C188A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F453E034-F7D0-4BB7-91E7-69AD3BFB9A4E}"/>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D2FF131-38F9-44C5-8ED1-3898277AEE43}"/>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893695F6-6AFB-4C35-9892-E9E1301B760C}"/>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81856CB8-28D6-4D3F-944E-B56DF817DD48}"/>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E50D362D-D95E-489E-83AA-2BF89E707F1D}"/>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F0CDE7FA-C920-40AF-B544-9317CBA03BB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2AF7362D-56A4-478B-986B-00C68B062749}"/>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5D4C5392-2278-423B-B377-7D666119E48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51C2E29E-6E0C-4601-8EE7-55E1EE4014E7}"/>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8B29AD1C-175A-44F4-BC45-5DA67865DD52}"/>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8B73E1C0-CF39-4565-9DD0-DCB85A7CB995}"/>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98ED2A55-A90F-42E1-A753-C6546CC0D09C}"/>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38718153-E49E-4EF3-A26A-7F921E69F635}"/>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427146DB-8FFC-404C-A02A-CDC5F6CC75C1}"/>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ECBCFE2A-14B2-4A2E-9A0A-DB151738DC1D}"/>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B6870D90-47F9-4530-807A-DCB849378002}"/>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1081362B-1D1C-4E52-AE24-68CE8B845EF7}"/>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BAB5AF6A-84B2-415B-A3DC-8681D0877A05}"/>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55D64B62-6C6D-4C69-A711-460AF7FD5264}"/>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61830EAA-901E-400B-8A66-8824AC4B3F7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B308BD84-6148-4367-B6C2-C7DD7E0EFBCF}"/>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DFEFA4C4-E2C6-4381-A82C-CB0CBFE880C9}"/>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D563C447-EF67-4ABB-86A9-FC3E69C3E53A}"/>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128920</xdr:rowOff>
    </xdr:from>
    <xdr:to>
      <xdr:col>29</xdr:col>
      <xdr:colOff>127000</xdr:colOff>
      <xdr:row>35</xdr:row>
      <xdr:rowOff>207262</xdr:rowOff>
    </xdr:to>
    <xdr:cxnSp macro="">
      <xdr:nvCxnSpPr>
        <xdr:cNvPr id="109" name="直線コネクタ 108">
          <a:extLst>
            <a:ext uri="{FF2B5EF4-FFF2-40B4-BE49-F238E27FC236}">
              <a16:creationId xmlns:a16="http://schemas.microsoft.com/office/drawing/2014/main" id="{23CD55B6-75A2-4A31-848A-9E3FED9DAF0B}"/>
            </a:ext>
          </a:extLst>
        </xdr:cNvPr>
        <xdr:cNvCxnSpPr/>
      </xdr:nvCxnSpPr>
      <xdr:spPr bwMode="auto">
        <a:xfrm flipV="1">
          <a:off x="5003800" y="6739270"/>
          <a:ext cx="647700" cy="78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C5AE647F-9785-4A16-89B0-1924B4877FD9}"/>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46AB3B5F-B73B-467A-95AA-D1C91621BFE8}"/>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207262</xdr:rowOff>
    </xdr:from>
    <xdr:to>
      <xdr:col>26</xdr:col>
      <xdr:colOff>50800</xdr:colOff>
      <xdr:row>35</xdr:row>
      <xdr:rowOff>266166</xdr:rowOff>
    </xdr:to>
    <xdr:cxnSp macro="">
      <xdr:nvCxnSpPr>
        <xdr:cNvPr id="112" name="直線コネクタ 111">
          <a:extLst>
            <a:ext uri="{FF2B5EF4-FFF2-40B4-BE49-F238E27FC236}">
              <a16:creationId xmlns:a16="http://schemas.microsoft.com/office/drawing/2014/main" id="{1F0B07EB-38BD-4B0A-BA1E-B11CB0A77AEC}"/>
            </a:ext>
          </a:extLst>
        </xdr:cNvPr>
        <xdr:cNvCxnSpPr/>
      </xdr:nvCxnSpPr>
      <xdr:spPr bwMode="auto">
        <a:xfrm flipV="1">
          <a:off x="4305300" y="6817612"/>
          <a:ext cx="698500" cy="58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50E0DBB1-02F6-4EC9-9A04-693EB4F4FB8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1852B38E-A529-486C-AF6F-1BE306D3E3B9}"/>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266166</xdr:rowOff>
    </xdr:from>
    <xdr:to>
      <xdr:col>22</xdr:col>
      <xdr:colOff>114300</xdr:colOff>
      <xdr:row>35</xdr:row>
      <xdr:rowOff>282168</xdr:rowOff>
    </xdr:to>
    <xdr:cxnSp macro="">
      <xdr:nvCxnSpPr>
        <xdr:cNvPr id="115" name="直線コネクタ 114">
          <a:extLst>
            <a:ext uri="{FF2B5EF4-FFF2-40B4-BE49-F238E27FC236}">
              <a16:creationId xmlns:a16="http://schemas.microsoft.com/office/drawing/2014/main" id="{94A5B308-4CDB-4BD8-8D4C-5D8D1ADBFB5F}"/>
            </a:ext>
          </a:extLst>
        </xdr:cNvPr>
        <xdr:cNvCxnSpPr/>
      </xdr:nvCxnSpPr>
      <xdr:spPr bwMode="auto">
        <a:xfrm flipV="1">
          <a:off x="3606800" y="6876516"/>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268FE1B-4D71-4C91-989D-2BBEA52EC99B}"/>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7222CF82-9009-446C-8841-95CFAE5640EC}"/>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282168</xdr:rowOff>
    </xdr:from>
    <xdr:to>
      <xdr:col>18</xdr:col>
      <xdr:colOff>177800</xdr:colOff>
      <xdr:row>35</xdr:row>
      <xdr:rowOff>293346</xdr:rowOff>
    </xdr:to>
    <xdr:cxnSp macro="">
      <xdr:nvCxnSpPr>
        <xdr:cNvPr id="118" name="直線コネクタ 117">
          <a:extLst>
            <a:ext uri="{FF2B5EF4-FFF2-40B4-BE49-F238E27FC236}">
              <a16:creationId xmlns:a16="http://schemas.microsoft.com/office/drawing/2014/main" id="{AF4DFAD8-CFE8-4E05-97B3-F1E4AC068B54}"/>
            </a:ext>
          </a:extLst>
        </xdr:cNvPr>
        <xdr:cNvCxnSpPr/>
      </xdr:nvCxnSpPr>
      <xdr:spPr bwMode="auto">
        <a:xfrm flipV="1">
          <a:off x="2908300" y="6892518"/>
          <a:ext cx="698500" cy="1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F64E4066-8F45-45B8-AF20-BD369DAF5671}"/>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95C07E0-D0F1-4DF0-B19A-95F5E726438B}"/>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1E357B85-5623-4128-A7A9-3E41D7087C1D}"/>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5DDB25C0-486A-402C-B03F-A3EBEF4ADBBE}"/>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508A52F7-A8D7-4EDB-BE43-0EC70D1CC8A4}"/>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5110260F-0669-41B4-A5D6-760CC72576FC}"/>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57F01B0F-30EE-4B44-A5BE-FE978AD8A883}"/>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5FA9E577-8372-4379-A062-23916695751A}"/>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AC8C8A70-5C95-4163-9284-CE293BEA2032}"/>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78120</xdr:rowOff>
    </xdr:from>
    <xdr:to>
      <xdr:col>29</xdr:col>
      <xdr:colOff>177800</xdr:colOff>
      <xdr:row>35</xdr:row>
      <xdr:rowOff>179720</xdr:rowOff>
    </xdr:to>
    <xdr:sp macro="" textlink="">
      <xdr:nvSpPr>
        <xdr:cNvPr id="128" name="楕円 127">
          <a:extLst>
            <a:ext uri="{FF2B5EF4-FFF2-40B4-BE49-F238E27FC236}">
              <a16:creationId xmlns:a16="http://schemas.microsoft.com/office/drawing/2014/main" id="{C21B97FE-F27A-4C86-86E2-3E5D14CA5170}"/>
            </a:ext>
          </a:extLst>
        </xdr:cNvPr>
        <xdr:cNvSpPr/>
      </xdr:nvSpPr>
      <xdr:spPr bwMode="auto">
        <a:xfrm>
          <a:off x="5600700" y="668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266097</xdr:rowOff>
    </xdr:from>
    <xdr:ext cx="762000" cy="259045"/>
    <xdr:sp macro="" textlink="">
      <xdr:nvSpPr>
        <xdr:cNvPr id="129" name="人口1人当たり決算額の推移該当値テキスト445">
          <a:extLst>
            <a:ext uri="{FF2B5EF4-FFF2-40B4-BE49-F238E27FC236}">
              <a16:creationId xmlns:a16="http://schemas.microsoft.com/office/drawing/2014/main" id="{8F56C9D0-FF45-477A-9E49-E7BE5ED3DB2E}"/>
            </a:ext>
          </a:extLst>
        </xdr:cNvPr>
        <xdr:cNvSpPr txBox="1"/>
      </xdr:nvSpPr>
      <xdr:spPr>
        <a:xfrm>
          <a:off x="5740400" y="65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156462</xdr:rowOff>
    </xdr:from>
    <xdr:to>
      <xdr:col>26</xdr:col>
      <xdr:colOff>101600</xdr:colOff>
      <xdr:row>35</xdr:row>
      <xdr:rowOff>258062</xdr:rowOff>
    </xdr:to>
    <xdr:sp macro="" textlink="">
      <xdr:nvSpPr>
        <xdr:cNvPr id="130" name="楕円 129">
          <a:extLst>
            <a:ext uri="{FF2B5EF4-FFF2-40B4-BE49-F238E27FC236}">
              <a16:creationId xmlns:a16="http://schemas.microsoft.com/office/drawing/2014/main" id="{11CF630B-6343-4992-B494-6169637F42DC}"/>
            </a:ext>
          </a:extLst>
        </xdr:cNvPr>
        <xdr:cNvSpPr/>
      </xdr:nvSpPr>
      <xdr:spPr bwMode="auto">
        <a:xfrm>
          <a:off x="4953000" y="6766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268239</xdr:rowOff>
    </xdr:from>
    <xdr:ext cx="736600" cy="259045"/>
    <xdr:sp macro="" textlink="">
      <xdr:nvSpPr>
        <xdr:cNvPr id="131" name="テキスト ボックス 130">
          <a:extLst>
            <a:ext uri="{FF2B5EF4-FFF2-40B4-BE49-F238E27FC236}">
              <a16:creationId xmlns:a16="http://schemas.microsoft.com/office/drawing/2014/main" id="{FB484F2C-3720-4026-B470-9EDBD1EDF634}"/>
            </a:ext>
          </a:extLst>
        </xdr:cNvPr>
        <xdr:cNvSpPr txBox="1"/>
      </xdr:nvSpPr>
      <xdr:spPr>
        <a:xfrm>
          <a:off x="4622800" y="653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215366</xdr:rowOff>
    </xdr:from>
    <xdr:to>
      <xdr:col>22</xdr:col>
      <xdr:colOff>165100</xdr:colOff>
      <xdr:row>35</xdr:row>
      <xdr:rowOff>316966</xdr:rowOff>
    </xdr:to>
    <xdr:sp macro="" textlink="">
      <xdr:nvSpPr>
        <xdr:cNvPr id="132" name="楕円 131">
          <a:extLst>
            <a:ext uri="{FF2B5EF4-FFF2-40B4-BE49-F238E27FC236}">
              <a16:creationId xmlns:a16="http://schemas.microsoft.com/office/drawing/2014/main" id="{BCA7EE69-8EAF-42E3-A696-B423B0C4428C}"/>
            </a:ext>
          </a:extLst>
        </xdr:cNvPr>
        <xdr:cNvSpPr/>
      </xdr:nvSpPr>
      <xdr:spPr bwMode="auto">
        <a:xfrm>
          <a:off x="4254500" y="6825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327143</xdr:rowOff>
    </xdr:from>
    <xdr:ext cx="762000" cy="259045"/>
    <xdr:sp macro="" textlink="">
      <xdr:nvSpPr>
        <xdr:cNvPr id="133" name="テキスト ボックス 132">
          <a:extLst>
            <a:ext uri="{FF2B5EF4-FFF2-40B4-BE49-F238E27FC236}">
              <a16:creationId xmlns:a16="http://schemas.microsoft.com/office/drawing/2014/main" id="{603A4CD4-3FEA-456E-A45D-EA9BDDD17AEF}"/>
            </a:ext>
          </a:extLst>
        </xdr:cNvPr>
        <xdr:cNvSpPr txBox="1"/>
      </xdr:nvSpPr>
      <xdr:spPr>
        <a:xfrm>
          <a:off x="3924300" y="659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231368</xdr:rowOff>
    </xdr:from>
    <xdr:to>
      <xdr:col>19</xdr:col>
      <xdr:colOff>38100</xdr:colOff>
      <xdr:row>35</xdr:row>
      <xdr:rowOff>332968</xdr:rowOff>
    </xdr:to>
    <xdr:sp macro="" textlink="">
      <xdr:nvSpPr>
        <xdr:cNvPr id="134" name="楕円 133">
          <a:extLst>
            <a:ext uri="{FF2B5EF4-FFF2-40B4-BE49-F238E27FC236}">
              <a16:creationId xmlns:a16="http://schemas.microsoft.com/office/drawing/2014/main" id="{64E9F95C-970A-4BAA-AB65-659C0B563C00}"/>
            </a:ext>
          </a:extLst>
        </xdr:cNvPr>
        <xdr:cNvSpPr/>
      </xdr:nvSpPr>
      <xdr:spPr bwMode="auto">
        <a:xfrm>
          <a:off x="3556000" y="684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xdr:rowOff>
    </xdr:from>
    <xdr:ext cx="762000" cy="259045"/>
    <xdr:sp macro="" textlink="">
      <xdr:nvSpPr>
        <xdr:cNvPr id="135" name="テキスト ボックス 134">
          <a:extLst>
            <a:ext uri="{FF2B5EF4-FFF2-40B4-BE49-F238E27FC236}">
              <a16:creationId xmlns:a16="http://schemas.microsoft.com/office/drawing/2014/main" id="{0065AFC4-B605-4587-ADCE-5EF2921F24D3}"/>
            </a:ext>
          </a:extLst>
        </xdr:cNvPr>
        <xdr:cNvSpPr txBox="1"/>
      </xdr:nvSpPr>
      <xdr:spPr>
        <a:xfrm>
          <a:off x="3225800" y="66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242546</xdr:rowOff>
    </xdr:from>
    <xdr:to>
      <xdr:col>15</xdr:col>
      <xdr:colOff>101600</xdr:colOff>
      <xdr:row>36</xdr:row>
      <xdr:rowOff>1246</xdr:rowOff>
    </xdr:to>
    <xdr:sp macro="" textlink="">
      <xdr:nvSpPr>
        <xdr:cNvPr id="136" name="楕円 135">
          <a:extLst>
            <a:ext uri="{FF2B5EF4-FFF2-40B4-BE49-F238E27FC236}">
              <a16:creationId xmlns:a16="http://schemas.microsoft.com/office/drawing/2014/main" id="{16894BED-F6E3-4E58-9B2F-F5C689F7B7D8}"/>
            </a:ext>
          </a:extLst>
        </xdr:cNvPr>
        <xdr:cNvSpPr/>
      </xdr:nvSpPr>
      <xdr:spPr bwMode="auto">
        <a:xfrm>
          <a:off x="2857500" y="685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11423</xdr:rowOff>
    </xdr:from>
    <xdr:ext cx="762000" cy="259045"/>
    <xdr:sp macro="" textlink="">
      <xdr:nvSpPr>
        <xdr:cNvPr id="137" name="テキスト ボックス 136">
          <a:extLst>
            <a:ext uri="{FF2B5EF4-FFF2-40B4-BE49-F238E27FC236}">
              <a16:creationId xmlns:a16="http://schemas.microsoft.com/office/drawing/2014/main" id="{50C6F04A-CB91-47DC-9ED1-A8AC25BED200}"/>
            </a:ext>
          </a:extLst>
        </xdr:cNvPr>
        <xdr:cNvSpPr txBox="1"/>
      </xdr:nvSpPr>
      <xdr:spPr>
        <a:xfrm>
          <a:off x="2527300" y="662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3110D2-934F-4BD5-825A-64E17D814D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0F9CC30-7F26-407D-8EFA-CE4C8A72AFE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E1B8AAC-5790-4AE4-B7BB-BC393C18A9F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F593BB2-8A50-44EA-ABB3-864B47FD162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A68104-C4F2-4C4A-A28B-AC973A44FD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CBF42A-05A1-43AE-B2A1-A995186B3C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C3859D-13AB-45C6-B27D-5AF9B4F080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409A78-6C9E-4944-98A1-96CF5215F48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8643F6F-CA2E-422D-A644-9C80584DCD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68EB58F-92C0-4B68-9F5C-3E6D2627DAF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
1,301
175.66
2,672,167
2,446,397
224,037
1,610,056
3,462,747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3961E8-E887-409F-915E-E9DD92D751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8D8694-D1B9-4D0B-8D1A-07AF10B80B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81E88B-DDC8-477E-973E-3027B2BA89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C02840-5472-47AA-8286-D75EDB5AC3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273D4F-BB29-4801-A0FA-88027E9C9B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1FC317CF-724D-484C-8656-294CDE5110A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CFD93B4-9919-4BE2-83E4-DFEE0AA4DAA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842C2F7-5680-4532-A9E2-35BA2C3AB27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6ECB94B-EE42-4256-BBDD-01AA5EBE3F83}"/>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109C34-3CA1-4352-829E-2F41A7DDA3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56F6B3F-ACCE-4B6A-8001-51B665853257}"/>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41DB928-1B9F-4CDC-8F14-1AB655AC8719}"/>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FAFE9F3-A66D-471E-BBB2-E97EC6D6F8F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3973264-9792-4A81-8347-BC169791CDF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41DE493-80C2-4819-9EB4-575957EDAC7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810D178-E188-4129-B016-8E8917D27C5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010A7B-E8ED-48EF-8EB4-E143B60E17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6435003-B4A6-491B-B4BE-4947FA5F70C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CC0D011-6130-430C-95D5-D766AAC3C3B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E7781BC-D7C8-4D3E-98D9-C67BC486C916}"/>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501275E-1B47-49BC-A178-3DCF466BF7A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671DF64-7ED4-4436-B15C-64A332354DC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A336768-0CEC-4159-99C5-EDC7F58B7C3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16759D2-C137-40B5-A2BA-FC2747068BDA}"/>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562B697-A394-495A-9478-F9DD9512BB0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1FD012C-D573-4895-8001-556054D498C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C64EA78-0920-46EF-8509-68E732B9380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826A501-A657-4D65-A884-C47B7271247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AE1A918-1F6A-43E6-A86A-C0CB0E756AF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8886BD3-45DD-48C7-85D3-45939CCD7BF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445D7DFB-1D2A-461F-AA4B-2A8AD91083E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372CDCB6-D543-4CC4-A33F-A79D3285F265}"/>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F48FF59-BF60-4BFD-BAE8-9001A30F5D3E}"/>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6E23A20E-DB46-452C-BD3E-59DF6036B74A}"/>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D04A7D9-F7FF-4F12-B8B7-8EC24D3C42EC}"/>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FB7CA83A-BE73-4844-AA2D-20268B9D447A}"/>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CC5324F7-FCDB-43B9-858B-7C6B339D8DE2}"/>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3202E8B6-01F0-449B-8038-3A4924B797DD}"/>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AE1AD352-2E89-4EC3-AE64-87924578BEC6}"/>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BC727F02-94A6-4131-B5B9-F6DB020A45ED}"/>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31554ED7-B018-4022-9AF7-857DEBF05879}"/>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4D52CDA7-FCB1-43D2-8E4F-1FFF01C41146}"/>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EE4B722F-FA20-4762-ABCB-D4765A12778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E5873A52-7A8A-4D64-B1D8-53D95DD85565}"/>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56C86A8F-614E-4253-9C8A-1716003F017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D1A63DDD-77D9-42D1-BDFC-8BB4C734FAFE}"/>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8A1197DF-D8B1-43CE-A438-681C1ED98C34}"/>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A187B4C8-B240-4CAE-A6D4-B64D568CF40A}"/>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66D505CB-365A-4679-B248-DD799E3AA67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1290CFCA-9335-4787-A9F2-93AA0A5991C5}"/>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94788</xdr:rowOff>
    </xdr:from>
    <xdr:to>
      <xdr:col>24</xdr:col>
      <xdr:colOff>63500</xdr:colOff>
      <xdr:row>35</xdr:row>
      <xdr:rowOff>135553</xdr:rowOff>
    </xdr:to>
    <xdr:cxnSp macro="">
      <xdr:nvCxnSpPr>
        <xdr:cNvPr id="62" name="直線コネクタ 61">
          <a:extLst>
            <a:ext uri="{FF2B5EF4-FFF2-40B4-BE49-F238E27FC236}">
              <a16:creationId xmlns:a16="http://schemas.microsoft.com/office/drawing/2014/main" id="{51715AC1-9B3D-4D7F-931E-29E21C55A75F}"/>
            </a:ext>
          </a:extLst>
        </xdr:cNvPr>
        <xdr:cNvCxnSpPr/>
      </xdr:nvCxnSpPr>
      <xdr:spPr>
        <a:xfrm flipV="1">
          <a:off x="3797300" y="6095538"/>
          <a:ext cx="8382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22836A8E-4056-4B86-AFA8-84BFF33F7229}"/>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311DBAE7-78D6-49F9-843E-FA938C858EA4}"/>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135553</xdr:rowOff>
    </xdr:from>
    <xdr:to>
      <xdr:col>19</xdr:col>
      <xdr:colOff>177800</xdr:colOff>
      <xdr:row>36</xdr:row>
      <xdr:rowOff>97406</xdr:rowOff>
    </xdr:to>
    <xdr:cxnSp macro="">
      <xdr:nvCxnSpPr>
        <xdr:cNvPr id="65" name="直線コネクタ 64">
          <a:extLst>
            <a:ext uri="{FF2B5EF4-FFF2-40B4-BE49-F238E27FC236}">
              <a16:creationId xmlns:a16="http://schemas.microsoft.com/office/drawing/2014/main" id="{5B458654-93B9-4944-84C1-B6018E24397D}"/>
            </a:ext>
          </a:extLst>
        </xdr:cNvPr>
        <xdr:cNvCxnSpPr/>
      </xdr:nvCxnSpPr>
      <xdr:spPr>
        <a:xfrm flipV="1">
          <a:off x="2908300" y="6136303"/>
          <a:ext cx="889000" cy="1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CB8F11FE-523B-4DE5-8BC5-9B0F49E9E526}"/>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5B6BEABF-B7B8-4858-B34E-516C7A4FF559}"/>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97406</xdr:rowOff>
    </xdr:from>
    <xdr:to>
      <xdr:col>15</xdr:col>
      <xdr:colOff>50800</xdr:colOff>
      <xdr:row>36</xdr:row>
      <xdr:rowOff>105423</xdr:rowOff>
    </xdr:to>
    <xdr:cxnSp macro="">
      <xdr:nvCxnSpPr>
        <xdr:cNvPr id="68" name="直線コネクタ 67">
          <a:extLst>
            <a:ext uri="{FF2B5EF4-FFF2-40B4-BE49-F238E27FC236}">
              <a16:creationId xmlns:a16="http://schemas.microsoft.com/office/drawing/2014/main" id="{001CC5CF-3F8D-4565-A6CD-AE776E98590C}"/>
            </a:ext>
          </a:extLst>
        </xdr:cNvPr>
        <xdr:cNvCxnSpPr/>
      </xdr:nvCxnSpPr>
      <xdr:spPr>
        <a:xfrm flipV="1">
          <a:off x="2019300" y="6269606"/>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FC4722DA-E436-421D-94C6-723E387BE411}"/>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8BD660B2-3566-40F8-B7AF-600B8CD8950C}"/>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79067</xdr:rowOff>
    </xdr:from>
    <xdr:to>
      <xdr:col>10</xdr:col>
      <xdr:colOff>114300</xdr:colOff>
      <xdr:row>36</xdr:row>
      <xdr:rowOff>105423</xdr:rowOff>
    </xdr:to>
    <xdr:cxnSp macro="">
      <xdr:nvCxnSpPr>
        <xdr:cNvPr id="71" name="直線コネクタ 70">
          <a:extLst>
            <a:ext uri="{FF2B5EF4-FFF2-40B4-BE49-F238E27FC236}">
              <a16:creationId xmlns:a16="http://schemas.microsoft.com/office/drawing/2014/main" id="{2B6C91F9-91BC-48DA-805A-2ACACED549F4}"/>
            </a:ext>
          </a:extLst>
        </xdr:cNvPr>
        <xdr:cNvCxnSpPr/>
      </xdr:nvCxnSpPr>
      <xdr:spPr>
        <a:xfrm>
          <a:off x="1130300" y="6251267"/>
          <a:ext cx="889000" cy="2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2F75DCE5-4527-4631-A0E4-4D4A156A39F6}"/>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B9B921F6-3548-44C0-AD08-633D8CACDF63}"/>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AD6CDCAC-F509-47B4-BCE1-0C24B28FDED5}"/>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EC761B81-B2C4-48A4-BE09-D0F16A21BE8F}"/>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FA9EA7D-1136-4422-9AB9-168128BD841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FB307B7-87EE-4218-ACB0-782BD363E92C}"/>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932C2B5-7BF2-4A31-8DB1-59AD86ACF53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57CB659-0DC7-4F61-9784-50FD5A02B31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C7AE1124-5AB8-4843-8FDF-CFDC798D19B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43988</xdr:rowOff>
    </xdr:from>
    <xdr:to>
      <xdr:col>24</xdr:col>
      <xdr:colOff>114300</xdr:colOff>
      <xdr:row>35</xdr:row>
      <xdr:rowOff>145588</xdr:rowOff>
    </xdr:to>
    <xdr:sp macro="" textlink="">
      <xdr:nvSpPr>
        <xdr:cNvPr id="81" name="楕円 80">
          <a:extLst>
            <a:ext uri="{FF2B5EF4-FFF2-40B4-BE49-F238E27FC236}">
              <a16:creationId xmlns:a16="http://schemas.microsoft.com/office/drawing/2014/main" id="{7EA5DEA9-09D3-4021-81E7-D8A39DA30118}"/>
            </a:ext>
          </a:extLst>
        </xdr:cNvPr>
        <xdr:cNvSpPr/>
      </xdr:nvSpPr>
      <xdr:spPr>
        <a:xfrm>
          <a:off x="4584700" y="604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66865</xdr:rowOff>
    </xdr:from>
    <xdr:ext cx="599010" cy="259045"/>
    <xdr:sp macro="" textlink="">
      <xdr:nvSpPr>
        <xdr:cNvPr id="82" name="人件費該当値テキスト">
          <a:extLst>
            <a:ext uri="{FF2B5EF4-FFF2-40B4-BE49-F238E27FC236}">
              <a16:creationId xmlns:a16="http://schemas.microsoft.com/office/drawing/2014/main" id="{F44769EC-403D-47D9-A2E8-C93D0416C162}"/>
            </a:ext>
          </a:extLst>
        </xdr:cNvPr>
        <xdr:cNvSpPr txBox="1"/>
      </xdr:nvSpPr>
      <xdr:spPr>
        <a:xfrm>
          <a:off x="4686300" y="589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84753</xdr:rowOff>
    </xdr:from>
    <xdr:to>
      <xdr:col>20</xdr:col>
      <xdr:colOff>38100</xdr:colOff>
      <xdr:row>36</xdr:row>
      <xdr:rowOff>14903</xdr:rowOff>
    </xdr:to>
    <xdr:sp macro="" textlink="">
      <xdr:nvSpPr>
        <xdr:cNvPr id="83" name="楕円 82">
          <a:extLst>
            <a:ext uri="{FF2B5EF4-FFF2-40B4-BE49-F238E27FC236}">
              <a16:creationId xmlns:a16="http://schemas.microsoft.com/office/drawing/2014/main" id="{CDC2322E-55BB-4BB5-8F71-2A596AE9F53C}"/>
            </a:ext>
          </a:extLst>
        </xdr:cNvPr>
        <xdr:cNvSpPr/>
      </xdr:nvSpPr>
      <xdr:spPr>
        <a:xfrm>
          <a:off x="3746500" y="60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31430</xdr:rowOff>
    </xdr:from>
    <xdr:ext cx="599010" cy="259045"/>
    <xdr:sp macro="" textlink="">
      <xdr:nvSpPr>
        <xdr:cNvPr id="84" name="テキスト ボックス 83">
          <a:extLst>
            <a:ext uri="{FF2B5EF4-FFF2-40B4-BE49-F238E27FC236}">
              <a16:creationId xmlns:a16="http://schemas.microsoft.com/office/drawing/2014/main" id="{CD29E62E-5B0C-40B8-AFB7-EF3FCA8A8C8E}"/>
            </a:ext>
          </a:extLst>
        </xdr:cNvPr>
        <xdr:cNvSpPr txBox="1"/>
      </xdr:nvSpPr>
      <xdr:spPr>
        <a:xfrm>
          <a:off x="3497795" y="58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46606</xdr:rowOff>
    </xdr:from>
    <xdr:to>
      <xdr:col>15</xdr:col>
      <xdr:colOff>101600</xdr:colOff>
      <xdr:row>36</xdr:row>
      <xdr:rowOff>148206</xdr:rowOff>
    </xdr:to>
    <xdr:sp macro="" textlink="">
      <xdr:nvSpPr>
        <xdr:cNvPr id="85" name="楕円 84">
          <a:extLst>
            <a:ext uri="{FF2B5EF4-FFF2-40B4-BE49-F238E27FC236}">
              <a16:creationId xmlns:a16="http://schemas.microsoft.com/office/drawing/2014/main" id="{0618ED43-3163-4959-B3A0-3C6DDBCF0FF7}"/>
            </a:ext>
          </a:extLst>
        </xdr:cNvPr>
        <xdr:cNvSpPr/>
      </xdr:nvSpPr>
      <xdr:spPr>
        <a:xfrm>
          <a:off x="2857500" y="62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164733</xdr:rowOff>
    </xdr:from>
    <xdr:ext cx="599010" cy="259045"/>
    <xdr:sp macro="" textlink="">
      <xdr:nvSpPr>
        <xdr:cNvPr id="86" name="テキスト ボックス 85">
          <a:extLst>
            <a:ext uri="{FF2B5EF4-FFF2-40B4-BE49-F238E27FC236}">
              <a16:creationId xmlns:a16="http://schemas.microsoft.com/office/drawing/2014/main" id="{ADAB54CB-A48F-448E-B9F9-7707E7BBA32C}"/>
            </a:ext>
          </a:extLst>
        </xdr:cNvPr>
        <xdr:cNvSpPr txBox="1"/>
      </xdr:nvSpPr>
      <xdr:spPr>
        <a:xfrm>
          <a:off x="2608795" y="599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54623</xdr:rowOff>
    </xdr:from>
    <xdr:to>
      <xdr:col>10</xdr:col>
      <xdr:colOff>165100</xdr:colOff>
      <xdr:row>36</xdr:row>
      <xdr:rowOff>156223</xdr:rowOff>
    </xdr:to>
    <xdr:sp macro="" textlink="">
      <xdr:nvSpPr>
        <xdr:cNvPr id="87" name="楕円 86">
          <a:extLst>
            <a:ext uri="{FF2B5EF4-FFF2-40B4-BE49-F238E27FC236}">
              <a16:creationId xmlns:a16="http://schemas.microsoft.com/office/drawing/2014/main" id="{F860A370-157C-48D4-BA5F-78268869E80C}"/>
            </a:ext>
          </a:extLst>
        </xdr:cNvPr>
        <xdr:cNvSpPr/>
      </xdr:nvSpPr>
      <xdr:spPr>
        <a:xfrm>
          <a:off x="1968500" y="622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1300</xdr:rowOff>
    </xdr:from>
    <xdr:ext cx="599010" cy="259045"/>
    <xdr:sp macro="" textlink="">
      <xdr:nvSpPr>
        <xdr:cNvPr id="88" name="テキスト ボックス 87">
          <a:extLst>
            <a:ext uri="{FF2B5EF4-FFF2-40B4-BE49-F238E27FC236}">
              <a16:creationId xmlns:a16="http://schemas.microsoft.com/office/drawing/2014/main" id="{AC69F736-1D3E-4EE2-A73F-ECC7AF10BDD9}"/>
            </a:ext>
          </a:extLst>
        </xdr:cNvPr>
        <xdr:cNvSpPr txBox="1"/>
      </xdr:nvSpPr>
      <xdr:spPr>
        <a:xfrm>
          <a:off x="1719795" y="600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28267</xdr:rowOff>
    </xdr:from>
    <xdr:to>
      <xdr:col>6</xdr:col>
      <xdr:colOff>38100</xdr:colOff>
      <xdr:row>36</xdr:row>
      <xdr:rowOff>129867</xdr:rowOff>
    </xdr:to>
    <xdr:sp macro="" textlink="">
      <xdr:nvSpPr>
        <xdr:cNvPr id="89" name="楕円 88">
          <a:extLst>
            <a:ext uri="{FF2B5EF4-FFF2-40B4-BE49-F238E27FC236}">
              <a16:creationId xmlns:a16="http://schemas.microsoft.com/office/drawing/2014/main" id="{0F320A8C-2D6B-449B-A9D5-994FEB0250DB}"/>
            </a:ext>
          </a:extLst>
        </xdr:cNvPr>
        <xdr:cNvSpPr/>
      </xdr:nvSpPr>
      <xdr:spPr>
        <a:xfrm>
          <a:off x="1079500" y="62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146394</xdr:rowOff>
    </xdr:from>
    <xdr:ext cx="599010" cy="259045"/>
    <xdr:sp macro="" textlink="">
      <xdr:nvSpPr>
        <xdr:cNvPr id="90" name="テキスト ボックス 89">
          <a:extLst>
            <a:ext uri="{FF2B5EF4-FFF2-40B4-BE49-F238E27FC236}">
              <a16:creationId xmlns:a16="http://schemas.microsoft.com/office/drawing/2014/main" id="{4762E199-7241-48DC-9FFB-C0AEEA7E59B2}"/>
            </a:ext>
          </a:extLst>
        </xdr:cNvPr>
        <xdr:cNvSpPr txBox="1"/>
      </xdr:nvSpPr>
      <xdr:spPr>
        <a:xfrm>
          <a:off x="830795" y="597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EDEAB673-EE55-48E7-B601-CB5E5AA6D66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1406B73E-FE18-4079-AC08-4B2C3237D696}"/>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B9AC5049-6A69-403E-9DD4-3D3160B3529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8F51C30A-C6CD-4289-AF46-4A16551C774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714B6828-CB81-465C-9F9C-114D452BD33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8CEBDEE6-E6EB-4945-8C4E-2C5981CF8F2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66FC5D4F-B3F1-4F71-993E-A8BE3EA46FD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F4471D75-F4C9-4718-AF1B-47ADD32D856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67D6CC6F-4BA9-479C-9E1D-E8AE311979F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3C6427E2-7449-4400-B1F5-BC4E304AC72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20BC4503-38BA-4580-9CC2-3AE8214C948E}"/>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FDE90CA0-0F1D-49AC-A0E9-F02E0B9EF543}"/>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6152CC77-840B-4B11-A11C-237875437E0A}"/>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947338E3-6E81-4201-BC46-B126B4CA7258}"/>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1A317CEC-827E-412F-A5CA-04784ADADD1D}"/>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2F87D602-A491-4BA7-BF9E-DE205800B4A8}"/>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9B8B9179-FB90-4AB7-BAD5-4FEA672C9736}"/>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AAF811EC-D91A-4185-952F-51290D09BE52}"/>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3FCC51FD-B9B4-451F-91CD-7C5FB50A009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BAE3E0B7-585D-4ADB-9979-C3DC06E87687}"/>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6D16A2CB-485F-47D8-BA6D-FFC84FE2639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421887A3-08A4-424F-9BBB-8A915196B4C6}"/>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B6D811E3-C761-46C8-A105-EEE5A1C10712}"/>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60E2AF96-4252-4BB4-8F02-DEE36808A6BA}"/>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2B732D3B-B82D-499F-9442-60CF13126A68}"/>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CAF54AB5-3FFB-4778-A287-B8DC03A721AF}"/>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72858</xdr:rowOff>
    </xdr:from>
    <xdr:to>
      <xdr:col>24</xdr:col>
      <xdr:colOff>63500</xdr:colOff>
      <xdr:row>57</xdr:row>
      <xdr:rowOff>116679</xdr:rowOff>
    </xdr:to>
    <xdr:cxnSp macro="">
      <xdr:nvCxnSpPr>
        <xdr:cNvPr id="117" name="直線コネクタ 116">
          <a:extLst>
            <a:ext uri="{FF2B5EF4-FFF2-40B4-BE49-F238E27FC236}">
              <a16:creationId xmlns:a16="http://schemas.microsoft.com/office/drawing/2014/main" id="{BD73AA88-3D9C-46A4-873C-111CFE1D43BD}"/>
            </a:ext>
          </a:extLst>
        </xdr:cNvPr>
        <xdr:cNvCxnSpPr/>
      </xdr:nvCxnSpPr>
      <xdr:spPr>
        <a:xfrm>
          <a:off x="3797300" y="9845508"/>
          <a:ext cx="838200" cy="4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97258085-5EB2-42FF-A877-8CF809BE85AB}"/>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98F7B94C-C0FD-43DC-9C62-50B0A833B493}"/>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72858</xdr:rowOff>
    </xdr:from>
    <xdr:to>
      <xdr:col>19</xdr:col>
      <xdr:colOff>177800</xdr:colOff>
      <xdr:row>57</xdr:row>
      <xdr:rowOff>76753</xdr:rowOff>
    </xdr:to>
    <xdr:cxnSp macro="">
      <xdr:nvCxnSpPr>
        <xdr:cNvPr id="120" name="直線コネクタ 119">
          <a:extLst>
            <a:ext uri="{FF2B5EF4-FFF2-40B4-BE49-F238E27FC236}">
              <a16:creationId xmlns:a16="http://schemas.microsoft.com/office/drawing/2014/main" id="{EAF76091-5DF3-45A4-9DD8-2C2A71C84FB8}"/>
            </a:ext>
          </a:extLst>
        </xdr:cNvPr>
        <xdr:cNvCxnSpPr/>
      </xdr:nvCxnSpPr>
      <xdr:spPr>
        <a:xfrm flipV="1">
          <a:off x="2908300" y="9845508"/>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C57E3163-015D-4CF0-97BB-07BE1FEAD8E6}"/>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1FDD4195-0E4F-4225-95B7-2D1B37AEA1D2}"/>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76753</xdr:rowOff>
    </xdr:from>
    <xdr:to>
      <xdr:col>15</xdr:col>
      <xdr:colOff>50800</xdr:colOff>
      <xdr:row>57</xdr:row>
      <xdr:rowOff>90474</xdr:rowOff>
    </xdr:to>
    <xdr:cxnSp macro="">
      <xdr:nvCxnSpPr>
        <xdr:cNvPr id="123" name="直線コネクタ 122">
          <a:extLst>
            <a:ext uri="{FF2B5EF4-FFF2-40B4-BE49-F238E27FC236}">
              <a16:creationId xmlns:a16="http://schemas.microsoft.com/office/drawing/2014/main" id="{565B90D6-6C3C-4265-B305-C5FA5E87E306}"/>
            </a:ext>
          </a:extLst>
        </xdr:cNvPr>
        <xdr:cNvCxnSpPr/>
      </xdr:nvCxnSpPr>
      <xdr:spPr>
        <a:xfrm flipV="1">
          <a:off x="2019300" y="9849403"/>
          <a:ext cx="889000" cy="1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AE2EA5DC-23C6-474D-A5B4-2857BB481A1F}"/>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85AF300E-C01F-4081-B98F-AB5DE25BA8E6}"/>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68312</xdr:rowOff>
    </xdr:from>
    <xdr:to>
      <xdr:col>10</xdr:col>
      <xdr:colOff>114300</xdr:colOff>
      <xdr:row>57</xdr:row>
      <xdr:rowOff>90474</xdr:rowOff>
    </xdr:to>
    <xdr:cxnSp macro="">
      <xdr:nvCxnSpPr>
        <xdr:cNvPr id="126" name="直線コネクタ 125">
          <a:extLst>
            <a:ext uri="{FF2B5EF4-FFF2-40B4-BE49-F238E27FC236}">
              <a16:creationId xmlns:a16="http://schemas.microsoft.com/office/drawing/2014/main" id="{31A7E336-06BC-4D45-A74D-96BF5C3080D2}"/>
            </a:ext>
          </a:extLst>
        </xdr:cNvPr>
        <xdr:cNvCxnSpPr/>
      </xdr:nvCxnSpPr>
      <xdr:spPr>
        <a:xfrm>
          <a:off x="1130300" y="9840962"/>
          <a:ext cx="889000" cy="2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ED41C708-8446-4519-9D7D-ABC2D3862AFA}"/>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61D921A-2E71-4024-B4C9-E08A107A6237}"/>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B94156A8-B345-407E-A10B-758B86CF7148}"/>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65CB26DA-53A3-476B-BA1F-0E99E386862A}"/>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62482A1B-A59A-4004-8C86-600F45F5A54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48A00AF0-EF6B-4090-B2DD-9ED913DBEC6C}"/>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78657D7-1518-4D45-A5B2-3E7E822CD7F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797D779-6EA7-4B88-B962-57DB6AA7383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E91DE63-B952-4C9B-A81F-F82AE70E987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65879</xdr:rowOff>
    </xdr:from>
    <xdr:to>
      <xdr:col>24</xdr:col>
      <xdr:colOff>114300</xdr:colOff>
      <xdr:row>57</xdr:row>
      <xdr:rowOff>167479</xdr:rowOff>
    </xdr:to>
    <xdr:sp macro="" textlink="">
      <xdr:nvSpPr>
        <xdr:cNvPr id="136" name="楕円 135">
          <a:extLst>
            <a:ext uri="{FF2B5EF4-FFF2-40B4-BE49-F238E27FC236}">
              <a16:creationId xmlns:a16="http://schemas.microsoft.com/office/drawing/2014/main" id="{3E475B81-D69B-4FCF-BF56-8E2631D9E400}"/>
            </a:ext>
          </a:extLst>
        </xdr:cNvPr>
        <xdr:cNvSpPr/>
      </xdr:nvSpPr>
      <xdr:spPr>
        <a:xfrm>
          <a:off x="4584700" y="98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a:extLst>
            <a:ext uri="{FF2B5EF4-FFF2-40B4-BE49-F238E27FC236}">
              <a16:creationId xmlns:a16="http://schemas.microsoft.com/office/drawing/2014/main" id="{1EED3C12-F9BC-4BFF-8630-5E96225E0E34}"/>
            </a:ext>
          </a:extLst>
        </xdr:cNvPr>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22058</xdr:rowOff>
    </xdr:from>
    <xdr:to>
      <xdr:col>20</xdr:col>
      <xdr:colOff>38100</xdr:colOff>
      <xdr:row>57</xdr:row>
      <xdr:rowOff>123658</xdr:rowOff>
    </xdr:to>
    <xdr:sp macro="" textlink="">
      <xdr:nvSpPr>
        <xdr:cNvPr id="138" name="楕円 137">
          <a:extLst>
            <a:ext uri="{FF2B5EF4-FFF2-40B4-BE49-F238E27FC236}">
              <a16:creationId xmlns:a16="http://schemas.microsoft.com/office/drawing/2014/main" id="{C5716687-0A15-4479-8D32-6B9618E5C137}"/>
            </a:ext>
          </a:extLst>
        </xdr:cNvPr>
        <xdr:cNvSpPr/>
      </xdr:nvSpPr>
      <xdr:spPr>
        <a:xfrm>
          <a:off x="3746500" y="97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114785</xdr:rowOff>
    </xdr:from>
    <xdr:ext cx="599010" cy="259045"/>
    <xdr:sp macro="" textlink="">
      <xdr:nvSpPr>
        <xdr:cNvPr id="139" name="テキスト ボックス 138">
          <a:extLst>
            <a:ext uri="{FF2B5EF4-FFF2-40B4-BE49-F238E27FC236}">
              <a16:creationId xmlns:a16="http://schemas.microsoft.com/office/drawing/2014/main" id="{CF5F6B45-D15B-41C8-8365-B8362A349836}"/>
            </a:ext>
          </a:extLst>
        </xdr:cNvPr>
        <xdr:cNvSpPr txBox="1"/>
      </xdr:nvSpPr>
      <xdr:spPr>
        <a:xfrm>
          <a:off x="3497795" y="988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25953</xdr:rowOff>
    </xdr:from>
    <xdr:to>
      <xdr:col>15</xdr:col>
      <xdr:colOff>101600</xdr:colOff>
      <xdr:row>57</xdr:row>
      <xdr:rowOff>127553</xdr:rowOff>
    </xdr:to>
    <xdr:sp macro="" textlink="">
      <xdr:nvSpPr>
        <xdr:cNvPr id="140" name="楕円 139">
          <a:extLst>
            <a:ext uri="{FF2B5EF4-FFF2-40B4-BE49-F238E27FC236}">
              <a16:creationId xmlns:a16="http://schemas.microsoft.com/office/drawing/2014/main" id="{BFFC9E0A-EE24-4BEA-829E-025BD6630983}"/>
            </a:ext>
          </a:extLst>
        </xdr:cNvPr>
        <xdr:cNvSpPr/>
      </xdr:nvSpPr>
      <xdr:spPr>
        <a:xfrm>
          <a:off x="2857500" y="97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118680</xdr:rowOff>
    </xdr:from>
    <xdr:ext cx="599010" cy="259045"/>
    <xdr:sp macro="" textlink="">
      <xdr:nvSpPr>
        <xdr:cNvPr id="141" name="テキスト ボックス 140">
          <a:extLst>
            <a:ext uri="{FF2B5EF4-FFF2-40B4-BE49-F238E27FC236}">
              <a16:creationId xmlns:a16="http://schemas.microsoft.com/office/drawing/2014/main" id="{FF36B9E1-5C61-4F51-BDCC-2E37382E4032}"/>
            </a:ext>
          </a:extLst>
        </xdr:cNvPr>
        <xdr:cNvSpPr txBox="1"/>
      </xdr:nvSpPr>
      <xdr:spPr>
        <a:xfrm>
          <a:off x="2608795" y="989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39674</xdr:rowOff>
    </xdr:from>
    <xdr:to>
      <xdr:col>10</xdr:col>
      <xdr:colOff>165100</xdr:colOff>
      <xdr:row>57</xdr:row>
      <xdr:rowOff>141274</xdr:rowOff>
    </xdr:to>
    <xdr:sp macro="" textlink="">
      <xdr:nvSpPr>
        <xdr:cNvPr id="142" name="楕円 141">
          <a:extLst>
            <a:ext uri="{FF2B5EF4-FFF2-40B4-BE49-F238E27FC236}">
              <a16:creationId xmlns:a16="http://schemas.microsoft.com/office/drawing/2014/main" id="{EA2CA0E7-0678-49C7-9B77-4FDB11AA97E7}"/>
            </a:ext>
          </a:extLst>
        </xdr:cNvPr>
        <xdr:cNvSpPr/>
      </xdr:nvSpPr>
      <xdr:spPr>
        <a:xfrm>
          <a:off x="1968500" y="98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132401</xdr:rowOff>
    </xdr:from>
    <xdr:ext cx="599010" cy="259045"/>
    <xdr:sp macro="" textlink="">
      <xdr:nvSpPr>
        <xdr:cNvPr id="143" name="テキスト ボックス 142">
          <a:extLst>
            <a:ext uri="{FF2B5EF4-FFF2-40B4-BE49-F238E27FC236}">
              <a16:creationId xmlns:a16="http://schemas.microsoft.com/office/drawing/2014/main" id="{68778803-0375-4872-8F05-0908BA3FFDA1}"/>
            </a:ext>
          </a:extLst>
        </xdr:cNvPr>
        <xdr:cNvSpPr txBox="1"/>
      </xdr:nvSpPr>
      <xdr:spPr>
        <a:xfrm>
          <a:off x="1719795" y="990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17512</xdr:rowOff>
    </xdr:from>
    <xdr:to>
      <xdr:col>6</xdr:col>
      <xdr:colOff>38100</xdr:colOff>
      <xdr:row>57</xdr:row>
      <xdr:rowOff>119112</xdr:rowOff>
    </xdr:to>
    <xdr:sp macro="" textlink="">
      <xdr:nvSpPr>
        <xdr:cNvPr id="144" name="楕円 143">
          <a:extLst>
            <a:ext uri="{FF2B5EF4-FFF2-40B4-BE49-F238E27FC236}">
              <a16:creationId xmlns:a16="http://schemas.microsoft.com/office/drawing/2014/main" id="{5B83B0BA-E3E4-48A6-8E2D-5239EB28D2B8}"/>
            </a:ext>
          </a:extLst>
        </xdr:cNvPr>
        <xdr:cNvSpPr/>
      </xdr:nvSpPr>
      <xdr:spPr>
        <a:xfrm>
          <a:off x="1079500" y="9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110239</xdr:rowOff>
    </xdr:from>
    <xdr:ext cx="599010" cy="259045"/>
    <xdr:sp macro="" textlink="">
      <xdr:nvSpPr>
        <xdr:cNvPr id="145" name="テキスト ボックス 144">
          <a:extLst>
            <a:ext uri="{FF2B5EF4-FFF2-40B4-BE49-F238E27FC236}">
              <a16:creationId xmlns:a16="http://schemas.microsoft.com/office/drawing/2014/main" id="{FF15F542-2494-4A21-BFC3-6CE9FA80BFA6}"/>
            </a:ext>
          </a:extLst>
        </xdr:cNvPr>
        <xdr:cNvSpPr txBox="1"/>
      </xdr:nvSpPr>
      <xdr:spPr>
        <a:xfrm>
          <a:off x="830795" y="98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38FF2BC4-82BD-4CE4-944F-A8CAF3EA2A3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E1BBFE1E-FA98-47C4-A32B-8B7B584EB51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DC33AD7-AA32-417E-8073-D75B83B0274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177A0E1A-248D-4BCF-890D-D3C13A33F5C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CDF4711D-5058-4934-86C4-E4AE6243F74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4DD1349-AC32-4351-8E8A-4966A1B6ABD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6BF01E1E-1FC6-4E4E-8B7A-FBCCCA22E55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28D5D00F-ECA3-4079-8F94-905B9642161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D15920A8-9C31-4BEC-B7ED-8A4D6B9A2C1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46836CB0-E2AF-4950-8CCD-9B87C2D2D57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E5AFD05A-1449-448C-95F1-DAD04E239B48}"/>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F6CB9F71-9E45-4A2B-B9BE-206E4CB2FC24}"/>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30649F88-5CE6-449D-9C05-AAC3DD9292AD}"/>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A6F53CCB-7128-4E0E-8AAA-7BB3A22BAF1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D7A4A767-660F-4531-B75B-5D6FB6263825}"/>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73A1C7AE-E846-4FB5-80C3-41114FA0C999}"/>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B243AC00-A80E-40D3-8D0E-4ECBB6EEE4A3}"/>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AC47AAC8-A841-4EBD-8E41-B3DF452B755B}"/>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48BF22A6-5A8A-445B-BD5C-F53FE3A27F0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814CCFC2-1C10-436A-8E0C-06FED3C51B4D}"/>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F232C705-CFD3-495D-86AD-13ED8E1A7D5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AD832CAD-00BC-4F1E-87B4-B780DF701B8C}"/>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BBDCC8E7-A41E-4913-A2CC-1C998C094463}"/>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ACE735D1-B481-4281-9117-373BD316E4A4}"/>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C94A4093-D3BD-4905-B32D-8023DAA0363A}"/>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75F768B1-96EC-4C04-B50B-F1BDA5AE51F1}"/>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120621</xdr:rowOff>
    </xdr:from>
    <xdr:to>
      <xdr:col>24</xdr:col>
      <xdr:colOff>63500</xdr:colOff>
      <xdr:row>78</xdr:row>
      <xdr:rowOff>126372</xdr:rowOff>
    </xdr:to>
    <xdr:cxnSp macro="">
      <xdr:nvCxnSpPr>
        <xdr:cNvPr id="172" name="直線コネクタ 171">
          <a:extLst>
            <a:ext uri="{FF2B5EF4-FFF2-40B4-BE49-F238E27FC236}">
              <a16:creationId xmlns:a16="http://schemas.microsoft.com/office/drawing/2014/main" id="{063037BF-EA44-40A5-9B54-513640A463B8}"/>
            </a:ext>
          </a:extLst>
        </xdr:cNvPr>
        <xdr:cNvCxnSpPr/>
      </xdr:nvCxnSpPr>
      <xdr:spPr>
        <a:xfrm flipV="1">
          <a:off x="3797300" y="13493721"/>
          <a:ext cx="838200" cy="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6D998F05-3674-42C3-84F7-E886F1B015E9}"/>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98A03BAD-8BD3-4C79-BC5C-E4F12B01ABD1}"/>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106649</xdr:rowOff>
    </xdr:from>
    <xdr:to>
      <xdr:col>19</xdr:col>
      <xdr:colOff>177800</xdr:colOff>
      <xdr:row>78</xdr:row>
      <xdr:rowOff>126372</xdr:rowOff>
    </xdr:to>
    <xdr:cxnSp macro="">
      <xdr:nvCxnSpPr>
        <xdr:cNvPr id="175" name="直線コネクタ 174">
          <a:extLst>
            <a:ext uri="{FF2B5EF4-FFF2-40B4-BE49-F238E27FC236}">
              <a16:creationId xmlns:a16="http://schemas.microsoft.com/office/drawing/2014/main" id="{E85B1A04-7869-4480-A83E-0467860C1537}"/>
            </a:ext>
          </a:extLst>
        </xdr:cNvPr>
        <xdr:cNvCxnSpPr/>
      </xdr:nvCxnSpPr>
      <xdr:spPr>
        <a:xfrm>
          <a:off x="2908300" y="13479749"/>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FE00F3C0-EDDB-4791-B106-CF9CAB16A0AB}"/>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3D9FDF5F-8FC4-443D-887D-F0FF27C743E9}"/>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106649</xdr:rowOff>
    </xdr:from>
    <xdr:to>
      <xdr:col>15</xdr:col>
      <xdr:colOff>50800</xdr:colOff>
      <xdr:row>78</xdr:row>
      <xdr:rowOff>110914</xdr:rowOff>
    </xdr:to>
    <xdr:cxnSp macro="">
      <xdr:nvCxnSpPr>
        <xdr:cNvPr id="178" name="直線コネクタ 177">
          <a:extLst>
            <a:ext uri="{FF2B5EF4-FFF2-40B4-BE49-F238E27FC236}">
              <a16:creationId xmlns:a16="http://schemas.microsoft.com/office/drawing/2014/main" id="{3E18748F-6C92-47CF-BD0C-4C631512F43C}"/>
            </a:ext>
          </a:extLst>
        </xdr:cNvPr>
        <xdr:cNvCxnSpPr/>
      </xdr:nvCxnSpPr>
      <xdr:spPr>
        <a:xfrm flipV="1">
          <a:off x="2019300" y="13479749"/>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77A37DF0-51C6-4319-856E-B7797714E0C2}"/>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96C30382-2CCB-475F-98FB-15C0DD23D325}"/>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110914</xdr:rowOff>
    </xdr:from>
    <xdr:to>
      <xdr:col>10</xdr:col>
      <xdr:colOff>114300</xdr:colOff>
      <xdr:row>78</xdr:row>
      <xdr:rowOff>112246</xdr:rowOff>
    </xdr:to>
    <xdr:cxnSp macro="">
      <xdr:nvCxnSpPr>
        <xdr:cNvPr id="181" name="直線コネクタ 180">
          <a:extLst>
            <a:ext uri="{FF2B5EF4-FFF2-40B4-BE49-F238E27FC236}">
              <a16:creationId xmlns:a16="http://schemas.microsoft.com/office/drawing/2014/main" id="{24D0CCA9-F478-41C8-9E05-EB6AA5E20EAB}"/>
            </a:ext>
          </a:extLst>
        </xdr:cNvPr>
        <xdr:cNvCxnSpPr/>
      </xdr:nvCxnSpPr>
      <xdr:spPr>
        <a:xfrm flipV="1">
          <a:off x="1130300" y="13484014"/>
          <a:ext cx="8890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CA20EC55-3994-4467-B5BD-07BEB9FB5048}"/>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166DBBF9-4711-41FF-8449-FBAB35702141}"/>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BCE88E92-76E5-4D8E-8E28-B7F85E59A8F9}"/>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9B01BB85-528D-4601-9A41-FF98293A06D5}"/>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9A5A5186-9A2A-4292-8CFE-60440571185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EA9A84FD-50FB-4296-9C2E-729FB7B0038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F7ECBC15-389A-493E-9571-DC1DB90D514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E2691F49-F43F-420A-AA82-2912CC8732F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B430C10F-FC83-405B-97D7-562DE8FD680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69821</xdr:rowOff>
    </xdr:from>
    <xdr:to>
      <xdr:col>24</xdr:col>
      <xdr:colOff>114300</xdr:colOff>
      <xdr:row>78</xdr:row>
      <xdr:rowOff>171421</xdr:rowOff>
    </xdr:to>
    <xdr:sp macro="" textlink="">
      <xdr:nvSpPr>
        <xdr:cNvPr id="191" name="楕円 190">
          <a:extLst>
            <a:ext uri="{FF2B5EF4-FFF2-40B4-BE49-F238E27FC236}">
              <a16:creationId xmlns:a16="http://schemas.microsoft.com/office/drawing/2014/main" id="{9BD99887-8B95-444E-A50B-437CA6A9A9F4}"/>
            </a:ext>
          </a:extLst>
        </xdr:cNvPr>
        <xdr:cNvSpPr/>
      </xdr:nvSpPr>
      <xdr:spPr>
        <a:xfrm>
          <a:off x="4584700" y="1344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156198</xdr:rowOff>
    </xdr:from>
    <xdr:ext cx="469744" cy="259045"/>
    <xdr:sp macro="" textlink="">
      <xdr:nvSpPr>
        <xdr:cNvPr id="192" name="維持補修費該当値テキスト">
          <a:extLst>
            <a:ext uri="{FF2B5EF4-FFF2-40B4-BE49-F238E27FC236}">
              <a16:creationId xmlns:a16="http://schemas.microsoft.com/office/drawing/2014/main" id="{6451EE82-A08D-4EBA-ABBF-79A33BEAC917}"/>
            </a:ext>
          </a:extLst>
        </xdr:cNvPr>
        <xdr:cNvSpPr txBox="1"/>
      </xdr:nvSpPr>
      <xdr:spPr>
        <a:xfrm>
          <a:off x="4686300" y="1335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75572</xdr:rowOff>
    </xdr:from>
    <xdr:to>
      <xdr:col>20</xdr:col>
      <xdr:colOff>38100</xdr:colOff>
      <xdr:row>79</xdr:row>
      <xdr:rowOff>5722</xdr:rowOff>
    </xdr:to>
    <xdr:sp macro="" textlink="">
      <xdr:nvSpPr>
        <xdr:cNvPr id="193" name="楕円 192">
          <a:extLst>
            <a:ext uri="{FF2B5EF4-FFF2-40B4-BE49-F238E27FC236}">
              <a16:creationId xmlns:a16="http://schemas.microsoft.com/office/drawing/2014/main" id="{2463BA6D-B446-41C4-86C1-6220F22AABE6}"/>
            </a:ext>
          </a:extLst>
        </xdr:cNvPr>
        <xdr:cNvSpPr/>
      </xdr:nvSpPr>
      <xdr:spPr>
        <a:xfrm>
          <a:off x="3746500" y="134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168299</xdr:rowOff>
    </xdr:from>
    <xdr:ext cx="469744" cy="259045"/>
    <xdr:sp macro="" textlink="">
      <xdr:nvSpPr>
        <xdr:cNvPr id="194" name="テキスト ボックス 193">
          <a:extLst>
            <a:ext uri="{FF2B5EF4-FFF2-40B4-BE49-F238E27FC236}">
              <a16:creationId xmlns:a16="http://schemas.microsoft.com/office/drawing/2014/main" id="{8F24E3A4-092D-45B7-8F14-DB0DC21A0AB5}"/>
            </a:ext>
          </a:extLst>
        </xdr:cNvPr>
        <xdr:cNvSpPr txBox="1"/>
      </xdr:nvSpPr>
      <xdr:spPr>
        <a:xfrm>
          <a:off x="3562428" y="1354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55849</xdr:rowOff>
    </xdr:from>
    <xdr:to>
      <xdr:col>15</xdr:col>
      <xdr:colOff>101600</xdr:colOff>
      <xdr:row>78</xdr:row>
      <xdr:rowOff>157449</xdr:rowOff>
    </xdr:to>
    <xdr:sp macro="" textlink="">
      <xdr:nvSpPr>
        <xdr:cNvPr id="195" name="楕円 194">
          <a:extLst>
            <a:ext uri="{FF2B5EF4-FFF2-40B4-BE49-F238E27FC236}">
              <a16:creationId xmlns:a16="http://schemas.microsoft.com/office/drawing/2014/main" id="{79A8CF13-8B52-4A2C-B9BF-085AF719366E}"/>
            </a:ext>
          </a:extLst>
        </xdr:cNvPr>
        <xdr:cNvSpPr/>
      </xdr:nvSpPr>
      <xdr:spPr>
        <a:xfrm>
          <a:off x="2857500" y="134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148576</xdr:rowOff>
    </xdr:from>
    <xdr:ext cx="469744" cy="259045"/>
    <xdr:sp macro="" textlink="">
      <xdr:nvSpPr>
        <xdr:cNvPr id="196" name="テキスト ボックス 195">
          <a:extLst>
            <a:ext uri="{FF2B5EF4-FFF2-40B4-BE49-F238E27FC236}">
              <a16:creationId xmlns:a16="http://schemas.microsoft.com/office/drawing/2014/main" id="{0D8CA78E-43A0-4562-959E-A8CB1B3AC42E}"/>
            </a:ext>
          </a:extLst>
        </xdr:cNvPr>
        <xdr:cNvSpPr txBox="1"/>
      </xdr:nvSpPr>
      <xdr:spPr>
        <a:xfrm>
          <a:off x="2673428" y="1352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60114</xdr:rowOff>
    </xdr:from>
    <xdr:to>
      <xdr:col>10</xdr:col>
      <xdr:colOff>165100</xdr:colOff>
      <xdr:row>78</xdr:row>
      <xdr:rowOff>161714</xdr:rowOff>
    </xdr:to>
    <xdr:sp macro="" textlink="">
      <xdr:nvSpPr>
        <xdr:cNvPr id="197" name="楕円 196">
          <a:extLst>
            <a:ext uri="{FF2B5EF4-FFF2-40B4-BE49-F238E27FC236}">
              <a16:creationId xmlns:a16="http://schemas.microsoft.com/office/drawing/2014/main" id="{29D956FA-521D-498A-92B5-A56E40B62A74}"/>
            </a:ext>
          </a:extLst>
        </xdr:cNvPr>
        <xdr:cNvSpPr/>
      </xdr:nvSpPr>
      <xdr:spPr>
        <a:xfrm>
          <a:off x="1968500" y="134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152841</xdr:rowOff>
    </xdr:from>
    <xdr:ext cx="469744" cy="259045"/>
    <xdr:sp macro="" textlink="">
      <xdr:nvSpPr>
        <xdr:cNvPr id="198" name="テキスト ボックス 197">
          <a:extLst>
            <a:ext uri="{FF2B5EF4-FFF2-40B4-BE49-F238E27FC236}">
              <a16:creationId xmlns:a16="http://schemas.microsoft.com/office/drawing/2014/main" id="{4A63350C-C75D-468C-923C-5BC889B217A9}"/>
            </a:ext>
          </a:extLst>
        </xdr:cNvPr>
        <xdr:cNvSpPr txBox="1"/>
      </xdr:nvSpPr>
      <xdr:spPr>
        <a:xfrm>
          <a:off x="1784428" y="1352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61446</xdr:rowOff>
    </xdr:from>
    <xdr:to>
      <xdr:col>6</xdr:col>
      <xdr:colOff>38100</xdr:colOff>
      <xdr:row>78</xdr:row>
      <xdr:rowOff>163046</xdr:rowOff>
    </xdr:to>
    <xdr:sp macro="" textlink="">
      <xdr:nvSpPr>
        <xdr:cNvPr id="199" name="楕円 198">
          <a:extLst>
            <a:ext uri="{FF2B5EF4-FFF2-40B4-BE49-F238E27FC236}">
              <a16:creationId xmlns:a16="http://schemas.microsoft.com/office/drawing/2014/main" id="{B9A5D30E-CC8D-4D56-B702-D12F34616BA9}"/>
            </a:ext>
          </a:extLst>
        </xdr:cNvPr>
        <xdr:cNvSpPr/>
      </xdr:nvSpPr>
      <xdr:spPr>
        <a:xfrm>
          <a:off x="10795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154173</xdr:rowOff>
    </xdr:from>
    <xdr:ext cx="469744" cy="259045"/>
    <xdr:sp macro="" textlink="">
      <xdr:nvSpPr>
        <xdr:cNvPr id="200" name="テキスト ボックス 199">
          <a:extLst>
            <a:ext uri="{FF2B5EF4-FFF2-40B4-BE49-F238E27FC236}">
              <a16:creationId xmlns:a16="http://schemas.microsoft.com/office/drawing/2014/main" id="{988AAE54-C43E-46EB-81D9-91B8F44D020F}"/>
            </a:ext>
          </a:extLst>
        </xdr:cNvPr>
        <xdr:cNvSpPr txBox="1"/>
      </xdr:nvSpPr>
      <xdr:spPr>
        <a:xfrm>
          <a:off x="895428" y="1352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49DE9D17-44E8-4E0C-BB11-11CF7C85034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1C6959D1-DEC8-4857-96B9-138DD1F3DDB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A40959EB-B40B-4875-B5CF-B5609450E4C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C5B034C8-5E6A-4A54-BC52-D5A3F682470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C76C6987-F218-4BD2-9081-39BBD16641E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E1166258-BE3E-4F82-B8F5-E7618929C75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6AF5E316-D8E6-4E34-B384-95674EF1078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A7221294-9440-4078-BF58-21F5C8CE0232}"/>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43806F47-216D-4CD1-83F4-FDFC70A41DC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E0B48C7F-5BA7-4B1D-84AE-AF7498082CE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B4E0C59B-9EDF-44DB-9130-3F31B627A04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BB97D377-743F-444E-B180-313C0E8DDEEC}"/>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C766C46F-109A-44FD-B6E6-2041FBFD309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F1B516E1-F39B-4F54-AD32-75E320AFD1BA}"/>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2F86F146-864D-49EA-8406-BA24B59896F8}"/>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D3697EF4-42F7-4FD9-9850-8C48F552BE1E}"/>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D760C3E2-14FF-46C9-AF13-31E591AEFAF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B9BE270D-0A32-4A6A-B5DC-5032066E5DA1}"/>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CD486660-710A-4241-ABB9-FF6D71C0AB81}"/>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6F681BCC-6EF9-4BF9-9A8E-CBDB6A0C6D9B}"/>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63C5999C-E485-441E-9B32-2A18C643972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C76B76A0-F195-4ED8-A4C8-B5046CF7291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36ECF8D0-DE18-4069-9CEC-21B7D19E377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2CA974DE-EE45-4AFE-A6F7-C90A5FE079C9}"/>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3335716F-4AB4-4CDB-AF2A-737953C63C57}"/>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CDECC2A2-EB42-428D-A0EC-C70DF6C73E11}"/>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F54CD75F-6E4E-4E13-931E-21BA0CB7CAD8}"/>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3CB6CA87-A44C-494A-94F5-B08CF5C6C0E2}"/>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96799</xdr:rowOff>
    </xdr:from>
    <xdr:to>
      <xdr:col>24</xdr:col>
      <xdr:colOff>63500</xdr:colOff>
      <xdr:row>96</xdr:row>
      <xdr:rowOff>102248</xdr:rowOff>
    </xdr:to>
    <xdr:cxnSp macro="">
      <xdr:nvCxnSpPr>
        <xdr:cNvPr id="229" name="直線コネクタ 228">
          <a:extLst>
            <a:ext uri="{FF2B5EF4-FFF2-40B4-BE49-F238E27FC236}">
              <a16:creationId xmlns:a16="http://schemas.microsoft.com/office/drawing/2014/main" id="{34A6DC4F-F4B5-4FF0-A085-CFAF881E8348}"/>
            </a:ext>
          </a:extLst>
        </xdr:cNvPr>
        <xdr:cNvCxnSpPr/>
      </xdr:nvCxnSpPr>
      <xdr:spPr>
        <a:xfrm flipV="1">
          <a:off x="3797300" y="16555999"/>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6FEF745E-2B2A-4B24-9F46-3FAB728C7712}"/>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EB3DBBF5-2786-4D4D-9E94-DBAD000D5D8B}"/>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102248</xdr:rowOff>
    </xdr:from>
    <xdr:to>
      <xdr:col>19</xdr:col>
      <xdr:colOff>177800</xdr:colOff>
      <xdr:row>96</xdr:row>
      <xdr:rowOff>103474</xdr:rowOff>
    </xdr:to>
    <xdr:cxnSp macro="">
      <xdr:nvCxnSpPr>
        <xdr:cNvPr id="232" name="直線コネクタ 231">
          <a:extLst>
            <a:ext uri="{FF2B5EF4-FFF2-40B4-BE49-F238E27FC236}">
              <a16:creationId xmlns:a16="http://schemas.microsoft.com/office/drawing/2014/main" id="{A3D39575-313C-4213-9613-5FE50180A27C}"/>
            </a:ext>
          </a:extLst>
        </xdr:cNvPr>
        <xdr:cNvCxnSpPr/>
      </xdr:nvCxnSpPr>
      <xdr:spPr>
        <a:xfrm flipV="1">
          <a:off x="2908300" y="16561448"/>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F1170919-1504-48F4-9EF0-71C72D8205C3}"/>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F7651156-71DC-4E63-B8B6-1FB1D5F39D47}"/>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103474</xdr:rowOff>
    </xdr:from>
    <xdr:to>
      <xdr:col>15</xdr:col>
      <xdr:colOff>50800</xdr:colOff>
      <xdr:row>96</xdr:row>
      <xdr:rowOff>109083</xdr:rowOff>
    </xdr:to>
    <xdr:cxnSp macro="">
      <xdr:nvCxnSpPr>
        <xdr:cNvPr id="235" name="直線コネクタ 234">
          <a:extLst>
            <a:ext uri="{FF2B5EF4-FFF2-40B4-BE49-F238E27FC236}">
              <a16:creationId xmlns:a16="http://schemas.microsoft.com/office/drawing/2014/main" id="{33F11308-68E5-4F51-9F51-7E9B0D23C77D}"/>
            </a:ext>
          </a:extLst>
        </xdr:cNvPr>
        <xdr:cNvCxnSpPr/>
      </xdr:nvCxnSpPr>
      <xdr:spPr>
        <a:xfrm flipV="1">
          <a:off x="2019300" y="16562674"/>
          <a:ext cx="8890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CE3C3918-8409-4C61-AD43-2D7F2CF43ACD}"/>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162B808A-5F26-405D-AD49-35F1BFB4085B}"/>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57488</xdr:rowOff>
    </xdr:from>
    <xdr:to>
      <xdr:col>10</xdr:col>
      <xdr:colOff>114300</xdr:colOff>
      <xdr:row>96</xdr:row>
      <xdr:rowOff>109083</xdr:rowOff>
    </xdr:to>
    <xdr:cxnSp macro="">
      <xdr:nvCxnSpPr>
        <xdr:cNvPr id="238" name="直線コネクタ 237">
          <a:extLst>
            <a:ext uri="{FF2B5EF4-FFF2-40B4-BE49-F238E27FC236}">
              <a16:creationId xmlns:a16="http://schemas.microsoft.com/office/drawing/2014/main" id="{1FFDE145-3449-4AB5-A4BA-19AEFCE17929}"/>
            </a:ext>
          </a:extLst>
        </xdr:cNvPr>
        <xdr:cNvCxnSpPr/>
      </xdr:nvCxnSpPr>
      <xdr:spPr>
        <a:xfrm>
          <a:off x="1130300" y="16516688"/>
          <a:ext cx="889000" cy="5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1EC74316-3DD1-4737-80AB-F480EE001FC2}"/>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46F83353-2603-4AA1-8D20-E52E423CEA6E}"/>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420396C2-820B-41A6-9965-B29BD4F440B4}"/>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20862E4A-F486-4D5A-BA6B-C91D6400C2A9}"/>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E13A1590-BFE7-4829-BB82-6AE1A7B208A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18AA1920-D827-4671-8E5D-E2A106E749E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189548E1-8A5B-4419-BA71-0766983ED4B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370CD10E-0ACA-4D52-A07F-3F092B6E55CB}"/>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8DD3285B-25D7-4D13-AD93-EC2FF2EC1AB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45999</xdr:rowOff>
    </xdr:from>
    <xdr:to>
      <xdr:col>24</xdr:col>
      <xdr:colOff>114300</xdr:colOff>
      <xdr:row>96</xdr:row>
      <xdr:rowOff>147599</xdr:rowOff>
    </xdr:to>
    <xdr:sp macro="" textlink="">
      <xdr:nvSpPr>
        <xdr:cNvPr id="248" name="楕円 247">
          <a:extLst>
            <a:ext uri="{FF2B5EF4-FFF2-40B4-BE49-F238E27FC236}">
              <a16:creationId xmlns:a16="http://schemas.microsoft.com/office/drawing/2014/main" id="{32817A01-02A5-4FB5-A6E8-D85313111E79}"/>
            </a:ext>
          </a:extLst>
        </xdr:cNvPr>
        <xdr:cNvSpPr/>
      </xdr:nvSpPr>
      <xdr:spPr>
        <a:xfrm>
          <a:off x="4584700" y="165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24426</xdr:rowOff>
    </xdr:from>
    <xdr:ext cx="534377" cy="259045"/>
    <xdr:sp macro="" textlink="">
      <xdr:nvSpPr>
        <xdr:cNvPr id="249" name="扶助費該当値テキスト">
          <a:extLst>
            <a:ext uri="{FF2B5EF4-FFF2-40B4-BE49-F238E27FC236}">
              <a16:creationId xmlns:a16="http://schemas.microsoft.com/office/drawing/2014/main" id="{0BB6C03D-C669-4F98-983E-D38E16B2A5DD}"/>
            </a:ext>
          </a:extLst>
        </xdr:cNvPr>
        <xdr:cNvSpPr txBox="1"/>
      </xdr:nvSpPr>
      <xdr:spPr>
        <a:xfrm>
          <a:off x="4686300" y="164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51448</xdr:rowOff>
    </xdr:from>
    <xdr:to>
      <xdr:col>20</xdr:col>
      <xdr:colOff>38100</xdr:colOff>
      <xdr:row>96</xdr:row>
      <xdr:rowOff>153048</xdr:rowOff>
    </xdr:to>
    <xdr:sp macro="" textlink="">
      <xdr:nvSpPr>
        <xdr:cNvPr id="250" name="楕円 249">
          <a:extLst>
            <a:ext uri="{FF2B5EF4-FFF2-40B4-BE49-F238E27FC236}">
              <a16:creationId xmlns:a16="http://schemas.microsoft.com/office/drawing/2014/main" id="{2B5BF136-608B-43DA-842A-6BC27258DB6F}"/>
            </a:ext>
          </a:extLst>
        </xdr:cNvPr>
        <xdr:cNvSpPr/>
      </xdr:nvSpPr>
      <xdr:spPr>
        <a:xfrm>
          <a:off x="3746500" y="165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144175</xdr:rowOff>
    </xdr:from>
    <xdr:ext cx="534377" cy="259045"/>
    <xdr:sp macro="" textlink="">
      <xdr:nvSpPr>
        <xdr:cNvPr id="251" name="テキスト ボックス 250">
          <a:extLst>
            <a:ext uri="{FF2B5EF4-FFF2-40B4-BE49-F238E27FC236}">
              <a16:creationId xmlns:a16="http://schemas.microsoft.com/office/drawing/2014/main" id="{0C521B25-20B3-4D63-852B-A2A9978DD3CA}"/>
            </a:ext>
          </a:extLst>
        </xdr:cNvPr>
        <xdr:cNvSpPr txBox="1"/>
      </xdr:nvSpPr>
      <xdr:spPr>
        <a:xfrm>
          <a:off x="3530111" y="166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52674</xdr:rowOff>
    </xdr:from>
    <xdr:to>
      <xdr:col>15</xdr:col>
      <xdr:colOff>101600</xdr:colOff>
      <xdr:row>96</xdr:row>
      <xdr:rowOff>154274</xdr:rowOff>
    </xdr:to>
    <xdr:sp macro="" textlink="">
      <xdr:nvSpPr>
        <xdr:cNvPr id="252" name="楕円 251">
          <a:extLst>
            <a:ext uri="{FF2B5EF4-FFF2-40B4-BE49-F238E27FC236}">
              <a16:creationId xmlns:a16="http://schemas.microsoft.com/office/drawing/2014/main" id="{368D94F2-1E88-409A-91B8-6148E13F7FF1}"/>
            </a:ext>
          </a:extLst>
        </xdr:cNvPr>
        <xdr:cNvSpPr/>
      </xdr:nvSpPr>
      <xdr:spPr>
        <a:xfrm>
          <a:off x="2857500" y="165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145401</xdr:rowOff>
    </xdr:from>
    <xdr:ext cx="534377" cy="259045"/>
    <xdr:sp macro="" textlink="">
      <xdr:nvSpPr>
        <xdr:cNvPr id="253" name="テキスト ボックス 252">
          <a:extLst>
            <a:ext uri="{FF2B5EF4-FFF2-40B4-BE49-F238E27FC236}">
              <a16:creationId xmlns:a16="http://schemas.microsoft.com/office/drawing/2014/main" id="{15C5099C-63A3-4D9F-BB19-B8728313C2F0}"/>
            </a:ext>
          </a:extLst>
        </xdr:cNvPr>
        <xdr:cNvSpPr txBox="1"/>
      </xdr:nvSpPr>
      <xdr:spPr>
        <a:xfrm>
          <a:off x="2641111" y="166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58283</xdr:rowOff>
    </xdr:from>
    <xdr:to>
      <xdr:col>10</xdr:col>
      <xdr:colOff>165100</xdr:colOff>
      <xdr:row>96</xdr:row>
      <xdr:rowOff>159883</xdr:rowOff>
    </xdr:to>
    <xdr:sp macro="" textlink="">
      <xdr:nvSpPr>
        <xdr:cNvPr id="254" name="楕円 253">
          <a:extLst>
            <a:ext uri="{FF2B5EF4-FFF2-40B4-BE49-F238E27FC236}">
              <a16:creationId xmlns:a16="http://schemas.microsoft.com/office/drawing/2014/main" id="{4E50474E-91E6-46F6-992D-17D7A1A3B3AD}"/>
            </a:ext>
          </a:extLst>
        </xdr:cNvPr>
        <xdr:cNvSpPr/>
      </xdr:nvSpPr>
      <xdr:spPr>
        <a:xfrm>
          <a:off x="1968500" y="165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151010</xdr:rowOff>
    </xdr:from>
    <xdr:ext cx="534377" cy="259045"/>
    <xdr:sp macro="" textlink="">
      <xdr:nvSpPr>
        <xdr:cNvPr id="255" name="テキスト ボックス 254">
          <a:extLst>
            <a:ext uri="{FF2B5EF4-FFF2-40B4-BE49-F238E27FC236}">
              <a16:creationId xmlns:a16="http://schemas.microsoft.com/office/drawing/2014/main" id="{BF6C416B-A594-487C-9CC3-16D9183A0A93}"/>
            </a:ext>
          </a:extLst>
        </xdr:cNvPr>
        <xdr:cNvSpPr txBox="1"/>
      </xdr:nvSpPr>
      <xdr:spPr>
        <a:xfrm>
          <a:off x="1752111" y="166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6688</xdr:rowOff>
    </xdr:from>
    <xdr:to>
      <xdr:col>6</xdr:col>
      <xdr:colOff>38100</xdr:colOff>
      <xdr:row>96</xdr:row>
      <xdr:rowOff>108288</xdr:rowOff>
    </xdr:to>
    <xdr:sp macro="" textlink="">
      <xdr:nvSpPr>
        <xdr:cNvPr id="256" name="楕円 255">
          <a:extLst>
            <a:ext uri="{FF2B5EF4-FFF2-40B4-BE49-F238E27FC236}">
              <a16:creationId xmlns:a16="http://schemas.microsoft.com/office/drawing/2014/main" id="{DCD757D0-0DF6-43AB-AA95-07E7E7CE5C9D}"/>
            </a:ext>
          </a:extLst>
        </xdr:cNvPr>
        <xdr:cNvSpPr/>
      </xdr:nvSpPr>
      <xdr:spPr>
        <a:xfrm>
          <a:off x="1079500" y="1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99415</xdr:rowOff>
    </xdr:from>
    <xdr:ext cx="534377" cy="259045"/>
    <xdr:sp macro="" textlink="">
      <xdr:nvSpPr>
        <xdr:cNvPr id="257" name="テキスト ボックス 256">
          <a:extLst>
            <a:ext uri="{FF2B5EF4-FFF2-40B4-BE49-F238E27FC236}">
              <a16:creationId xmlns:a16="http://schemas.microsoft.com/office/drawing/2014/main" id="{78115433-5A80-491D-AA75-EEC6EE61C869}"/>
            </a:ext>
          </a:extLst>
        </xdr:cNvPr>
        <xdr:cNvSpPr txBox="1"/>
      </xdr:nvSpPr>
      <xdr:spPr>
        <a:xfrm>
          <a:off x="863111" y="165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DA383ED1-FC0E-4AC9-9067-FFA95B28605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DF2C5946-A6B0-4DC4-8084-3B5177D1295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2781A5DA-7AC1-466E-B69E-034096E93CE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A0DA17D8-3922-432C-B26E-24A025244D3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37FB1B91-4731-468C-86FD-4B675D0E819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483DB45D-0E44-43A7-9419-35BC2122178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DFF71509-B38D-4FCF-92CD-A7A35459501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78B26632-FF11-4D69-B03E-E68B10043DE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63EFD80E-98E1-43BF-8402-C418005AF6D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EA7A5A4F-1946-4EAB-A3D9-5CCCF7DC709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F433F1E1-3C3D-422B-A5B0-A9E8ED118D65}"/>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65508079-EAD5-41E6-9461-4B97AC3DD8B1}"/>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CAEFAD19-3427-4B25-BF38-E414A0D88F62}"/>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F7858E59-EAE6-44B1-A024-91C718DD2336}"/>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F9439B85-F7E4-4FD4-B767-378986832168}"/>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628BC79F-ED40-431F-A89B-2A58DFE1C43C}"/>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98F3B60E-F810-4C8F-B950-4F0C68D1B776}"/>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BA3EE17A-5D5F-44C1-B229-484E68953758}"/>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280D3A07-A9E6-46F6-8493-DFBCF9D35D79}"/>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D9BEBF43-5313-49CB-9B26-732AC2F3F82E}"/>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948ABB21-3648-4F3B-9768-EEB5A1BAC45B}"/>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42E3059E-D1D6-4749-B171-03DA0C138746}"/>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A68E59BD-539B-4E45-BE1E-32DFBCE07C3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DD0768DD-DBF0-44BF-8C98-BD8B226EE9CB}"/>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EE6A764A-7B93-4CE8-9F02-E0E30B0ACC07}"/>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BA1B54F1-6586-4EAF-BCE5-100495FD2143}"/>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CF16418-6AED-4D9A-BA19-FF1793F1B7CE}"/>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AF449334-073C-4F44-B4FC-4266FE6AFCA5}"/>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39202</xdr:rowOff>
    </xdr:from>
    <xdr:to>
      <xdr:col>55</xdr:col>
      <xdr:colOff>0</xdr:colOff>
      <xdr:row>36</xdr:row>
      <xdr:rowOff>66931</xdr:rowOff>
    </xdr:to>
    <xdr:cxnSp macro="">
      <xdr:nvCxnSpPr>
        <xdr:cNvPr id="286" name="直線コネクタ 285">
          <a:extLst>
            <a:ext uri="{FF2B5EF4-FFF2-40B4-BE49-F238E27FC236}">
              <a16:creationId xmlns:a16="http://schemas.microsoft.com/office/drawing/2014/main" id="{11F84927-EF75-42AA-9300-D668F3BA0461}"/>
            </a:ext>
          </a:extLst>
        </xdr:cNvPr>
        <xdr:cNvCxnSpPr/>
      </xdr:nvCxnSpPr>
      <xdr:spPr>
        <a:xfrm>
          <a:off x="9639300" y="6039952"/>
          <a:ext cx="838200" cy="19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34EFC809-76F1-48DB-9A43-700ED36FCD34}"/>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622127CA-C782-4BA9-9DE6-6A4CB5B8765A}"/>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39202</xdr:rowOff>
    </xdr:from>
    <xdr:to>
      <xdr:col>50</xdr:col>
      <xdr:colOff>114300</xdr:colOff>
      <xdr:row>37</xdr:row>
      <xdr:rowOff>8171</xdr:rowOff>
    </xdr:to>
    <xdr:cxnSp macro="">
      <xdr:nvCxnSpPr>
        <xdr:cNvPr id="289" name="直線コネクタ 288">
          <a:extLst>
            <a:ext uri="{FF2B5EF4-FFF2-40B4-BE49-F238E27FC236}">
              <a16:creationId xmlns:a16="http://schemas.microsoft.com/office/drawing/2014/main" id="{A769A2FB-0049-499D-B77D-444F70688E23}"/>
            </a:ext>
          </a:extLst>
        </xdr:cNvPr>
        <xdr:cNvCxnSpPr/>
      </xdr:nvCxnSpPr>
      <xdr:spPr>
        <a:xfrm flipV="1">
          <a:off x="8750300" y="6039952"/>
          <a:ext cx="889000" cy="3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F6BCA035-4076-477A-A822-742AEB7D5858}"/>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B381E419-66A3-4662-A055-91ADAEE25655}"/>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160423</xdr:rowOff>
    </xdr:from>
    <xdr:to>
      <xdr:col>45</xdr:col>
      <xdr:colOff>177800</xdr:colOff>
      <xdr:row>37</xdr:row>
      <xdr:rowOff>8171</xdr:rowOff>
    </xdr:to>
    <xdr:cxnSp macro="">
      <xdr:nvCxnSpPr>
        <xdr:cNvPr id="292" name="直線コネクタ 291">
          <a:extLst>
            <a:ext uri="{FF2B5EF4-FFF2-40B4-BE49-F238E27FC236}">
              <a16:creationId xmlns:a16="http://schemas.microsoft.com/office/drawing/2014/main" id="{885061E2-37D8-488E-86C9-09FF91AC67F9}"/>
            </a:ext>
          </a:extLst>
        </xdr:cNvPr>
        <xdr:cNvCxnSpPr/>
      </xdr:nvCxnSpPr>
      <xdr:spPr>
        <a:xfrm>
          <a:off x="7861300" y="6332623"/>
          <a:ext cx="889000" cy="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C11691D8-895C-47CF-AD6E-B386ABD5BC3D}"/>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48FC74FE-8727-4528-A579-1D7F778502D3}"/>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160423</xdr:rowOff>
    </xdr:from>
    <xdr:to>
      <xdr:col>41</xdr:col>
      <xdr:colOff>50800</xdr:colOff>
      <xdr:row>36</xdr:row>
      <xdr:rowOff>161472</xdr:rowOff>
    </xdr:to>
    <xdr:cxnSp macro="">
      <xdr:nvCxnSpPr>
        <xdr:cNvPr id="295" name="直線コネクタ 294">
          <a:extLst>
            <a:ext uri="{FF2B5EF4-FFF2-40B4-BE49-F238E27FC236}">
              <a16:creationId xmlns:a16="http://schemas.microsoft.com/office/drawing/2014/main" id="{44796C67-2882-46E7-BAB6-8D05FAB4759C}"/>
            </a:ext>
          </a:extLst>
        </xdr:cNvPr>
        <xdr:cNvCxnSpPr/>
      </xdr:nvCxnSpPr>
      <xdr:spPr>
        <a:xfrm flipV="1">
          <a:off x="6972300" y="6332623"/>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6CA612A8-2B80-4721-BC01-172CE4C0F44E}"/>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3580870D-5C29-49A6-A3C9-9D54300D3F91}"/>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B5070513-FDB8-43BE-9ED5-1FB168B8A41B}"/>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B2972E6-4CA3-40E8-91BE-36463A59DF8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2948946C-B0B6-4335-9D83-4A39B5BAC10E}"/>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8C27EDC3-0FCF-477D-BEBB-36DE3A0E075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4EDF90D3-5336-4F19-93F8-82C9C3710F9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C36A4E3F-AFDA-4577-93B5-2A8F4B29A9B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FE52DBF-1521-449E-ABB7-9F66C200FC43}"/>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16131</xdr:rowOff>
    </xdr:from>
    <xdr:to>
      <xdr:col>55</xdr:col>
      <xdr:colOff>50800</xdr:colOff>
      <xdr:row>36</xdr:row>
      <xdr:rowOff>117731</xdr:rowOff>
    </xdr:to>
    <xdr:sp macro="" textlink="">
      <xdr:nvSpPr>
        <xdr:cNvPr id="305" name="楕円 304">
          <a:extLst>
            <a:ext uri="{FF2B5EF4-FFF2-40B4-BE49-F238E27FC236}">
              <a16:creationId xmlns:a16="http://schemas.microsoft.com/office/drawing/2014/main" id="{E4746E78-3E34-4F75-B6BE-80D0A5EC44D7}"/>
            </a:ext>
          </a:extLst>
        </xdr:cNvPr>
        <xdr:cNvSpPr/>
      </xdr:nvSpPr>
      <xdr:spPr>
        <a:xfrm>
          <a:off x="10426700" y="61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39008</xdr:rowOff>
    </xdr:from>
    <xdr:ext cx="599010" cy="259045"/>
    <xdr:sp macro="" textlink="">
      <xdr:nvSpPr>
        <xdr:cNvPr id="306" name="補助費等該当値テキスト">
          <a:extLst>
            <a:ext uri="{FF2B5EF4-FFF2-40B4-BE49-F238E27FC236}">
              <a16:creationId xmlns:a16="http://schemas.microsoft.com/office/drawing/2014/main" id="{14784A15-E142-4D1E-807C-2AD72B87BE22}"/>
            </a:ext>
          </a:extLst>
        </xdr:cNvPr>
        <xdr:cNvSpPr txBox="1"/>
      </xdr:nvSpPr>
      <xdr:spPr>
        <a:xfrm>
          <a:off x="10528300" y="60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159852</xdr:rowOff>
    </xdr:from>
    <xdr:to>
      <xdr:col>50</xdr:col>
      <xdr:colOff>165100</xdr:colOff>
      <xdr:row>35</xdr:row>
      <xdr:rowOff>90002</xdr:rowOff>
    </xdr:to>
    <xdr:sp macro="" textlink="">
      <xdr:nvSpPr>
        <xdr:cNvPr id="307" name="楕円 306">
          <a:extLst>
            <a:ext uri="{FF2B5EF4-FFF2-40B4-BE49-F238E27FC236}">
              <a16:creationId xmlns:a16="http://schemas.microsoft.com/office/drawing/2014/main" id="{02381289-FC16-4B60-9FFD-DE33B6BC31B8}"/>
            </a:ext>
          </a:extLst>
        </xdr:cNvPr>
        <xdr:cNvSpPr/>
      </xdr:nvSpPr>
      <xdr:spPr>
        <a:xfrm>
          <a:off x="9588500" y="59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106529</xdr:rowOff>
    </xdr:from>
    <xdr:ext cx="599010" cy="259045"/>
    <xdr:sp macro="" textlink="">
      <xdr:nvSpPr>
        <xdr:cNvPr id="308" name="テキスト ボックス 307">
          <a:extLst>
            <a:ext uri="{FF2B5EF4-FFF2-40B4-BE49-F238E27FC236}">
              <a16:creationId xmlns:a16="http://schemas.microsoft.com/office/drawing/2014/main" id="{1BC8F5C5-9950-494A-9F81-EFEC59B07ED3}"/>
            </a:ext>
          </a:extLst>
        </xdr:cNvPr>
        <xdr:cNvSpPr txBox="1"/>
      </xdr:nvSpPr>
      <xdr:spPr>
        <a:xfrm>
          <a:off x="9339795" y="576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128821</xdr:rowOff>
    </xdr:from>
    <xdr:to>
      <xdr:col>46</xdr:col>
      <xdr:colOff>38100</xdr:colOff>
      <xdr:row>37</xdr:row>
      <xdr:rowOff>58971</xdr:rowOff>
    </xdr:to>
    <xdr:sp macro="" textlink="">
      <xdr:nvSpPr>
        <xdr:cNvPr id="309" name="楕円 308">
          <a:extLst>
            <a:ext uri="{FF2B5EF4-FFF2-40B4-BE49-F238E27FC236}">
              <a16:creationId xmlns:a16="http://schemas.microsoft.com/office/drawing/2014/main" id="{910205D5-30D5-4789-AB0A-F4A9CEF01F38}"/>
            </a:ext>
          </a:extLst>
        </xdr:cNvPr>
        <xdr:cNvSpPr/>
      </xdr:nvSpPr>
      <xdr:spPr>
        <a:xfrm>
          <a:off x="8699500" y="63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75498</xdr:rowOff>
    </xdr:from>
    <xdr:ext cx="599010" cy="259045"/>
    <xdr:sp macro="" textlink="">
      <xdr:nvSpPr>
        <xdr:cNvPr id="310" name="テキスト ボックス 309">
          <a:extLst>
            <a:ext uri="{FF2B5EF4-FFF2-40B4-BE49-F238E27FC236}">
              <a16:creationId xmlns:a16="http://schemas.microsoft.com/office/drawing/2014/main" id="{D1EF9A27-BE14-4E8C-97BB-38F44E1CA421}"/>
            </a:ext>
          </a:extLst>
        </xdr:cNvPr>
        <xdr:cNvSpPr txBox="1"/>
      </xdr:nvSpPr>
      <xdr:spPr>
        <a:xfrm>
          <a:off x="8450795" y="607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109623</xdr:rowOff>
    </xdr:from>
    <xdr:to>
      <xdr:col>41</xdr:col>
      <xdr:colOff>101600</xdr:colOff>
      <xdr:row>37</xdr:row>
      <xdr:rowOff>39773</xdr:rowOff>
    </xdr:to>
    <xdr:sp macro="" textlink="">
      <xdr:nvSpPr>
        <xdr:cNvPr id="311" name="楕円 310">
          <a:extLst>
            <a:ext uri="{FF2B5EF4-FFF2-40B4-BE49-F238E27FC236}">
              <a16:creationId xmlns:a16="http://schemas.microsoft.com/office/drawing/2014/main" id="{AE0BEDAE-AC8C-49E4-B9B9-30DC5F19E5A4}"/>
            </a:ext>
          </a:extLst>
        </xdr:cNvPr>
        <xdr:cNvSpPr/>
      </xdr:nvSpPr>
      <xdr:spPr>
        <a:xfrm>
          <a:off x="7810500" y="62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56300</xdr:rowOff>
    </xdr:from>
    <xdr:ext cx="599010" cy="259045"/>
    <xdr:sp macro="" textlink="">
      <xdr:nvSpPr>
        <xdr:cNvPr id="312" name="テキスト ボックス 311">
          <a:extLst>
            <a:ext uri="{FF2B5EF4-FFF2-40B4-BE49-F238E27FC236}">
              <a16:creationId xmlns:a16="http://schemas.microsoft.com/office/drawing/2014/main" id="{2607E9DC-2B0C-4659-BB0E-69098B7904C2}"/>
            </a:ext>
          </a:extLst>
        </xdr:cNvPr>
        <xdr:cNvSpPr txBox="1"/>
      </xdr:nvSpPr>
      <xdr:spPr>
        <a:xfrm>
          <a:off x="7561795" y="605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110672</xdr:rowOff>
    </xdr:from>
    <xdr:to>
      <xdr:col>36</xdr:col>
      <xdr:colOff>165100</xdr:colOff>
      <xdr:row>37</xdr:row>
      <xdr:rowOff>40822</xdr:rowOff>
    </xdr:to>
    <xdr:sp macro="" textlink="">
      <xdr:nvSpPr>
        <xdr:cNvPr id="313" name="楕円 312">
          <a:extLst>
            <a:ext uri="{FF2B5EF4-FFF2-40B4-BE49-F238E27FC236}">
              <a16:creationId xmlns:a16="http://schemas.microsoft.com/office/drawing/2014/main" id="{465743DB-D940-404B-83D0-AECE06CA830A}"/>
            </a:ext>
          </a:extLst>
        </xdr:cNvPr>
        <xdr:cNvSpPr/>
      </xdr:nvSpPr>
      <xdr:spPr>
        <a:xfrm>
          <a:off x="6921500" y="62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57349</xdr:rowOff>
    </xdr:from>
    <xdr:ext cx="599010" cy="259045"/>
    <xdr:sp macro="" textlink="">
      <xdr:nvSpPr>
        <xdr:cNvPr id="314" name="テキスト ボックス 313">
          <a:extLst>
            <a:ext uri="{FF2B5EF4-FFF2-40B4-BE49-F238E27FC236}">
              <a16:creationId xmlns:a16="http://schemas.microsoft.com/office/drawing/2014/main" id="{713BF61B-C85D-48CC-88AD-D2DB20DA5142}"/>
            </a:ext>
          </a:extLst>
        </xdr:cNvPr>
        <xdr:cNvSpPr txBox="1"/>
      </xdr:nvSpPr>
      <xdr:spPr>
        <a:xfrm>
          <a:off x="6672795" y="605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153B8F34-7A8D-4D25-BBD1-003BAE2E278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C4BDE5EC-B8E8-4CBF-82C7-B73CE3A7F09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57F0D46A-4B8F-4CCB-AF15-D5E4573F2C5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ED687A70-58DE-40A5-8217-419BC290BBD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9EB13F9A-940A-4C33-86EA-5C9D0C503A1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BA7DBF4F-E978-42BB-818D-0B6FCD670EAC}"/>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E69187B7-B1B2-41E2-8DAF-7DB18C62F7E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194458DE-76D6-4BB7-B55B-04FFCB63200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6569D3F2-E87C-4706-9FD1-CE70FDE566B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758B12BA-2846-4345-B280-C6811D7761A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F455F80C-6603-4256-9EAB-E5BA92ADCD7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C9A92917-E127-4BF5-980D-6DF392E2522D}"/>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462E43BF-9730-4287-B549-4E66F4050CC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96374D5C-E8A2-49CE-A4A3-941D68D1E1D8}"/>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2CDA128D-AFA1-4EFA-AA70-F4997A435A96}"/>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D3E02800-9191-4CF0-98C6-275CE6BE4523}"/>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D3F07DC1-14BA-4820-843D-18270B45FFC6}"/>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15C78D6D-E175-4B36-94BD-EEEE5E3E4C96}"/>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514FAD52-97FD-4622-9534-768FE368E1BE}"/>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1B605D54-2C10-474E-B57A-CECA32D85B85}"/>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21556087-1227-42E9-B134-1EC5B22E3EB1}"/>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40B53C49-4BD1-4A02-8365-1BE099187902}"/>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8DE50886-B526-41B6-B7A1-15A3F0DD51E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7CDA67B3-885F-4696-857C-33BABF81372D}"/>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721A10FF-8843-4008-93A2-FCD2D9EBBF4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6AB9606E-DFFB-4220-8DCE-6066FFA41882}"/>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30421A3-23FA-45D8-861E-05444777752F}"/>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48AB6F3F-22AE-4B4A-B506-7EF996F8C982}"/>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35CCAF8A-7C4F-4809-BBFC-3451AE4D93B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962957BD-259F-476E-B8F4-22159DA74334}"/>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147586</xdr:rowOff>
    </xdr:from>
    <xdr:to>
      <xdr:col>55</xdr:col>
      <xdr:colOff>0</xdr:colOff>
      <xdr:row>59</xdr:row>
      <xdr:rowOff>22324</xdr:rowOff>
    </xdr:to>
    <xdr:cxnSp macro="">
      <xdr:nvCxnSpPr>
        <xdr:cNvPr id="345" name="直線コネクタ 344">
          <a:extLst>
            <a:ext uri="{FF2B5EF4-FFF2-40B4-BE49-F238E27FC236}">
              <a16:creationId xmlns:a16="http://schemas.microsoft.com/office/drawing/2014/main" id="{91F08A6E-E591-45FF-B4A7-4D7D42DB0770}"/>
            </a:ext>
          </a:extLst>
        </xdr:cNvPr>
        <xdr:cNvCxnSpPr/>
      </xdr:nvCxnSpPr>
      <xdr:spPr>
        <a:xfrm>
          <a:off x="9639300" y="10091686"/>
          <a:ext cx="838200" cy="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6CB089C-471E-42CD-8AD8-8F9732BFFCAC}"/>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88B5384A-7AEA-47BC-A994-8E3A9045794B}"/>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147586</xdr:rowOff>
    </xdr:from>
    <xdr:to>
      <xdr:col>50</xdr:col>
      <xdr:colOff>114300</xdr:colOff>
      <xdr:row>58</xdr:row>
      <xdr:rowOff>152459</xdr:rowOff>
    </xdr:to>
    <xdr:cxnSp macro="">
      <xdr:nvCxnSpPr>
        <xdr:cNvPr id="348" name="直線コネクタ 347">
          <a:extLst>
            <a:ext uri="{FF2B5EF4-FFF2-40B4-BE49-F238E27FC236}">
              <a16:creationId xmlns:a16="http://schemas.microsoft.com/office/drawing/2014/main" id="{3D30B73B-E891-4E9D-BBDE-8E12EF9127DB}"/>
            </a:ext>
          </a:extLst>
        </xdr:cNvPr>
        <xdr:cNvCxnSpPr/>
      </xdr:nvCxnSpPr>
      <xdr:spPr>
        <a:xfrm flipV="1">
          <a:off x="8750300" y="10091686"/>
          <a:ext cx="8890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7B3079-17A5-4B57-99FA-FFD48DCF0AB7}"/>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64C609A8-4DEF-4EE9-8CEB-A6CB2050EF5C}"/>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152459</xdr:rowOff>
    </xdr:from>
    <xdr:to>
      <xdr:col>45</xdr:col>
      <xdr:colOff>177800</xdr:colOff>
      <xdr:row>59</xdr:row>
      <xdr:rowOff>36683</xdr:rowOff>
    </xdr:to>
    <xdr:cxnSp macro="">
      <xdr:nvCxnSpPr>
        <xdr:cNvPr id="351" name="直線コネクタ 350">
          <a:extLst>
            <a:ext uri="{FF2B5EF4-FFF2-40B4-BE49-F238E27FC236}">
              <a16:creationId xmlns:a16="http://schemas.microsoft.com/office/drawing/2014/main" id="{8FC40D84-879E-4800-BEEA-1707DE7C0419}"/>
            </a:ext>
          </a:extLst>
        </xdr:cNvPr>
        <xdr:cNvCxnSpPr/>
      </xdr:nvCxnSpPr>
      <xdr:spPr>
        <a:xfrm flipV="1">
          <a:off x="7861300" y="10096559"/>
          <a:ext cx="889000" cy="5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AF740536-14DF-4F1B-8C75-AB272BF9D3AD}"/>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7A31FA6B-5EEB-496D-B9AD-90A5C04673D8}"/>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36683</xdr:rowOff>
    </xdr:from>
    <xdr:to>
      <xdr:col>41</xdr:col>
      <xdr:colOff>50800</xdr:colOff>
      <xdr:row>59</xdr:row>
      <xdr:rowOff>42261</xdr:rowOff>
    </xdr:to>
    <xdr:cxnSp macro="">
      <xdr:nvCxnSpPr>
        <xdr:cNvPr id="354" name="直線コネクタ 353">
          <a:extLst>
            <a:ext uri="{FF2B5EF4-FFF2-40B4-BE49-F238E27FC236}">
              <a16:creationId xmlns:a16="http://schemas.microsoft.com/office/drawing/2014/main" id="{A57F4C0D-3328-4BF7-951C-BA65BC65196B}"/>
            </a:ext>
          </a:extLst>
        </xdr:cNvPr>
        <xdr:cNvCxnSpPr/>
      </xdr:nvCxnSpPr>
      <xdr:spPr>
        <a:xfrm flipV="1">
          <a:off x="6972300" y="1015223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21646C94-DEF3-4F3D-A70F-7E54DD8C5519}"/>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D0E6F5E1-6D3A-4963-A198-2B8DCC476447}"/>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137F7D54-FA65-4712-9E77-0B646FEF18AB}"/>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21A34AEF-AD93-40B7-961E-A1EB931EFD1D}"/>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DFC4422-DDDA-49BA-9B0F-F2F6D82253F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B79A7003-90A9-4A02-BEB4-E4328A558EB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06E5C02-767E-4B47-A550-69E048D3BC5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DAB53AC-8C1C-4FC9-8A4E-C5B11AC9928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D2087D28-C9AB-4C4C-AF0D-9325820602E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142974</xdr:rowOff>
    </xdr:from>
    <xdr:to>
      <xdr:col>55</xdr:col>
      <xdr:colOff>50800</xdr:colOff>
      <xdr:row>59</xdr:row>
      <xdr:rowOff>73124</xdr:rowOff>
    </xdr:to>
    <xdr:sp macro="" textlink="">
      <xdr:nvSpPr>
        <xdr:cNvPr id="364" name="楕円 363">
          <a:extLst>
            <a:ext uri="{FF2B5EF4-FFF2-40B4-BE49-F238E27FC236}">
              <a16:creationId xmlns:a16="http://schemas.microsoft.com/office/drawing/2014/main" id="{052ED74F-E529-4190-B935-B33EFC2FEF09}"/>
            </a:ext>
          </a:extLst>
        </xdr:cNvPr>
        <xdr:cNvSpPr/>
      </xdr:nvSpPr>
      <xdr:spPr>
        <a:xfrm>
          <a:off x="10426700" y="100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70F33940-AEE4-4E31-90E4-C7027449635D}"/>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96786</xdr:rowOff>
    </xdr:from>
    <xdr:to>
      <xdr:col>50</xdr:col>
      <xdr:colOff>165100</xdr:colOff>
      <xdr:row>59</xdr:row>
      <xdr:rowOff>26936</xdr:rowOff>
    </xdr:to>
    <xdr:sp macro="" textlink="">
      <xdr:nvSpPr>
        <xdr:cNvPr id="366" name="楕円 365">
          <a:extLst>
            <a:ext uri="{FF2B5EF4-FFF2-40B4-BE49-F238E27FC236}">
              <a16:creationId xmlns:a16="http://schemas.microsoft.com/office/drawing/2014/main" id="{59A4D9EB-6004-46ED-9022-37829ADCACE4}"/>
            </a:ext>
          </a:extLst>
        </xdr:cNvPr>
        <xdr:cNvSpPr/>
      </xdr:nvSpPr>
      <xdr:spPr>
        <a:xfrm>
          <a:off x="9588500" y="100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43463</xdr:rowOff>
    </xdr:from>
    <xdr:ext cx="599010" cy="259045"/>
    <xdr:sp macro="" textlink="">
      <xdr:nvSpPr>
        <xdr:cNvPr id="367" name="テキスト ボックス 366">
          <a:extLst>
            <a:ext uri="{FF2B5EF4-FFF2-40B4-BE49-F238E27FC236}">
              <a16:creationId xmlns:a16="http://schemas.microsoft.com/office/drawing/2014/main" id="{BAE9BBB1-C4A8-49F5-89E9-3038D7160712}"/>
            </a:ext>
          </a:extLst>
        </xdr:cNvPr>
        <xdr:cNvSpPr txBox="1"/>
      </xdr:nvSpPr>
      <xdr:spPr>
        <a:xfrm>
          <a:off x="9339795" y="98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101659</xdr:rowOff>
    </xdr:from>
    <xdr:to>
      <xdr:col>46</xdr:col>
      <xdr:colOff>38100</xdr:colOff>
      <xdr:row>59</xdr:row>
      <xdr:rowOff>31809</xdr:rowOff>
    </xdr:to>
    <xdr:sp macro="" textlink="">
      <xdr:nvSpPr>
        <xdr:cNvPr id="368" name="楕円 367">
          <a:extLst>
            <a:ext uri="{FF2B5EF4-FFF2-40B4-BE49-F238E27FC236}">
              <a16:creationId xmlns:a16="http://schemas.microsoft.com/office/drawing/2014/main" id="{5FA22C06-922D-4453-AC1D-A1C7D9D44350}"/>
            </a:ext>
          </a:extLst>
        </xdr:cNvPr>
        <xdr:cNvSpPr/>
      </xdr:nvSpPr>
      <xdr:spPr>
        <a:xfrm>
          <a:off x="8699500" y="10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48336</xdr:rowOff>
    </xdr:from>
    <xdr:ext cx="599010" cy="259045"/>
    <xdr:sp macro="" textlink="">
      <xdr:nvSpPr>
        <xdr:cNvPr id="369" name="テキスト ボックス 368">
          <a:extLst>
            <a:ext uri="{FF2B5EF4-FFF2-40B4-BE49-F238E27FC236}">
              <a16:creationId xmlns:a16="http://schemas.microsoft.com/office/drawing/2014/main" id="{E5EB2F9F-DEA5-4A9F-A1A5-C0569CCCAB1E}"/>
            </a:ext>
          </a:extLst>
        </xdr:cNvPr>
        <xdr:cNvSpPr txBox="1"/>
      </xdr:nvSpPr>
      <xdr:spPr>
        <a:xfrm>
          <a:off x="8450795" y="982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157333</xdr:rowOff>
    </xdr:from>
    <xdr:to>
      <xdr:col>41</xdr:col>
      <xdr:colOff>101600</xdr:colOff>
      <xdr:row>59</xdr:row>
      <xdr:rowOff>87483</xdr:rowOff>
    </xdr:to>
    <xdr:sp macro="" textlink="">
      <xdr:nvSpPr>
        <xdr:cNvPr id="370" name="楕円 369">
          <a:extLst>
            <a:ext uri="{FF2B5EF4-FFF2-40B4-BE49-F238E27FC236}">
              <a16:creationId xmlns:a16="http://schemas.microsoft.com/office/drawing/2014/main" id="{AE746D48-383F-4537-9667-2B7A6E66CEC4}"/>
            </a:ext>
          </a:extLst>
        </xdr:cNvPr>
        <xdr:cNvSpPr/>
      </xdr:nvSpPr>
      <xdr:spPr>
        <a:xfrm>
          <a:off x="7810500" y="101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78610</xdr:rowOff>
    </xdr:from>
    <xdr:ext cx="599010" cy="259045"/>
    <xdr:sp macro="" textlink="">
      <xdr:nvSpPr>
        <xdr:cNvPr id="371" name="テキスト ボックス 370">
          <a:extLst>
            <a:ext uri="{FF2B5EF4-FFF2-40B4-BE49-F238E27FC236}">
              <a16:creationId xmlns:a16="http://schemas.microsoft.com/office/drawing/2014/main" id="{BF62CD76-B1D1-44A1-86E0-98FFDB37DD3D}"/>
            </a:ext>
          </a:extLst>
        </xdr:cNvPr>
        <xdr:cNvSpPr txBox="1"/>
      </xdr:nvSpPr>
      <xdr:spPr>
        <a:xfrm>
          <a:off x="7561795" y="1019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162911</xdr:rowOff>
    </xdr:from>
    <xdr:to>
      <xdr:col>36</xdr:col>
      <xdr:colOff>165100</xdr:colOff>
      <xdr:row>59</xdr:row>
      <xdr:rowOff>93061</xdr:rowOff>
    </xdr:to>
    <xdr:sp macro="" textlink="">
      <xdr:nvSpPr>
        <xdr:cNvPr id="372" name="楕円 371">
          <a:extLst>
            <a:ext uri="{FF2B5EF4-FFF2-40B4-BE49-F238E27FC236}">
              <a16:creationId xmlns:a16="http://schemas.microsoft.com/office/drawing/2014/main" id="{3D62AEB9-3B80-42A3-A191-23C2ECE943EB}"/>
            </a:ext>
          </a:extLst>
        </xdr:cNvPr>
        <xdr:cNvSpPr/>
      </xdr:nvSpPr>
      <xdr:spPr>
        <a:xfrm>
          <a:off x="6921500" y="101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84188</xdr:rowOff>
    </xdr:from>
    <xdr:ext cx="599010" cy="259045"/>
    <xdr:sp macro="" textlink="">
      <xdr:nvSpPr>
        <xdr:cNvPr id="373" name="テキスト ボックス 372">
          <a:extLst>
            <a:ext uri="{FF2B5EF4-FFF2-40B4-BE49-F238E27FC236}">
              <a16:creationId xmlns:a16="http://schemas.microsoft.com/office/drawing/2014/main" id="{CB41D9AA-BC1D-4EED-9BA5-F09DDDE9F977}"/>
            </a:ext>
          </a:extLst>
        </xdr:cNvPr>
        <xdr:cNvSpPr txBox="1"/>
      </xdr:nvSpPr>
      <xdr:spPr>
        <a:xfrm>
          <a:off x="6672795" y="1019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C8D9D955-8925-4DCA-ACFF-534AABBFAE2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5181FD8F-72E1-4F01-AD9D-98456F67758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6E8C12CD-1F50-4C12-9198-E8CBAED050E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77753E0A-44BF-4483-9F20-477AC8A4603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1A7A4486-7F14-429A-9160-5A8CDEE6158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3E117F79-2BA2-4AAC-9C7B-1B517185F8B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320902DC-261D-43E9-B557-8053222A945B}"/>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E9FA4573-5C2F-489C-8D95-F7C13405004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82A74D86-38B2-40E4-B477-AA493C31657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F094619C-B060-43C2-A4EE-1C81C70A907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9E00BC91-CBEC-483B-81CC-7C393D503694}"/>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4D7BAA53-2114-4435-B8AE-C50DF4CC0356}"/>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BE71731C-2F14-43F9-8AE9-D4F11DDCBB86}"/>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BC3E32D9-F812-4198-A404-D51A70E8CD1F}"/>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A398A3D1-6E3B-4B8B-8C23-4049E1BBB619}"/>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59BB41EA-22EC-45C0-AE3D-C310598D0032}"/>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C044BA86-B382-4974-8859-8EB8165344A4}"/>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D87E4AB1-27AB-4DA0-9B68-727ACE803226}"/>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9504C5E8-F6F1-4D33-B74F-16F6A386461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62F1EEA3-9190-41C1-A218-C8A0125A43EF}"/>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DAAC4911-8A5C-4286-9111-4185BDFE0CF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583D30B9-DCC5-4571-8A55-9410151D6A5F}"/>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61E28F65-541E-49E0-81D4-FEE02061D15A}"/>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7E1B3B9-F638-4A15-B524-F9A5EA4EE2A6}"/>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A92376A0-4030-4E00-AC16-4777CAE734E4}"/>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DFF0DF9D-5326-4B60-A595-4B461B47D1DF}"/>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25208</xdr:rowOff>
    </xdr:from>
    <xdr:to>
      <xdr:col>55</xdr:col>
      <xdr:colOff>0</xdr:colOff>
      <xdr:row>78</xdr:row>
      <xdr:rowOff>133711</xdr:rowOff>
    </xdr:to>
    <xdr:cxnSp macro="">
      <xdr:nvCxnSpPr>
        <xdr:cNvPr id="400" name="直線コネクタ 399">
          <a:extLst>
            <a:ext uri="{FF2B5EF4-FFF2-40B4-BE49-F238E27FC236}">
              <a16:creationId xmlns:a16="http://schemas.microsoft.com/office/drawing/2014/main" id="{24D7BA0E-875A-4339-8442-6FBF3C55B9FF}"/>
            </a:ext>
          </a:extLst>
        </xdr:cNvPr>
        <xdr:cNvCxnSpPr/>
      </xdr:nvCxnSpPr>
      <xdr:spPr>
        <a:xfrm>
          <a:off x="9639300" y="13398308"/>
          <a:ext cx="838200" cy="10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245244B8-1559-465C-99DB-4FA0FFF63005}"/>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4E855B9E-AC50-4DBF-A1BE-5E190ECFEF4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16526</xdr:rowOff>
    </xdr:from>
    <xdr:to>
      <xdr:col>50</xdr:col>
      <xdr:colOff>114300</xdr:colOff>
      <xdr:row>78</xdr:row>
      <xdr:rowOff>25208</xdr:rowOff>
    </xdr:to>
    <xdr:cxnSp macro="">
      <xdr:nvCxnSpPr>
        <xdr:cNvPr id="403" name="直線コネクタ 402">
          <a:extLst>
            <a:ext uri="{FF2B5EF4-FFF2-40B4-BE49-F238E27FC236}">
              <a16:creationId xmlns:a16="http://schemas.microsoft.com/office/drawing/2014/main" id="{DCD85762-E6B0-4C96-B501-A53B647E2184}"/>
            </a:ext>
          </a:extLst>
        </xdr:cNvPr>
        <xdr:cNvCxnSpPr/>
      </xdr:nvCxnSpPr>
      <xdr:spPr>
        <a:xfrm>
          <a:off x="8750300" y="13389626"/>
          <a:ext cx="889000" cy="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289CD64D-D23A-469E-806A-2DC4A49E5141}"/>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8C6D42FB-BC16-421D-82C0-D814C56C5AB5}"/>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16526</xdr:rowOff>
    </xdr:from>
    <xdr:to>
      <xdr:col>45</xdr:col>
      <xdr:colOff>177800</xdr:colOff>
      <xdr:row>78</xdr:row>
      <xdr:rowOff>116146</xdr:rowOff>
    </xdr:to>
    <xdr:cxnSp macro="">
      <xdr:nvCxnSpPr>
        <xdr:cNvPr id="406" name="直線コネクタ 405">
          <a:extLst>
            <a:ext uri="{FF2B5EF4-FFF2-40B4-BE49-F238E27FC236}">
              <a16:creationId xmlns:a16="http://schemas.microsoft.com/office/drawing/2014/main" id="{7B479CBA-913D-47DA-8FB4-157801846D84}"/>
            </a:ext>
          </a:extLst>
        </xdr:cNvPr>
        <xdr:cNvCxnSpPr/>
      </xdr:nvCxnSpPr>
      <xdr:spPr>
        <a:xfrm flipV="1">
          <a:off x="7861300" y="13389626"/>
          <a:ext cx="889000" cy="9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CAF7B0A7-493B-4972-B09B-3D8DB9652463}"/>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60BDE085-5DDC-44C2-B1AB-CA829D785353}"/>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116146</xdr:rowOff>
    </xdr:from>
    <xdr:to>
      <xdr:col>41</xdr:col>
      <xdr:colOff>50800</xdr:colOff>
      <xdr:row>78</xdr:row>
      <xdr:rowOff>134485</xdr:rowOff>
    </xdr:to>
    <xdr:cxnSp macro="">
      <xdr:nvCxnSpPr>
        <xdr:cNvPr id="409" name="直線コネクタ 408">
          <a:extLst>
            <a:ext uri="{FF2B5EF4-FFF2-40B4-BE49-F238E27FC236}">
              <a16:creationId xmlns:a16="http://schemas.microsoft.com/office/drawing/2014/main" id="{13C2BE57-978B-4E42-92D6-974B99C129BC}"/>
            </a:ext>
          </a:extLst>
        </xdr:cNvPr>
        <xdr:cNvCxnSpPr/>
      </xdr:nvCxnSpPr>
      <xdr:spPr>
        <a:xfrm flipV="1">
          <a:off x="6972300" y="13489246"/>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74B68252-79C8-4914-B257-36E0A5AC64C2}"/>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71F1C2C1-76E9-45F4-8436-4C54DF544E79}"/>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5E3672FE-CEDD-4BCA-BACD-67AAC38C0143}"/>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BA3F2E5-7220-4FFF-A0A0-405D559F2485}"/>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700ED742-80A7-4A75-8BC6-48A74861164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6E652056-6ED0-4EA1-93C8-38D1B594F68F}"/>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EAFF3346-F16E-4872-9CEF-DE2CA8C48C88}"/>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B79F8E10-5B6F-443A-BE61-FDA77181BB9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9E78A217-7E34-42E9-87B2-A249F168D14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82911</xdr:rowOff>
    </xdr:from>
    <xdr:to>
      <xdr:col>55</xdr:col>
      <xdr:colOff>50800</xdr:colOff>
      <xdr:row>79</xdr:row>
      <xdr:rowOff>13061</xdr:rowOff>
    </xdr:to>
    <xdr:sp macro="" textlink="">
      <xdr:nvSpPr>
        <xdr:cNvPr id="419" name="楕円 418">
          <a:extLst>
            <a:ext uri="{FF2B5EF4-FFF2-40B4-BE49-F238E27FC236}">
              <a16:creationId xmlns:a16="http://schemas.microsoft.com/office/drawing/2014/main" id="{FA2770C4-6328-419C-8EDF-531E63BD344B}"/>
            </a:ext>
          </a:extLst>
        </xdr:cNvPr>
        <xdr:cNvSpPr/>
      </xdr:nvSpPr>
      <xdr:spPr>
        <a:xfrm>
          <a:off x="10426700" y="134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3894</xdr:rowOff>
    </xdr:from>
    <xdr:ext cx="534377" cy="259045"/>
    <xdr:sp macro="" textlink="">
      <xdr:nvSpPr>
        <xdr:cNvPr id="420" name="普通建設事業費 （ うち新規整備　）該当値テキスト">
          <a:extLst>
            <a:ext uri="{FF2B5EF4-FFF2-40B4-BE49-F238E27FC236}">
              <a16:creationId xmlns:a16="http://schemas.microsoft.com/office/drawing/2014/main" id="{160FD2AD-D510-485E-8C24-B62A6DBFBAAD}"/>
            </a:ext>
          </a:extLst>
        </xdr:cNvPr>
        <xdr:cNvSpPr txBox="1"/>
      </xdr:nvSpPr>
      <xdr:spPr>
        <a:xfrm>
          <a:off x="10528300" y="133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145858</xdr:rowOff>
    </xdr:from>
    <xdr:to>
      <xdr:col>50</xdr:col>
      <xdr:colOff>165100</xdr:colOff>
      <xdr:row>78</xdr:row>
      <xdr:rowOff>76008</xdr:rowOff>
    </xdr:to>
    <xdr:sp macro="" textlink="">
      <xdr:nvSpPr>
        <xdr:cNvPr id="421" name="楕円 420">
          <a:extLst>
            <a:ext uri="{FF2B5EF4-FFF2-40B4-BE49-F238E27FC236}">
              <a16:creationId xmlns:a16="http://schemas.microsoft.com/office/drawing/2014/main" id="{DDE19D5E-A6AA-45C8-9ED5-03A608BDA566}"/>
            </a:ext>
          </a:extLst>
        </xdr:cNvPr>
        <xdr:cNvSpPr/>
      </xdr:nvSpPr>
      <xdr:spPr>
        <a:xfrm>
          <a:off x="9588500" y="133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92535</xdr:rowOff>
    </xdr:from>
    <xdr:ext cx="599010" cy="259045"/>
    <xdr:sp macro="" textlink="">
      <xdr:nvSpPr>
        <xdr:cNvPr id="422" name="テキスト ボックス 421">
          <a:extLst>
            <a:ext uri="{FF2B5EF4-FFF2-40B4-BE49-F238E27FC236}">
              <a16:creationId xmlns:a16="http://schemas.microsoft.com/office/drawing/2014/main" id="{F48616EF-2B8A-4EE1-B2E9-E961E1D0907F}"/>
            </a:ext>
          </a:extLst>
        </xdr:cNvPr>
        <xdr:cNvSpPr txBox="1"/>
      </xdr:nvSpPr>
      <xdr:spPr>
        <a:xfrm>
          <a:off x="9339795" y="1312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137176</xdr:rowOff>
    </xdr:from>
    <xdr:to>
      <xdr:col>46</xdr:col>
      <xdr:colOff>38100</xdr:colOff>
      <xdr:row>78</xdr:row>
      <xdr:rowOff>67326</xdr:rowOff>
    </xdr:to>
    <xdr:sp macro="" textlink="">
      <xdr:nvSpPr>
        <xdr:cNvPr id="423" name="楕円 422">
          <a:extLst>
            <a:ext uri="{FF2B5EF4-FFF2-40B4-BE49-F238E27FC236}">
              <a16:creationId xmlns:a16="http://schemas.microsoft.com/office/drawing/2014/main" id="{E1F53829-2B82-458B-AD64-C1B8BDD2D54C}"/>
            </a:ext>
          </a:extLst>
        </xdr:cNvPr>
        <xdr:cNvSpPr/>
      </xdr:nvSpPr>
      <xdr:spPr>
        <a:xfrm>
          <a:off x="8699500" y="133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83853</xdr:rowOff>
    </xdr:from>
    <xdr:ext cx="599010" cy="259045"/>
    <xdr:sp macro="" textlink="">
      <xdr:nvSpPr>
        <xdr:cNvPr id="424" name="テキスト ボックス 423">
          <a:extLst>
            <a:ext uri="{FF2B5EF4-FFF2-40B4-BE49-F238E27FC236}">
              <a16:creationId xmlns:a16="http://schemas.microsoft.com/office/drawing/2014/main" id="{3CC8C27B-A94C-4C8A-B230-B485B7D8CAB4}"/>
            </a:ext>
          </a:extLst>
        </xdr:cNvPr>
        <xdr:cNvSpPr txBox="1"/>
      </xdr:nvSpPr>
      <xdr:spPr>
        <a:xfrm>
          <a:off x="8450795" y="1311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65346</xdr:rowOff>
    </xdr:from>
    <xdr:to>
      <xdr:col>41</xdr:col>
      <xdr:colOff>101600</xdr:colOff>
      <xdr:row>78</xdr:row>
      <xdr:rowOff>166946</xdr:rowOff>
    </xdr:to>
    <xdr:sp macro="" textlink="">
      <xdr:nvSpPr>
        <xdr:cNvPr id="425" name="楕円 424">
          <a:extLst>
            <a:ext uri="{FF2B5EF4-FFF2-40B4-BE49-F238E27FC236}">
              <a16:creationId xmlns:a16="http://schemas.microsoft.com/office/drawing/2014/main" id="{6A9F03BA-4BA4-40B0-A248-2BB49494BE92}"/>
            </a:ext>
          </a:extLst>
        </xdr:cNvPr>
        <xdr:cNvSpPr/>
      </xdr:nvSpPr>
      <xdr:spPr>
        <a:xfrm>
          <a:off x="7810500" y="134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158073</xdr:rowOff>
    </xdr:from>
    <xdr:ext cx="534377" cy="259045"/>
    <xdr:sp macro="" textlink="">
      <xdr:nvSpPr>
        <xdr:cNvPr id="426" name="テキスト ボックス 425">
          <a:extLst>
            <a:ext uri="{FF2B5EF4-FFF2-40B4-BE49-F238E27FC236}">
              <a16:creationId xmlns:a16="http://schemas.microsoft.com/office/drawing/2014/main" id="{C4850D0E-58FB-4D93-A397-A0FDE56E6FFF}"/>
            </a:ext>
          </a:extLst>
        </xdr:cNvPr>
        <xdr:cNvSpPr txBox="1"/>
      </xdr:nvSpPr>
      <xdr:spPr>
        <a:xfrm>
          <a:off x="7594111" y="135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83685</xdr:rowOff>
    </xdr:from>
    <xdr:to>
      <xdr:col>36</xdr:col>
      <xdr:colOff>165100</xdr:colOff>
      <xdr:row>79</xdr:row>
      <xdr:rowOff>13835</xdr:rowOff>
    </xdr:to>
    <xdr:sp macro="" textlink="">
      <xdr:nvSpPr>
        <xdr:cNvPr id="427" name="楕円 426">
          <a:extLst>
            <a:ext uri="{FF2B5EF4-FFF2-40B4-BE49-F238E27FC236}">
              <a16:creationId xmlns:a16="http://schemas.microsoft.com/office/drawing/2014/main" id="{87A318AF-21A6-400D-88A5-7D2033D63EB9}"/>
            </a:ext>
          </a:extLst>
        </xdr:cNvPr>
        <xdr:cNvSpPr/>
      </xdr:nvSpPr>
      <xdr:spPr>
        <a:xfrm>
          <a:off x="6921500" y="134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4962</xdr:rowOff>
    </xdr:from>
    <xdr:ext cx="534377" cy="259045"/>
    <xdr:sp macro="" textlink="">
      <xdr:nvSpPr>
        <xdr:cNvPr id="428" name="テキスト ボックス 427">
          <a:extLst>
            <a:ext uri="{FF2B5EF4-FFF2-40B4-BE49-F238E27FC236}">
              <a16:creationId xmlns:a16="http://schemas.microsoft.com/office/drawing/2014/main" id="{690D74EF-6BCC-4ADB-80BD-7F008C82BF7E}"/>
            </a:ext>
          </a:extLst>
        </xdr:cNvPr>
        <xdr:cNvSpPr txBox="1"/>
      </xdr:nvSpPr>
      <xdr:spPr>
        <a:xfrm>
          <a:off x="6705111" y="1354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CFA46639-9200-4A23-8B10-27C18BE39D9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6F9ACDCF-C567-4814-9B97-50D53EF53DD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1E2D7A80-EDB4-4CA5-9B36-6AD75F00A44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78B7EC9C-2B21-48FE-AD09-E3DAE90E466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A2FC6104-7658-4A5C-B19E-4B2200C3A42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9929DB1B-C027-453C-8028-E3BF2480BF2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D6019883-101F-4F64-8756-5201AF7079C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1D84D404-A08A-4DE2-A17C-50B928E8295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D5DE8F94-CA76-425B-B024-8B108B81AA8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3FC4EA61-3C8F-4885-85FD-3F8FA8C4136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36C6A135-17B2-4B3E-B480-C7D90759989B}"/>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ACA11FB4-61DC-4A58-B715-7CA1F9AC34E3}"/>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40CA120F-A49B-4C7D-9344-3E843213DFAB}"/>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D8E2A464-1BB1-432F-90CC-267E9772BA97}"/>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E5A276CD-A871-41C5-9EB0-108778F34F51}"/>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863C752B-9713-4364-9FC9-FC64D628B5EF}"/>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1A32B83B-4F11-4E4F-B310-4512E6269642}"/>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4221F92A-1A37-472B-9C2E-DE9633F75CF5}"/>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9DA6A03D-E89F-4F90-A039-368B56F61C9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97B06455-F730-4398-9A47-4D4CC9D07CCA}"/>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89858702-F6FC-46E9-AAFE-10385CF2FD6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3D4B9DCE-2EF5-4560-83F5-5FB24558F48B}"/>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D765522D-CAF1-4778-AB78-537B4C436541}"/>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5835B195-EDCE-4B98-8B4F-389A86DD88DD}"/>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7EF5323-6D74-4DC2-9F26-546A89639A99}"/>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E385155C-D9BA-4645-9A50-182583C281C4}"/>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88691</xdr:rowOff>
    </xdr:from>
    <xdr:to>
      <xdr:col>55</xdr:col>
      <xdr:colOff>0</xdr:colOff>
      <xdr:row>98</xdr:row>
      <xdr:rowOff>94681</xdr:rowOff>
    </xdr:to>
    <xdr:cxnSp macro="">
      <xdr:nvCxnSpPr>
        <xdr:cNvPr id="455" name="直線コネクタ 454">
          <a:extLst>
            <a:ext uri="{FF2B5EF4-FFF2-40B4-BE49-F238E27FC236}">
              <a16:creationId xmlns:a16="http://schemas.microsoft.com/office/drawing/2014/main" id="{B61867E5-2820-4B43-8038-DD7EDEE15910}"/>
            </a:ext>
          </a:extLst>
        </xdr:cNvPr>
        <xdr:cNvCxnSpPr/>
      </xdr:nvCxnSpPr>
      <xdr:spPr>
        <a:xfrm>
          <a:off x="9639300" y="16890791"/>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E32AD551-17C5-4BB5-A0D6-D0C66282B17C}"/>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8D9708B7-5FD5-465E-9362-19865C80C45D}"/>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88691</xdr:rowOff>
    </xdr:from>
    <xdr:to>
      <xdr:col>50</xdr:col>
      <xdr:colOff>114300</xdr:colOff>
      <xdr:row>98</xdr:row>
      <xdr:rowOff>105339</xdr:rowOff>
    </xdr:to>
    <xdr:cxnSp macro="">
      <xdr:nvCxnSpPr>
        <xdr:cNvPr id="458" name="直線コネクタ 457">
          <a:extLst>
            <a:ext uri="{FF2B5EF4-FFF2-40B4-BE49-F238E27FC236}">
              <a16:creationId xmlns:a16="http://schemas.microsoft.com/office/drawing/2014/main" id="{815EC539-ABD4-4BDE-A2F2-C979E4E28388}"/>
            </a:ext>
          </a:extLst>
        </xdr:cNvPr>
        <xdr:cNvCxnSpPr/>
      </xdr:nvCxnSpPr>
      <xdr:spPr>
        <a:xfrm flipV="1">
          <a:off x="8750300" y="16890791"/>
          <a:ext cx="889000" cy="1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45C65214-0C66-45B4-B9F3-E3024490ABC3}"/>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52C5D340-0A4F-45BB-9026-798BDBF31E99}"/>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86837</xdr:rowOff>
    </xdr:from>
    <xdr:to>
      <xdr:col>45</xdr:col>
      <xdr:colOff>177800</xdr:colOff>
      <xdr:row>98</xdr:row>
      <xdr:rowOff>105339</xdr:rowOff>
    </xdr:to>
    <xdr:cxnSp macro="">
      <xdr:nvCxnSpPr>
        <xdr:cNvPr id="461" name="直線コネクタ 460">
          <a:extLst>
            <a:ext uri="{FF2B5EF4-FFF2-40B4-BE49-F238E27FC236}">
              <a16:creationId xmlns:a16="http://schemas.microsoft.com/office/drawing/2014/main" id="{A385B186-9121-4C90-81E1-7EE302421300}"/>
            </a:ext>
          </a:extLst>
        </xdr:cNvPr>
        <xdr:cNvCxnSpPr/>
      </xdr:nvCxnSpPr>
      <xdr:spPr>
        <a:xfrm>
          <a:off x="7861300" y="16888937"/>
          <a:ext cx="8890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A1119FE6-D72C-4C33-9746-1DC8860E8609}"/>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4988E3F9-5ACF-4977-ADF2-BB5EB6D8124D}"/>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74003</xdr:rowOff>
    </xdr:from>
    <xdr:to>
      <xdr:col>41</xdr:col>
      <xdr:colOff>50800</xdr:colOff>
      <xdr:row>98</xdr:row>
      <xdr:rowOff>86837</xdr:rowOff>
    </xdr:to>
    <xdr:cxnSp macro="">
      <xdr:nvCxnSpPr>
        <xdr:cNvPr id="464" name="直線コネクタ 463">
          <a:extLst>
            <a:ext uri="{FF2B5EF4-FFF2-40B4-BE49-F238E27FC236}">
              <a16:creationId xmlns:a16="http://schemas.microsoft.com/office/drawing/2014/main" id="{17A9DBB6-F047-4920-B9AA-B60CD2ECC6C4}"/>
            </a:ext>
          </a:extLst>
        </xdr:cNvPr>
        <xdr:cNvCxnSpPr/>
      </xdr:nvCxnSpPr>
      <xdr:spPr>
        <a:xfrm>
          <a:off x="6972300" y="1687610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1C951E98-C2EC-4A8F-9356-F76CF3736E67}"/>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E95BF4B8-60B1-48A6-B2A5-889932E9C118}"/>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614C5053-0FD6-4D72-911A-513B4EE7578D}"/>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3B24E982-B0DD-4A79-86A7-3AB3C103FECC}"/>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1911F8E2-1254-45DA-B644-651758FA71E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A545A17A-574A-4746-A583-7ED1A24AF094}"/>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8EE3C1CA-FEEE-4BEE-A92E-29546B9B815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857E1F9A-BB85-4F72-A4C4-BB25990BD90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DA2CEA10-F488-4A96-BADD-93B1D7F1E53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43881</xdr:rowOff>
    </xdr:from>
    <xdr:to>
      <xdr:col>55</xdr:col>
      <xdr:colOff>50800</xdr:colOff>
      <xdr:row>98</xdr:row>
      <xdr:rowOff>145481</xdr:rowOff>
    </xdr:to>
    <xdr:sp macro="" textlink="">
      <xdr:nvSpPr>
        <xdr:cNvPr id="474" name="楕円 473">
          <a:extLst>
            <a:ext uri="{FF2B5EF4-FFF2-40B4-BE49-F238E27FC236}">
              <a16:creationId xmlns:a16="http://schemas.microsoft.com/office/drawing/2014/main" id="{94279219-DFFF-4B99-8A1D-5EC74B5BFE9A}"/>
            </a:ext>
          </a:extLst>
        </xdr:cNvPr>
        <xdr:cNvSpPr/>
      </xdr:nvSpPr>
      <xdr:spPr>
        <a:xfrm>
          <a:off x="10426700" y="168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34377" cy="259045"/>
    <xdr:sp macro="" textlink="">
      <xdr:nvSpPr>
        <xdr:cNvPr id="475" name="普通建設事業費 （ うち更新整備　）該当値テキスト">
          <a:extLst>
            <a:ext uri="{FF2B5EF4-FFF2-40B4-BE49-F238E27FC236}">
              <a16:creationId xmlns:a16="http://schemas.microsoft.com/office/drawing/2014/main" id="{B74E0B27-2990-4D57-8A69-B6A78E8AEFC9}"/>
            </a:ext>
          </a:extLst>
        </xdr:cNvPr>
        <xdr:cNvSpPr txBox="1"/>
      </xdr:nvSpPr>
      <xdr:spPr>
        <a:xfrm>
          <a:off x="10528300" y="167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37891</xdr:rowOff>
    </xdr:from>
    <xdr:to>
      <xdr:col>50</xdr:col>
      <xdr:colOff>165100</xdr:colOff>
      <xdr:row>98</xdr:row>
      <xdr:rowOff>139491</xdr:rowOff>
    </xdr:to>
    <xdr:sp macro="" textlink="">
      <xdr:nvSpPr>
        <xdr:cNvPr id="476" name="楕円 475">
          <a:extLst>
            <a:ext uri="{FF2B5EF4-FFF2-40B4-BE49-F238E27FC236}">
              <a16:creationId xmlns:a16="http://schemas.microsoft.com/office/drawing/2014/main" id="{FA5A476C-F981-45D4-A3ED-79046E6C37E3}"/>
            </a:ext>
          </a:extLst>
        </xdr:cNvPr>
        <xdr:cNvSpPr/>
      </xdr:nvSpPr>
      <xdr:spPr>
        <a:xfrm>
          <a:off x="9588500" y="168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130618</xdr:rowOff>
    </xdr:from>
    <xdr:ext cx="599010" cy="259045"/>
    <xdr:sp macro="" textlink="">
      <xdr:nvSpPr>
        <xdr:cNvPr id="477" name="テキスト ボックス 476">
          <a:extLst>
            <a:ext uri="{FF2B5EF4-FFF2-40B4-BE49-F238E27FC236}">
              <a16:creationId xmlns:a16="http://schemas.microsoft.com/office/drawing/2014/main" id="{A35B537F-42E6-402C-B004-C0E4F55574DF}"/>
            </a:ext>
          </a:extLst>
        </xdr:cNvPr>
        <xdr:cNvSpPr txBox="1"/>
      </xdr:nvSpPr>
      <xdr:spPr>
        <a:xfrm>
          <a:off x="9339795" y="1693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54539</xdr:rowOff>
    </xdr:from>
    <xdr:to>
      <xdr:col>46</xdr:col>
      <xdr:colOff>38100</xdr:colOff>
      <xdr:row>98</xdr:row>
      <xdr:rowOff>156139</xdr:rowOff>
    </xdr:to>
    <xdr:sp macro="" textlink="">
      <xdr:nvSpPr>
        <xdr:cNvPr id="478" name="楕円 477">
          <a:extLst>
            <a:ext uri="{FF2B5EF4-FFF2-40B4-BE49-F238E27FC236}">
              <a16:creationId xmlns:a16="http://schemas.microsoft.com/office/drawing/2014/main" id="{3F1F94AA-77E2-4AC9-8738-0F122957296E}"/>
            </a:ext>
          </a:extLst>
        </xdr:cNvPr>
        <xdr:cNvSpPr/>
      </xdr:nvSpPr>
      <xdr:spPr>
        <a:xfrm>
          <a:off x="8699500" y="168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147266</xdr:rowOff>
    </xdr:from>
    <xdr:ext cx="534377" cy="259045"/>
    <xdr:sp macro="" textlink="">
      <xdr:nvSpPr>
        <xdr:cNvPr id="479" name="テキスト ボックス 478">
          <a:extLst>
            <a:ext uri="{FF2B5EF4-FFF2-40B4-BE49-F238E27FC236}">
              <a16:creationId xmlns:a16="http://schemas.microsoft.com/office/drawing/2014/main" id="{1B54EF44-AB90-42F7-B49D-48D422BCEF7D}"/>
            </a:ext>
          </a:extLst>
        </xdr:cNvPr>
        <xdr:cNvSpPr txBox="1"/>
      </xdr:nvSpPr>
      <xdr:spPr>
        <a:xfrm>
          <a:off x="8483111" y="169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36037</xdr:rowOff>
    </xdr:from>
    <xdr:to>
      <xdr:col>41</xdr:col>
      <xdr:colOff>101600</xdr:colOff>
      <xdr:row>98</xdr:row>
      <xdr:rowOff>137637</xdr:rowOff>
    </xdr:to>
    <xdr:sp macro="" textlink="">
      <xdr:nvSpPr>
        <xdr:cNvPr id="480" name="楕円 479">
          <a:extLst>
            <a:ext uri="{FF2B5EF4-FFF2-40B4-BE49-F238E27FC236}">
              <a16:creationId xmlns:a16="http://schemas.microsoft.com/office/drawing/2014/main" id="{A7EED60D-3FD1-4B74-8D59-0C4701E0CEEF}"/>
            </a:ext>
          </a:extLst>
        </xdr:cNvPr>
        <xdr:cNvSpPr/>
      </xdr:nvSpPr>
      <xdr:spPr>
        <a:xfrm>
          <a:off x="7810500" y="168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128764</xdr:rowOff>
    </xdr:from>
    <xdr:ext cx="599010" cy="259045"/>
    <xdr:sp macro="" textlink="">
      <xdr:nvSpPr>
        <xdr:cNvPr id="481" name="テキスト ボックス 480">
          <a:extLst>
            <a:ext uri="{FF2B5EF4-FFF2-40B4-BE49-F238E27FC236}">
              <a16:creationId xmlns:a16="http://schemas.microsoft.com/office/drawing/2014/main" id="{743D6F8F-3827-4FAF-8F0B-9C656675D6ED}"/>
            </a:ext>
          </a:extLst>
        </xdr:cNvPr>
        <xdr:cNvSpPr txBox="1"/>
      </xdr:nvSpPr>
      <xdr:spPr>
        <a:xfrm>
          <a:off x="7561795" y="1693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23203</xdr:rowOff>
    </xdr:from>
    <xdr:to>
      <xdr:col>36</xdr:col>
      <xdr:colOff>165100</xdr:colOff>
      <xdr:row>98</xdr:row>
      <xdr:rowOff>124803</xdr:rowOff>
    </xdr:to>
    <xdr:sp macro="" textlink="">
      <xdr:nvSpPr>
        <xdr:cNvPr id="482" name="楕円 481">
          <a:extLst>
            <a:ext uri="{FF2B5EF4-FFF2-40B4-BE49-F238E27FC236}">
              <a16:creationId xmlns:a16="http://schemas.microsoft.com/office/drawing/2014/main" id="{D399D519-E3F9-4607-BF6A-558F2BE6DC3C}"/>
            </a:ext>
          </a:extLst>
        </xdr:cNvPr>
        <xdr:cNvSpPr/>
      </xdr:nvSpPr>
      <xdr:spPr>
        <a:xfrm>
          <a:off x="6921500" y="168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115930</xdr:rowOff>
    </xdr:from>
    <xdr:ext cx="599010" cy="259045"/>
    <xdr:sp macro="" textlink="">
      <xdr:nvSpPr>
        <xdr:cNvPr id="483" name="テキスト ボックス 482">
          <a:extLst>
            <a:ext uri="{FF2B5EF4-FFF2-40B4-BE49-F238E27FC236}">
              <a16:creationId xmlns:a16="http://schemas.microsoft.com/office/drawing/2014/main" id="{CF87E4DA-801F-4E43-9A29-3F610B9362EB}"/>
            </a:ext>
          </a:extLst>
        </xdr:cNvPr>
        <xdr:cNvSpPr txBox="1"/>
      </xdr:nvSpPr>
      <xdr:spPr>
        <a:xfrm>
          <a:off x="6672795" y="1691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374CE20B-4275-4870-85F3-57A880EFAAF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9DE80183-4816-4163-AFE9-126F57950CC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68A1D781-37AD-4020-96BB-4BCDD84613C4}"/>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4F4FF7C2-220D-4995-9975-4042A9013AD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C2C3C9C0-ED15-4E29-8244-876E381DE46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2E23CD19-B345-4CE7-97AC-BA4EB64C726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68A5BFD9-E2D3-41E8-9A2B-02B356BC4CB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75E0B16-36B2-4185-ADB6-ACBD4DE3BD7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D05B847B-4624-4A17-8444-E2CA4E79A15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501421BD-6A98-449E-A2BA-6C3157D665B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2C54C688-B14F-4820-91B6-61FE347F373C}"/>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F9C92DCA-46D7-4ACD-800F-1885A0F88D56}"/>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7279F1CE-1CC8-4740-BDB4-2D1FAAFD5DAD}"/>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F733AB0B-3462-4D6E-9986-ADF5FE4BB0B3}"/>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C9628764-B42A-4EE4-AD22-6F23ABF973A4}"/>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300054FB-334C-4604-AE4A-63B0311738CB}"/>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B3A156D5-C107-4E8E-B5A9-DC1AF7818CF5}"/>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E836A378-95B7-4571-A55A-7B3798CB913D}"/>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52EDAFDA-C98D-41DD-A5B0-5ED9BF12D4D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706DAE8-38EE-4C79-9234-98C6489A8E9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7AE20E2B-9B2D-40A3-97AB-F4AAAB7E8CF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EE7AD657-8BDC-4CA6-8F52-DF44F0A2DD2B}"/>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B95266A6-255C-4DD5-8AD8-4170EE0E6602}"/>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C8BF813A-596A-4709-8CEA-F2656A1161F6}"/>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3CD68902-46AA-4457-BCA9-FD523B2EC6FC}"/>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4E58DF7-EFD3-4C48-ACC2-8CAA0AD1D482}"/>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74595</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3B5CE445-4082-4DA3-B68D-C894A565B4E8}"/>
            </a:ext>
          </a:extLst>
        </xdr:cNvPr>
        <xdr:cNvCxnSpPr/>
      </xdr:nvCxnSpPr>
      <xdr:spPr>
        <a:xfrm>
          <a:off x="15481300" y="6589695"/>
          <a:ext cx="8382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66361F2E-FB15-4DCC-B2EF-44906208A792}"/>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662711C3-3C97-4E7D-BCB1-2D2677A40B38}"/>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74595</xdr:rowOff>
    </xdr:from>
    <xdr:to>
      <xdr:col>81</xdr:col>
      <xdr:colOff>50800</xdr:colOff>
      <xdr:row>38</xdr:row>
      <xdr:rowOff>78195</xdr:rowOff>
    </xdr:to>
    <xdr:cxnSp macro="">
      <xdr:nvCxnSpPr>
        <xdr:cNvPr id="513" name="直線コネクタ 512">
          <a:extLst>
            <a:ext uri="{FF2B5EF4-FFF2-40B4-BE49-F238E27FC236}">
              <a16:creationId xmlns:a16="http://schemas.microsoft.com/office/drawing/2014/main" id="{62F99FAD-177F-4A3E-B725-E140A27967E9}"/>
            </a:ext>
          </a:extLst>
        </xdr:cNvPr>
        <xdr:cNvCxnSpPr/>
      </xdr:nvCxnSpPr>
      <xdr:spPr>
        <a:xfrm flipV="1">
          <a:off x="14592300" y="6589695"/>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AD25625-9F03-4C55-8D7C-D9B043124121}"/>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A50B1D14-451F-4F97-92DB-61F60422CA58}"/>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51111</xdr:rowOff>
    </xdr:from>
    <xdr:to>
      <xdr:col>76</xdr:col>
      <xdr:colOff>114300</xdr:colOff>
      <xdr:row>38</xdr:row>
      <xdr:rowOff>78195</xdr:rowOff>
    </xdr:to>
    <xdr:cxnSp macro="">
      <xdr:nvCxnSpPr>
        <xdr:cNvPr id="516" name="直線コネクタ 515">
          <a:extLst>
            <a:ext uri="{FF2B5EF4-FFF2-40B4-BE49-F238E27FC236}">
              <a16:creationId xmlns:a16="http://schemas.microsoft.com/office/drawing/2014/main" id="{C2CEB231-95D8-4B42-9156-3E9BFA7A633F}"/>
            </a:ext>
          </a:extLst>
        </xdr:cNvPr>
        <xdr:cNvCxnSpPr/>
      </xdr:nvCxnSpPr>
      <xdr:spPr>
        <a:xfrm>
          <a:off x="13703300" y="6566211"/>
          <a:ext cx="8890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72D6A243-4E1B-42D5-896C-9C557E4D6D74}"/>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E446AB92-C8AA-466B-B4FF-DB1868401C5E}"/>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19465</xdr:rowOff>
    </xdr:from>
    <xdr:to>
      <xdr:col>71</xdr:col>
      <xdr:colOff>177800</xdr:colOff>
      <xdr:row>38</xdr:row>
      <xdr:rowOff>51111</xdr:rowOff>
    </xdr:to>
    <xdr:cxnSp macro="">
      <xdr:nvCxnSpPr>
        <xdr:cNvPr id="519" name="直線コネクタ 518">
          <a:extLst>
            <a:ext uri="{FF2B5EF4-FFF2-40B4-BE49-F238E27FC236}">
              <a16:creationId xmlns:a16="http://schemas.microsoft.com/office/drawing/2014/main" id="{EC9D9C90-143B-46DD-8521-17A66B84AB9F}"/>
            </a:ext>
          </a:extLst>
        </xdr:cNvPr>
        <xdr:cNvCxnSpPr/>
      </xdr:nvCxnSpPr>
      <xdr:spPr>
        <a:xfrm>
          <a:off x="12814300" y="6534565"/>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EA872DF1-1B89-49AD-9411-5500D4778AFA}"/>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3B01328C-5A98-41C3-892A-ED5113CAC89C}"/>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936A10E9-5282-479B-8514-7D3D92AC7978}"/>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3" name="テキスト ボックス 522">
          <a:extLst>
            <a:ext uri="{FF2B5EF4-FFF2-40B4-BE49-F238E27FC236}">
              <a16:creationId xmlns:a16="http://schemas.microsoft.com/office/drawing/2014/main" id="{1BB95B8D-5E2C-483A-A4E8-ABD78F2E81D5}"/>
            </a:ext>
          </a:extLst>
        </xdr:cNvPr>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DD65EE19-3B48-481F-85BF-C1194F7DC53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A07524B8-6C2D-4A89-BF2D-EFEEB6C68C7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B9294E61-E2E9-4BCC-B65F-1DA6FFBB00A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BD1593AF-C95B-4060-BAD7-15EF1D74B0EF}"/>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FEF7F2A7-1A52-4BB5-BF82-5F5461EF904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B4532E2D-F8FC-4D15-85B0-20F38EC37816}"/>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DB4C1B1A-ABAB-4C3A-9C7E-8F1468248798}"/>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23795</xdr:rowOff>
    </xdr:from>
    <xdr:to>
      <xdr:col>81</xdr:col>
      <xdr:colOff>101600</xdr:colOff>
      <xdr:row>38</xdr:row>
      <xdr:rowOff>125395</xdr:rowOff>
    </xdr:to>
    <xdr:sp macro="" textlink="">
      <xdr:nvSpPr>
        <xdr:cNvPr id="531" name="楕円 530">
          <a:extLst>
            <a:ext uri="{FF2B5EF4-FFF2-40B4-BE49-F238E27FC236}">
              <a16:creationId xmlns:a16="http://schemas.microsoft.com/office/drawing/2014/main" id="{F67C77A2-0EB0-42B7-B1AB-2C5EF91C8D78}"/>
            </a:ext>
          </a:extLst>
        </xdr:cNvPr>
        <xdr:cNvSpPr/>
      </xdr:nvSpPr>
      <xdr:spPr>
        <a:xfrm>
          <a:off x="15430500" y="65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141922</xdr:rowOff>
    </xdr:from>
    <xdr:ext cx="534377" cy="259045"/>
    <xdr:sp macro="" textlink="">
      <xdr:nvSpPr>
        <xdr:cNvPr id="532" name="テキスト ボックス 531">
          <a:extLst>
            <a:ext uri="{FF2B5EF4-FFF2-40B4-BE49-F238E27FC236}">
              <a16:creationId xmlns:a16="http://schemas.microsoft.com/office/drawing/2014/main" id="{9C3ABAFD-371A-496B-BBD1-FED6C3497CBD}"/>
            </a:ext>
          </a:extLst>
        </xdr:cNvPr>
        <xdr:cNvSpPr txBox="1"/>
      </xdr:nvSpPr>
      <xdr:spPr>
        <a:xfrm>
          <a:off x="15214111" y="631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27395</xdr:rowOff>
    </xdr:from>
    <xdr:to>
      <xdr:col>76</xdr:col>
      <xdr:colOff>165100</xdr:colOff>
      <xdr:row>38</xdr:row>
      <xdr:rowOff>128995</xdr:rowOff>
    </xdr:to>
    <xdr:sp macro="" textlink="">
      <xdr:nvSpPr>
        <xdr:cNvPr id="533" name="楕円 532">
          <a:extLst>
            <a:ext uri="{FF2B5EF4-FFF2-40B4-BE49-F238E27FC236}">
              <a16:creationId xmlns:a16="http://schemas.microsoft.com/office/drawing/2014/main" id="{7DBBDE4A-7AF9-47F3-947A-01866870F9D9}"/>
            </a:ext>
          </a:extLst>
        </xdr:cNvPr>
        <xdr:cNvSpPr/>
      </xdr:nvSpPr>
      <xdr:spPr>
        <a:xfrm>
          <a:off x="14541500" y="65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145522</xdr:rowOff>
    </xdr:from>
    <xdr:ext cx="534377" cy="259045"/>
    <xdr:sp macro="" textlink="">
      <xdr:nvSpPr>
        <xdr:cNvPr id="534" name="テキスト ボックス 533">
          <a:extLst>
            <a:ext uri="{FF2B5EF4-FFF2-40B4-BE49-F238E27FC236}">
              <a16:creationId xmlns:a16="http://schemas.microsoft.com/office/drawing/2014/main" id="{036CDEC5-AD1F-48B4-8792-1D71F33AA7BE}"/>
            </a:ext>
          </a:extLst>
        </xdr:cNvPr>
        <xdr:cNvSpPr txBox="1"/>
      </xdr:nvSpPr>
      <xdr:spPr>
        <a:xfrm>
          <a:off x="14325111" y="63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311</xdr:rowOff>
    </xdr:from>
    <xdr:to>
      <xdr:col>72</xdr:col>
      <xdr:colOff>38100</xdr:colOff>
      <xdr:row>38</xdr:row>
      <xdr:rowOff>101911</xdr:rowOff>
    </xdr:to>
    <xdr:sp macro="" textlink="">
      <xdr:nvSpPr>
        <xdr:cNvPr id="535" name="楕円 534">
          <a:extLst>
            <a:ext uri="{FF2B5EF4-FFF2-40B4-BE49-F238E27FC236}">
              <a16:creationId xmlns:a16="http://schemas.microsoft.com/office/drawing/2014/main" id="{2AD03F23-0DF7-4D8B-B624-0AA39095D1CA}"/>
            </a:ext>
          </a:extLst>
        </xdr:cNvPr>
        <xdr:cNvSpPr/>
      </xdr:nvSpPr>
      <xdr:spPr>
        <a:xfrm>
          <a:off x="13652500" y="65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118438</xdr:rowOff>
    </xdr:from>
    <xdr:ext cx="534377" cy="259045"/>
    <xdr:sp macro="" textlink="">
      <xdr:nvSpPr>
        <xdr:cNvPr id="536" name="テキスト ボックス 535">
          <a:extLst>
            <a:ext uri="{FF2B5EF4-FFF2-40B4-BE49-F238E27FC236}">
              <a16:creationId xmlns:a16="http://schemas.microsoft.com/office/drawing/2014/main" id="{6A80F3E2-164E-4FBB-8882-C070BCF1ABB8}"/>
            </a:ext>
          </a:extLst>
        </xdr:cNvPr>
        <xdr:cNvSpPr txBox="1"/>
      </xdr:nvSpPr>
      <xdr:spPr>
        <a:xfrm>
          <a:off x="13436111" y="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140115</xdr:rowOff>
    </xdr:from>
    <xdr:to>
      <xdr:col>67</xdr:col>
      <xdr:colOff>101600</xdr:colOff>
      <xdr:row>38</xdr:row>
      <xdr:rowOff>70265</xdr:rowOff>
    </xdr:to>
    <xdr:sp macro="" textlink="">
      <xdr:nvSpPr>
        <xdr:cNvPr id="537" name="楕円 536">
          <a:extLst>
            <a:ext uri="{FF2B5EF4-FFF2-40B4-BE49-F238E27FC236}">
              <a16:creationId xmlns:a16="http://schemas.microsoft.com/office/drawing/2014/main" id="{58766E61-5720-49C1-94CE-2EE5285D96DD}"/>
            </a:ext>
          </a:extLst>
        </xdr:cNvPr>
        <xdr:cNvSpPr/>
      </xdr:nvSpPr>
      <xdr:spPr>
        <a:xfrm>
          <a:off x="12763500" y="64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86792</xdr:rowOff>
    </xdr:from>
    <xdr:ext cx="534377" cy="259045"/>
    <xdr:sp macro="" textlink="">
      <xdr:nvSpPr>
        <xdr:cNvPr id="538" name="テキスト ボックス 537">
          <a:extLst>
            <a:ext uri="{FF2B5EF4-FFF2-40B4-BE49-F238E27FC236}">
              <a16:creationId xmlns:a16="http://schemas.microsoft.com/office/drawing/2014/main" id="{A4AC2122-97D4-4D5D-B08B-FADEFC9D8D51}"/>
            </a:ext>
          </a:extLst>
        </xdr:cNvPr>
        <xdr:cNvSpPr txBox="1"/>
      </xdr:nvSpPr>
      <xdr:spPr>
        <a:xfrm>
          <a:off x="12547111" y="62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9470F38A-FD9D-4B6E-B187-A07090F4100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53EDFB4B-9E53-4810-ADDF-73FCA1CF0A6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876AE72B-4258-42DF-AD45-398231F844A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3EED0009-2324-40AC-8E35-EBF78B9CE41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BFEA6797-AC2F-4A07-A604-7177B990675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F815B1FF-E6DA-4FCC-8842-E78F6E1BBAA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979CEF7C-F7A8-4523-94B1-AC372968612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BD7E3E3B-AC1B-4AD0-898E-7948DFB8B17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211B1662-A349-4DAE-BB63-2FE9BE0F464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7A75B7F8-D948-44B1-B898-655567815FA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B502D4EF-5143-4842-A4B3-0553811B2FF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83880629-D8DE-4FF4-BCFF-A026FFB26906}"/>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2FE9D399-EDC4-4278-A72C-5BEFF5459D5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528BDDB5-965E-49E4-B3B8-1D65E5CE1182}"/>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9F989EE2-48B7-4DBA-AF27-B2C3469D3BF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78E765ED-7D4B-40F8-80F1-C636B825DFDE}"/>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32BA959-1D3E-444E-B6F5-DD924CB97C39}"/>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851E8917-6F90-4FA9-A601-CB70CC56DB5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35E6AB8A-9D96-4E29-9258-C50AA1BE5B97}"/>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E25EF720-CCA3-4F25-9AA4-C6B247B86BAC}"/>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73B583F-4C8E-4A0F-8AD0-411EF02634AA}"/>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5761ABFE-03EE-49C4-8A7C-F4155E27D177}"/>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543D3AF0-8E5E-4E03-B2CF-9A6D5D1EE393}"/>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E4068E18-0334-4432-B81A-0D50F25F758A}"/>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3E299FFE-56A5-474C-A69D-4DBD62CAD48F}"/>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D25DDC01-B2FD-4526-8889-B06CC476DD79}"/>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2DB99079-1623-44CE-B144-75514E0FED01}"/>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28958EFD-964D-438A-8FC2-AABB29602AE5}"/>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E1FAB0A2-CC03-4A56-89F1-2D5C32549CE6}"/>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5D2CB286-99A5-44E8-B3A6-F3387C704C76}"/>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103B261D-F311-4B31-8E53-E297C3FCBA82}"/>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2FB9948A-803C-4ACB-A36A-46F32E8919E3}"/>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6D16523D-38AD-4001-BAE5-BA249E365F43}"/>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F6C08DE5-A481-4505-B98D-DE3BB1493256}"/>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9EB08B3A-C572-4187-866B-110DDF87887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67FEB0A3-C2C9-41E2-BF1B-C76C6BF1AFB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9F77C8BC-891A-41DF-AC0A-EDA63DCE5B9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689AC25F-D643-43F1-8F3B-12BF3E39839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44F802EF-EDF9-4C16-BD34-0B8663A47F2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5C0BA698-0437-4DF8-A250-60E87A36BA8D}"/>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C064E975-DFAF-4B0D-AB42-F1A07E4B5DD4}"/>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69134CC5-FBA7-4BE9-ABA9-89603D18F3B1}"/>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384C12B-933F-43EF-B6E0-8B9F316DF61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BA467E13-1617-450F-A494-940765A32E78}"/>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7D3CC7D0-2C21-419F-80DC-5EB5D370973B}"/>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410DE246-4DCE-4C9E-A373-59BB9438A695}"/>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C3B2D217-D056-4A34-A093-AB2C6ED47A56}"/>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2D947FB7-D011-41E7-9A9A-99EC55B5EE99}"/>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83E657A1-0B6D-4989-9786-5033DCEB718B}"/>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E66CB0EE-F4E4-4605-819B-423EF9BEDD3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44338D46-43FB-4886-B2EB-764F551DD94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6E80EDF5-A4B4-416B-AE54-8F315C3A307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2B37E427-C556-4D5A-9248-5537D58CA03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CF3A1D52-697E-446A-B720-766A58B0B03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5063FC0-64C8-4A3E-B5F2-CA9C32373D1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8694295F-8286-4235-9AF2-BB98E46322F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205ED807-C7C3-4C61-A76F-FE66156EE90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E2F6FA57-65E2-4EDD-85AA-1B54CFAD43D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E1021831-395C-44CB-B607-22E40B8DDD7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1BB39DFF-D645-4BBE-A4A1-3145BC5C2543}"/>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672EE59A-28F3-45C1-B533-818C76C608E7}"/>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41C435FF-4FC8-49D4-BA70-C6712218AB63}"/>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737BA8D3-B422-4F69-BEB6-D7DBEB72CA58}"/>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D03CA2D9-FDAB-4934-8762-F8CC2FC9BA0F}"/>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AB028380-5796-410D-A851-B0F847FD10B3}"/>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DC883BC0-AEAF-4F0C-A5EC-C0CFCBBB195A}"/>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E40A22A1-E963-44CB-8239-CE62E246F8BE}"/>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FD52FF92-E830-4572-A818-59D1921FE03D}"/>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5BAE7F97-2B2B-4A5B-995D-51E41F6FDBA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197C583E-5433-4D35-960E-60ECEEF5199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9F81B82A-665A-47D7-A24F-019CD35A940F}"/>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C75AF9CF-123A-47DE-A97F-9C7782585AF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2D7450EE-BBB0-450A-8735-F335A38D88FD}"/>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FABAF8BF-02BF-4C34-B382-49A3584B632D}"/>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B48C6B20-682A-4087-93CE-4DBBF941F2DB}"/>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3F96B508-BF28-4C51-9389-7B85D1458745}"/>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41F32F66-83AD-46F4-A036-203F5E62D197}"/>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48972</xdr:rowOff>
    </xdr:from>
    <xdr:to>
      <xdr:col>85</xdr:col>
      <xdr:colOff>127000</xdr:colOff>
      <xdr:row>76</xdr:row>
      <xdr:rowOff>92988</xdr:rowOff>
    </xdr:to>
    <xdr:cxnSp macro="">
      <xdr:nvCxnSpPr>
        <xdr:cNvPr id="616" name="直線コネクタ 615">
          <a:extLst>
            <a:ext uri="{FF2B5EF4-FFF2-40B4-BE49-F238E27FC236}">
              <a16:creationId xmlns:a16="http://schemas.microsoft.com/office/drawing/2014/main" id="{C138679D-CD73-4816-ADB9-13A871E8E51E}"/>
            </a:ext>
          </a:extLst>
        </xdr:cNvPr>
        <xdr:cNvCxnSpPr/>
      </xdr:nvCxnSpPr>
      <xdr:spPr>
        <a:xfrm flipV="1">
          <a:off x="15481300" y="13079172"/>
          <a:ext cx="838200" cy="4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C74E40EF-F4B4-46FC-8CC0-0640155E2B02}"/>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67B28524-5E2A-4735-A6B0-867A593D5458}"/>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92988</xdr:rowOff>
    </xdr:from>
    <xdr:to>
      <xdr:col>81</xdr:col>
      <xdr:colOff>50800</xdr:colOff>
      <xdr:row>76</xdr:row>
      <xdr:rowOff>166691</xdr:rowOff>
    </xdr:to>
    <xdr:cxnSp macro="">
      <xdr:nvCxnSpPr>
        <xdr:cNvPr id="619" name="直線コネクタ 618">
          <a:extLst>
            <a:ext uri="{FF2B5EF4-FFF2-40B4-BE49-F238E27FC236}">
              <a16:creationId xmlns:a16="http://schemas.microsoft.com/office/drawing/2014/main" id="{5E19E5A9-A042-4B5F-9926-D8ED9D9D885F}"/>
            </a:ext>
          </a:extLst>
        </xdr:cNvPr>
        <xdr:cNvCxnSpPr/>
      </xdr:nvCxnSpPr>
      <xdr:spPr>
        <a:xfrm flipV="1">
          <a:off x="14592300" y="13123188"/>
          <a:ext cx="889000" cy="7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8D879162-F659-4AAD-9D73-ED510492EA1E}"/>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731617AE-E222-44F1-B3C8-FF6ACE061968}"/>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166691</xdr:rowOff>
    </xdr:from>
    <xdr:to>
      <xdr:col>76</xdr:col>
      <xdr:colOff>114300</xdr:colOff>
      <xdr:row>77</xdr:row>
      <xdr:rowOff>42895</xdr:rowOff>
    </xdr:to>
    <xdr:cxnSp macro="">
      <xdr:nvCxnSpPr>
        <xdr:cNvPr id="622" name="直線コネクタ 621">
          <a:extLst>
            <a:ext uri="{FF2B5EF4-FFF2-40B4-BE49-F238E27FC236}">
              <a16:creationId xmlns:a16="http://schemas.microsoft.com/office/drawing/2014/main" id="{68642773-382A-459C-8760-17A09A372C66}"/>
            </a:ext>
          </a:extLst>
        </xdr:cNvPr>
        <xdr:cNvCxnSpPr/>
      </xdr:nvCxnSpPr>
      <xdr:spPr>
        <a:xfrm flipV="1">
          <a:off x="13703300" y="13196891"/>
          <a:ext cx="889000" cy="4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C47E3F2-E5F1-4A5D-92C1-2BB5ADB64B0B}"/>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7A04F702-4306-4192-AA5F-55642C61FB9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24733</xdr:rowOff>
    </xdr:from>
    <xdr:to>
      <xdr:col>71</xdr:col>
      <xdr:colOff>177800</xdr:colOff>
      <xdr:row>77</xdr:row>
      <xdr:rowOff>42895</xdr:rowOff>
    </xdr:to>
    <xdr:cxnSp macro="">
      <xdr:nvCxnSpPr>
        <xdr:cNvPr id="625" name="直線コネクタ 624">
          <a:extLst>
            <a:ext uri="{FF2B5EF4-FFF2-40B4-BE49-F238E27FC236}">
              <a16:creationId xmlns:a16="http://schemas.microsoft.com/office/drawing/2014/main" id="{73085F3B-B58F-477B-AD44-E0113E306F12}"/>
            </a:ext>
          </a:extLst>
        </xdr:cNvPr>
        <xdr:cNvCxnSpPr/>
      </xdr:nvCxnSpPr>
      <xdr:spPr>
        <a:xfrm>
          <a:off x="12814300" y="13226383"/>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6267BF4D-9F5F-4C2E-A0D6-AADB70744B68}"/>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ED984290-C598-48D7-A640-DAEEA648A659}"/>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1B57F140-FCA8-48B7-AA36-C47B5A2B6DC5}"/>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FCE543B6-9D82-4536-BC5A-7E5E18DD8655}"/>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444D8CE9-F776-4AB1-855F-74895157149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11A62781-0BEB-4F78-84DE-881921E36F4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CA638681-416A-40A2-B873-87F6B7FBF66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2FC2FA26-A195-4A59-BDFD-2F335669C74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79655B24-A385-491F-98CD-0F7D758F5E7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169622</xdr:rowOff>
    </xdr:from>
    <xdr:to>
      <xdr:col>85</xdr:col>
      <xdr:colOff>177800</xdr:colOff>
      <xdr:row>76</xdr:row>
      <xdr:rowOff>99772</xdr:rowOff>
    </xdr:to>
    <xdr:sp macro="" textlink="">
      <xdr:nvSpPr>
        <xdr:cNvPr id="635" name="楕円 634">
          <a:extLst>
            <a:ext uri="{FF2B5EF4-FFF2-40B4-BE49-F238E27FC236}">
              <a16:creationId xmlns:a16="http://schemas.microsoft.com/office/drawing/2014/main" id="{472AB16D-70E1-4F18-BAE0-D9EE358B6FD3}"/>
            </a:ext>
          </a:extLst>
        </xdr:cNvPr>
        <xdr:cNvSpPr/>
      </xdr:nvSpPr>
      <xdr:spPr>
        <a:xfrm>
          <a:off x="16268700" y="130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21049</xdr:rowOff>
    </xdr:from>
    <xdr:ext cx="599010" cy="259045"/>
    <xdr:sp macro="" textlink="">
      <xdr:nvSpPr>
        <xdr:cNvPr id="636" name="公債費該当値テキスト">
          <a:extLst>
            <a:ext uri="{FF2B5EF4-FFF2-40B4-BE49-F238E27FC236}">
              <a16:creationId xmlns:a16="http://schemas.microsoft.com/office/drawing/2014/main" id="{9F58A622-59BE-4A63-A6F1-08F8A6BEDA47}"/>
            </a:ext>
          </a:extLst>
        </xdr:cNvPr>
        <xdr:cNvSpPr txBox="1"/>
      </xdr:nvSpPr>
      <xdr:spPr>
        <a:xfrm>
          <a:off x="16370300" y="1287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42188</xdr:rowOff>
    </xdr:from>
    <xdr:to>
      <xdr:col>81</xdr:col>
      <xdr:colOff>101600</xdr:colOff>
      <xdr:row>76</xdr:row>
      <xdr:rowOff>143788</xdr:rowOff>
    </xdr:to>
    <xdr:sp macro="" textlink="">
      <xdr:nvSpPr>
        <xdr:cNvPr id="637" name="楕円 636">
          <a:extLst>
            <a:ext uri="{FF2B5EF4-FFF2-40B4-BE49-F238E27FC236}">
              <a16:creationId xmlns:a16="http://schemas.microsoft.com/office/drawing/2014/main" id="{164BB5AA-B3E4-4BCA-8DA5-083764401A2E}"/>
            </a:ext>
          </a:extLst>
        </xdr:cNvPr>
        <xdr:cNvSpPr/>
      </xdr:nvSpPr>
      <xdr:spPr>
        <a:xfrm>
          <a:off x="15430500" y="130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160314</xdr:rowOff>
    </xdr:from>
    <xdr:ext cx="599010" cy="259045"/>
    <xdr:sp macro="" textlink="">
      <xdr:nvSpPr>
        <xdr:cNvPr id="638" name="テキスト ボックス 637">
          <a:extLst>
            <a:ext uri="{FF2B5EF4-FFF2-40B4-BE49-F238E27FC236}">
              <a16:creationId xmlns:a16="http://schemas.microsoft.com/office/drawing/2014/main" id="{72CAB52E-FD1A-4B4F-991E-511237683231}"/>
            </a:ext>
          </a:extLst>
        </xdr:cNvPr>
        <xdr:cNvSpPr txBox="1"/>
      </xdr:nvSpPr>
      <xdr:spPr>
        <a:xfrm>
          <a:off x="15181795" y="1284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115891</xdr:rowOff>
    </xdr:from>
    <xdr:to>
      <xdr:col>76</xdr:col>
      <xdr:colOff>165100</xdr:colOff>
      <xdr:row>77</xdr:row>
      <xdr:rowOff>46041</xdr:rowOff>
    </xdr:to>
    <xdr:sp macro="" textlink="">
      <xdr:nvSpPr>
        <xdr:cNvPr id="639" name="楕円 638">
          <a:extLst>
            <a:ext uri="{FF2B5EF4-FFF2-40B4-BE49-F238E27FC236}">
              <a16:creationId xmlns:a16="http://schemas.microsoft.com/office/drawing/2014/main" id="{A2E41EFA-B3D9-4687-8171-E45D973780FA}"/>
            </a:ext>
          </a:extLst>
        </xdr:cNvPr>
        <xdr:cNvSpPr/>
      </xdr:nvSpPr>
      <xdr:spPr>
        <a:xfrm>
          <a:off x="14541500" y="131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62567</xdr:rowOff>
    </xdr:from>
    <xdr:ext cx="599010" cy="259045"/>
    <xdr:sp macro="" textlink="">
      <xdr:nvSpPr>
        <xdr:cNvPr id="640" name="テキスト ボックス 639">
          <a:extLst>
            <a:ext uri="{FF2B5EF4-FFF2-40B4-BE49-F238E27FC236}">
              <a16:creationId xmlns:a16="http://schemas.microsoft.com/office/drawing/2014/main" id="{865821F5-48C7-4D37-A2D9-CDE35108ADD0}"/>
            </a:ext>
          </a:extLst>
        </xdr:cNvPr>
        <xdr:cNvSpPr txBox="1"/>
      </xdr:nvSpPr>
      <xdr:spPr>
        <a:xfrm>
          <a:off x="14292795" y="1292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163545</xdr:rowOff>
    </xdr:from>
    <xdr:to>
      <xdr:col>72</xdr:col>
      <xdr:colOff>38100</xdr:colOff>
      <xdr:row>77</xdr:row>
      <xdr:rowOff>93695</xdr:rowOff>
    </xdr:to>
    <xdr:sp macro="" textlink="">
      <xdr:nvSpPr>
        <xdr:cNvPr id="641" name="楕円 640">
          <a:extLst>
            <a:ext uri="{FF2B5EF4-FFF2-40B4-BE49-F238E27FC236}">
              <a16:creationId xmlns:a16="http://schemas.microsoft.com/office/drawing/2014/main" id="{3AC74BDB-8445-4786-BAD4-3ABB6B6FD6D6}"/>
            </a:ext>
          </a:extLst>
        </xdr:cNvPr>
        <xdr:cNvSpPr/>
      </xdr:nvSpPr>
      <xdr:spPr>
        <a:xfrm>
          <a:off x="13652500" y="131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110223</xdr:rowOff>
    </xdr:from>
    <xdr:ext cx="599010" cy="259045"/>
    <xdr:sp macro="" textlink="">
      <xdr:nvSpPr>
        <xdr:cNvPr id="642" name="テキスト ボックス 641">
          <a:extLst>
            <a:ext uri="{FF2B5EF4-FFF2-40B4-BE49-F238E27FC236}">
              <a16:creationId xmlns:a16="http://schemas.microsoft.com/office/drawing/2014/main" id="{A49D0BB0-59BD-4394-8917-7FE84801A60D}"/>
            </a:ext>
          </a:extLst>
        </xdr:cNvPr>
        <xdr:cNvSpPr txBox="1"/>
      </xdr:nvSpPr>
      <xdr:spPr>
        <a:xfrm>
          <a:off x="13403795" y="1296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145383</xdr:rowOff>
    </xdr:from>
    <xdr:to>
      <xdr:col>67</xdr:col>
      <xdr:colOff>101600</xdr:colOff>
      <xdr:row>77</xdr:row>
      <xdr:rowOff>75533</xdr:rowOff>
    </xdr:to>
    <xdr:sp macro="" textlink="">
      <xdr:nvSpPr>
        <xdr:cNvPr id="643" name="楕円 642">
          <a:extLst>
            <a:ext uri="{FF2B5EF4-FFF2-40B4-BE49-F238E27FC236}">
              <a16:creationId xmlns:a16="http://schemas.microsoft.com/office/drawing/2014/main" id="{003430F0-14D2-450E-A624-DF02A1DF9AD2}"/>
            </a:ext>
          </a:extLst>
        </xdr:cNvPr>
        <xdr:cNvSpPr/>
      </xdr:nvSpPr>
      <xdr:spPr>
        <a:xfrm>
          <a:off x="12763500" y="131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92060</xdr:rowOff>
    </xdr:from>
    <xdr:ext cx="599010" cy="259045"/>
    <xdr:sp macro="" textlink="">
      <xdr:nvSpPr>
        <xdr:cNvPr id="644" name="テキスト ボックス 643">
          <a:extLst>
            <a:ext uri="{FF2B5EF4-FFF2-40B4-BE49-F238E27FC236}">
              <a16:creationId xmlns:a16="http://schemas.microsoft.com/office/drawing/2014/main" id="{FB08151B-3A70-461C-802B-F96C93FC3E2B}"/>
            </a:ext>
          </a:extLst>
        </xdr:cNvPr>
        <xdr:cNvSpPr txBox="1"/>
      </xdr:nvSpPr>
      <xdr:spPr>
        <a:xfrm>
          <a:off x="12514795" y="1295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9E3C6D89-9512-4339-A79B-F19BA84B34C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FC027728-C0AF-4FB1-AF6F-F2F1BB05FB1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43FB08CF-9DAA-4C8A-B048-97F3E00955B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8DD9E041-5E58-4D69-93F4-86A03E1A066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66866DA1-1EF3-4CD6-A703-A34736358D2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3225D967-DBF2-40EA-BDD9-AA48D33E921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872517E8-D161-4EE9-B4A2-32D3421D80A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B599AA29-15A5-447E-BB6E-0BC657F9A69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83E362EA-1F37-4A01-8458-6C0315BD8C68}"/>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E6046CF6-DA22-4141-9B51-2ECC8A5D5CC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F1141719-6827-4BDE-B539-907B66A60A0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BBC79F2A-B89E-4B13-93C5-5D23DA9AE0AF}"/>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C0B622F7-217D-4C00-B39B-15E3EBB6EB3C}"/>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E05CEFCE-B990-43B7-B757-97A6A072D358}"/>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B4CC702C-55FC-4BBC-8A9F-F91781B25246}"/>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78262CC4-C125-402A-84A7-85459196F4C6}"/>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5886C125-EAD4-475F-9567-39260F19294B}"/>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D9B5508-A592-47D3-A6C0-14162A3DB01A}"/>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15002CAF-5050-4A43-BD90-AFA61E3C6C2C}"/>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AE185FBE-706E-47EC-9ED7-91E7FF83A21F}"/>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423CB65-4B31-4829-AD70-600853264B1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97137C82-EB79-41B0-B1E3-8ADC4F669548}"/>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6FB2C75C-EFC2-4360-95A2-3CB893053BF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B85FAA71-2E06-42A0-B2EA-1BDF7014D4FC}"/>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6E11E2EB-6674-4863-8B20-02EB69EE6852}"/>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CAED47DB-151C-4683-B609-F28D89A445A7}"/>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E98A7CDF-9B72-4C4D-B67E-70D6780799D1}"/>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6E09A52F-FE17-4647-B895-1F6C78963E6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30483</xdr:rowOff>
    </xdr:from>
    <xdr:to>
      <xdr:col>85</xdr:col>
      <xdr:colOff>127000</xdr:colOff>
      <xdr:row>98</xdr:row>
      <xdr:rowOff>85192</xdr:rowOff>
    </xdr:to>
    <xdr:cxnSp macro="">
      <xdr:nvCxnSpPr>
        <xdr:cNvPr id="673" name="直線コネクタ 672">
          <a:extLst>
            <a:ext uri="{FF2B5EF4-FFF2-40B4-BE49-F238E27FC236}">
              <a16:creationId xmlns:a16="http://schemas.microsoft.com/office/drawing/2014/main" id="{80F9BB3D-9947-4F35-8CC2-51B8ADC6F778}"/>
            </a:ext>
          </a:extLst>
        </xdr:cNvPr>
        <xdr:cNvCxnSpPr/>
      </xdr:nvCxnSpPr>
      <xdr:spPr>
        <a:xfrm flipV="1">
          <a:off x="15481300" y="16832583"/>
          <a:ext cx="838200" cy="5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B438BB5B-A72E-4620-BA51-C5CBD174D849}"/>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55365597-EFD0-4A31-86DC-A17EAF5D1018}"/>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85192</xdr:rowOff>
    </xdr:from>
    <xdr:to>
      <xdr:col>81</xdr:col>
      <xdr:colOff>50800</xdr:colOff>
      <xdr:row>99</xdr:row>
      <xdr:rowOff>37714</xdr:rowOff>
    </xdr:to>
    <xdr:cxnSp macro="">
      <xdr:nvCxnSpPr>
        <xdr:cNvPr id="676" name="直線コネクタ 675">
          <a:extLst>
            <a:ext uri="{FF2B5EF4-FFF2-40B4-BE49-F238E27FC236}">
              <a16:creationId xmlns:a16="http://schemas.microsoft.com/office/drawing/2014/main" id="{2DAE921F-9ED7-4BF0-99E2-C902C3FC6D9D}"/>
            </a:ext>
          </a:extLst>
        </xdr:cNvPr>
        <xdr:cNvCxnSpPr/>
      </xdr:nvCxnSpPr>
      <xdr:spPr>
        <a:xfrm flipV="1">
          <a:off x="14592300" y="16887292"/>
          <a:ext cx="889000" cy="1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A6C7797C-FD36-4480-A171-53D0A879C7C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C9E0A612-37BE-4166-8222-E7A22740D484}"/>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8006</xdr:rowOff>
    </xdr:from>
    <xdr:to>
      <xdr:col>76</xdr:col>
      <xdr:colOff>114300</xdr:colOff>
      <xdr:row>99</xdr:row>
      <xdr:rowOff>37714</xdr:rowOff>
    </xdr:to>
    <xdr:cxnSp macro="">
      <xdr:nvCxnSpPr>
        <xdr:cNvPr id="679" name="直線コネクタ 678">
          <a:extLst>
            <a:ext uri="{FF2B5EF4-FFF2-40B4-BE49-F238E27FC236}">
              <a16:creationId xmlns:a16="http://schemas.microsoft.com/office/drawing/2014/main" id="{AF33F0D7-DCCA-45B5-8A27-703DA3B0DC8B}"/>
            </a:ext>
          </a:extLst>
        </xdr:cNvPr>
        <xdr:cNvCxnSpPr/>
      </xdr:nvCxnSpPr>
      <xdr:spPr>
        <a:xfrm>
          <a:off x="13703300" y="16981556"/>
          <a:ext cx="8890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ECF9C320-E611-4096-AD03-3054C47F3749}"/>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14530848-0F4E-4D35-81AB-2B1079CB6605}"/>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132790</xdr:rowOff>
    </xdr:from>
    <xdr:to>
      <xdr:col>71</xdr:col>
      <xdr:colOff>177800</xdr:colOff>
      <xdr:row>99</xdr:row>
      <xdr:rowOff>8006</xdr:rowOff>
    </xdr:to>
    <xdr:cxnSp macro="">
      <xdr:nvCxnSpPr>
        <xdr:cNvPr id="682" name="直線コネクタ 681">
          <a:extLst>
            <a:ext uri="{FF2B5EF4-FFF2-40B4-BE49-F238E27FC236}">
              <a16:creationId xmlns:a16="http://schemas.microsoft.com/office/drawing/2014/main" id="{7A25A64A-C3EF-4451-8B28-BB2FDD8C8D11}"/>
            </a:ext>
          </a:extLst>
        </xdr:cNvPr>
        <xdr:cNvCxnSpPr/>
      </xdr:nvCxnSpPr>
      <xdr:spPr>
        <a:xfrm>
          <a:off x="12814300" y="16934890"/>
          <a:ext cx="889000" cy="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B863C940-6E91-46A3-BA17-65213D84AE05}"/>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78BC36AF-E46C-4B12-982F-6944D63AB38B}"/>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D97EF114-2C22-4786-A2A5-2CA3AD1AF202}"/>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CEF5E9F0-4A6B-4CE6-AC77-0572FBDD30A6}"/>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104054E1-35E7-465F-B3D4-2A595D6FA13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E4C586F1-0FB7-48B6-96DC-5389D6A8010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BC934720-9E79-4614-B52C-58EDB68246E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6324AD53-8B6C-4CB5-BC99-F00762B6CE4C}"/>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22D698EF-B798-4CD2-9813-48B17B0E061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151133</xdr:rowOff>
    </xdr:from>
    <xdr:to>
      <xdr:col>85</xdr:col>
      <xdr:colOff>177800</xdr:colOff>
      <xdr:row>98</xdr:row>
      <xdr:rowOff>81283</xdr:rowOff>
    </xdr:to>
    <xdr:sp macro="" textlink="">
      <xdr:nvSpPr>
        <xdr:cNvPr id="692" name="楕円 691">
          <a:extLst>
            <a:ext uri="{FF2B5EF4-FFF2-40B4-BE49-F238E27FC236}">
              <a16:creationId xmlns:a16="http://schemas.microsoft.com/office/drawing/2014/main" id="{7A427543-765C-43E1-9749-F3E48402783D}"/>
            </a:ext>
          </a:extLst>
        </xdr:cNvPr>
        <xdr:cNvSpPr/>
      </xdr:nvSpPr>
      <xdr:spPr>
        <a:xfrm>
          <a:off x="16268700" y="167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2560</xdr:rowOff>
    </xdr:from>
    <xdr:ext cx="599010" cy="259045"/>
    <xdr:sp macro="" textlink="">
      <xdr:nvSpPr>
        <xdr:cNvPr id="693" name="積立金該当値テキスト">
          <a:extLst>
            <a:ext uri="{FF2B5EF4-FFF2-40B4-BE49-F238E27FC236}">
              <a16:creationId xmlns:a16="http://schemas.microsoft.com/office/drawing/2014/main" id="{A367F551-63C8-4D10-968D-FAE51B205252}"/>
            </a:ext>
          </a:extLst>
        </xdr:cNvPr>
        <xdr:cNvSpPr txBox="1"/>
      </xdr:nvSpPr>
      <xdr:spPr>
        <a:xfrm>
          <a:off x="16370300" y="1663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34392</xdr:rowOff>
    </xdr:from>
    <xdr:to>
      <xdr:col>81</xdr:col>
      <xdr:colOff>101600</xdr:colOff>
      <xdr:row>98</xdr:row>
      <xdr:rowOff>135992</xdr:rowOff>
    </xdr:to>
    <xdr:sp macro="" textlink="">
      <xdr:nvSpPr>
        <xdr:cNvPr id="694" name="楕円 693">
          <a:extLst>
            <a:ext uri="{FF2B5EF4-FFF2-40B4-BE49-F238E27FC236}">
              <a16:creationId xmlns:a16="http://schemas.microsoft.com/office/drawing/2014/main" id="{399A7AF5-8A36-4190-90BE-B4FAB54C914C}"/>
            </a:ext>
          </a:extLst>
        </xdr:cNvPr>
        <xdr:cNvSpPr/>
      </xdr:nvSpPr>
      <xdr:spPr>
        <a:xfrm>
          <a:off x="15430500" y="168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152519</xdr:rowOff>
    </xdr:from>
    <xdr:ext cx="599010" cy="259045"/>
    <xdr:sp macro="" textlink="">
      <xdr:nvSpPr>
        <xdr:cNvPr id="695" name="テキスト ボックス 694">
          <a:extLst>
            <a:ext uri="{FF2B5EF4-FFF2-40B4-BE49-F238E27FC236}">
              <a16:creationId xmlns:a16="http://schemas.microsoft.com/office/drawing/2014/main" id="{5B6D51F3-350A-4AC4-9590-27E1984672B7}"/>
            </a:ext>
          </a:extLst>
        </xdr:cNvPr>
        <xdr:cNvSpPr txBox="1"/>
      </xdr:nvSpPr>
      <xdr:spPr>
        <a:xfrm>
          <a:off x="15181795" y="1661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158364</xdr:rowOff>
    </xdr:from>
    <xdr:to>
      <xdr:col>76</xdr:col>
      <xdr:colOff>165100</xdr:colOff>
      <xdr:row>99</xdr:row>
      <xdr:rowOff>88514</xdr:rowOff>
    </xdr:to>
    <xdr:sp macro="" textlink="">
      <xdr:nvSpPr>
        <xdr:cNvPr id="696" name="楕円 695">
          <a:extLst>
            <a:ext uri="{FF2B5EF4-FFF2-40B4-BE49-F238E27FC236}">
              <a16:creationId xmlns:a16="http://schemas.microsoft.com/office/drawing/2014/main" id="{F353031F-A189-4DA0-B87A-0F5F374579F6}"/>
            </a:ext>
          </a:extLst>
        </xdr:cNvPr>
        <xdr:cNvSpPr/>
      </xdr:nvSpPr>
      <xdr:spPr>
        <a:xfrm>
          <a:off x="14541500" y="169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79641</xdr:rowOff>
    </xdr:from>
    <xdr:ext cx="469744" cy="259045"/>
    <xdr:sp macro="" textlink="">
      <xdr:nvSpPr>
        <xdr:cNvPr id="697" name="テキスト ボックス 696">
          <a:extLst>
            <a:ext uri="{FF2B5EF4-FFF2-40B4-BE49-F238E27FC236}">
              <a16:creationId xmlns:a16="http://schemas.microsoft.com/office/drawing/2014/main" id="{1F1E7290-5CDE-4D71-839A-1B8B16D843F2}"/>
            </a:ext>
          </a:extLst>
        </xdr:cNvPr>
        <xdr:cNvSpPr txBox="1"/>
      </xdr:nvSpPr>
      <xdr:spPr>
        <a:xfrm>
          <a:off x="14357428" y="170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128656</xdr:rowOff>
    </xdr:from>
    <xdr:to>
      <xdr:col>72</xdr:col>
      <xdr:colOff>38100</xdr:colOff>
      <xdr:row>99</xdr:row>
      <xdr:rowOff>58806</xdr:rowOff>
    </xdr:to>
    <xdr:sp macro="" textlink="">
      <xdr:nvSpPr>
        <xdr:cNvPr id="698" name="楕円 697">
          <a:extLst>
            <a:ext uri="{FF2B5EF4-FFF2-40B4-BE49-F238E27FC236}">
              <a16:creationId xmlns:a16="http://schemas.microsoft.com/office/drawing/2014/main" id="{8D30642A-6E8B-4EE7-B37D-815EEC60BE23}"/>
            </a:ext>
          </a:extLst>
        </xdr:cNvPr>
        <xdr:cNvSpPr/>
      </xdr:nvSpPr>
      <xdr:spPr>
        <a:xfrm>
          <a:off x="13652500" y="1693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49933</xdr:rowOff>
    </xdr:from>
    <xdr:ext cx="534377" cy="259045"/>
    <xdr:sp macro="" textlink="">
      <xdr:nvSpPr>
        <xdr:cNvPr id="699" name="テキスト ボックス 698">
          <a:extLst>
            <a:ext uri="{FF2B5EF4-FFF2-40B4-BE49-F238E27FC236}">
              <a16:creationId xmlns:a16="http://schemas.microsoft.com/office/drawing/2014/main" id="{E7DC98A0-1FAC-4C62-BFB3-BD42825FB535}"/>
            </a:ext>
          </a:extLst>
        </xdr:cNvPr>
        <xdr:cNvSpPr txBox="1"/>
      </xdr:nvSpPr>
      <xdr:spPr>
        <a:xfrm>
          <a:off x="13436111" y="1702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81990</xdr:rowOff>
    </xdr:from>
    <xdr:to>
      <xdr:col>67</xdr:col>
      <xdr:colOff>101600</xdr:colOff>
      <xdr:row>99</xdr:row>
      <xdr:rowOff>12140</xdr:rowOff>
    </xdr:to>
    <xdr:sp macro="" textlink="">
      <xdr:nvSpPr>
        <xdr:cNvPr id="700" name="楕円 699">
          <a:extLst>
            <a:ext uri="{FF2B5EF4-FFF2-40B4-BE49-F238E27FC236}">
              <a16:creationId xmlns:a16="http://schemas.microsoft.com/office/drawing/2014/main" id="{16840E7D-25B8-4262-9995-B3CCCE26B69B}"/>
            </a:ext>
          </a:extLst>
        </xdr:cNvPr>
        <xdr:cNvSpPr/>
      </xdr:nvSpPr>
      <xdr:spPr>
        <a:xfrm>
          <a:off x="12763500" y="168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28667</xdr:rowOff>
    </xdr:from>
    <xdr:ext cx="599010" cy="259045"/>
    <xdr:sp macro="" textlink="">
      <xdr:nvSpPr>
        <xdr:cNvPr id="701" name="テキスト ボックス 700">
          <a:extLst>
            <a:ext uri="{FF2B5EF4-FFF2-40B4-BE49-F238E27FC236}">
              <a16:creationId xmlns:a16="http://schemas.microsoft.com/office/drawing/2014/main" id="{70FCAEF3-0E14-4103-9C15-3C79E4A4EDC1}"/>
            </a:ext>
          </a:extLst>
        </xdr:cNvPr>
        <xdr:cNvSpPr txBox="1"/>
      </xdr:nvSpPr>
      <xdr:spPr>
        <a:xfrm>
          <a:off x="12514795" y="1665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30429C04-1960-4C0F-8DD8-4DD24062D79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2537D57B-3316-4143-A7F5-C151FB2C0DE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EED53FCA-3B9A-46C5-93A1-5539534060D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59273B84-2A8E-4CC6-9035-6A349E11A1E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987B099F-6CEB-4A8E-BF6C-01D12D43371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77D93677-AE5F-42C4-8DA2-8540583F5B3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41259443-F456-4B19-9598-B70389B5B9E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378CFEAA-E683-4BBF-9118-A913FF977C6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F898407C-67D8-47AF-97D2-AE5DF1FC50A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45DBB052-3CFC-4B1A-A66C-9E66D3E25A5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625EA276-79C9-4F1D-9383-67224A3AE6FA}"/>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12910DC7-3ABF-463C-9B91-17AA0FE703D4}"/>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E8D4FB4A-E4E8-45EA-9BD0-F4694E7FBA9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A7B4E087-FF7B-4085-9788-411EA2FB6BA9}"/>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C65DEDD2-D1C4-4696-AD88-78A9C3EA8DF4}"/>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9771CA6B-D4F8-464F-BB53-129F8626FCB8}"/>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1DFA1F84-8D66-42A9-AB48-AF1B1AAA7281}"/>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E8B32FEC-06A9-48CA-9FED-ABA8B7742BB3}"/>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ED5F1BC7-EDAA-446B-BFE1-F2350D53791A}"/>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3750C94E-5AD7-48DF-BF44-9D12B2A88327}"/>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D25A4F86-5F56-4041-A06E-8CDDD99370C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7634A419-56F9-4374-A0BD-A295E1C846C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3379A421-742F-44AF-AEA0-745289AF5CC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A1A92FA7-99B3-41C9-92A1-F3807F2A28A1}"/>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2C30C76A-6781-4260-8CF3-7C00BF88F779}"/>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D183FB2E-E6D7-4AFD-89A0-AFC75DD35501}"/>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DA2A3D14-F9CF-4ED1-9CF0-D83268E6DA13}"/>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9E7C913-1418-4F4A-9D57-F80145E2E91F}"/>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D21FC70A-7887-4269-89C1-1F1F32DBA318}"/>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C87AC542-FD39-4664-863A-5F0028F7B1D4}"/>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98108BF-A85D-44B3-8F49-29CBAD912FC5}"/>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46BFB1D0-41A5-484A-8A5E-ED692A6529AE}"/>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1D33E9C9-48A8-4B6A-86C6-0E60364366FD}"/>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D1D6C3CC-AA94-4DCD-B591-61691BA2D0A4}"/>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A3BE6977-FC41-4C1D-A3E4-D094F86DA854}"/>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CCEE35FA-D832-49C6-BD30-F437CF86B182}"/>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2A92EBE8-B3CB-4FFD-A3AC-E030405E3709}"/>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9D3618E2-C410-4AE0-9504-5EFFE791A047}"/>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59E0214B-3048-4C23-8E5F-E0037284F84C}"/>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33A94D30-07E3-406E-852C-21AF8006908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3DF5728B-F943-4F79-B247-4611174DCB96}"/>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E55FC8C7-5789-40FC-87F2-A56D5B91A898}"/>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421276B1-60E5-4BD1-A7B4-7C321ED5AE5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25998AB4-F7B6-42F3-9A90-1A6ECB052CB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2A491A45-7E55-4273-B2C7-4CCE830F271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B533E7F3-3901-48E9-90F1-B90F207ACC0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473DD45E-8A98-458D-9FD3-A08C963311F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B25D264E-8768-4708-9201-5FE8661EB82A}"/>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3F5718E9-ABCC-4F22-B2AA-8F35052058E4}"/>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9EADC44F-70DC-4AC3-A00D-098F336949EF}"/>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B777DB39-2404-473A-BAEB-2B51DC9BB8F1}"/>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FE37D3B8-3CFF-4448-9E27-FFD67F4B8FB8}"/>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56DCF4BA-8D89-4D4B-9C5A-401DE0FBB791}"/>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66F5D299-30C4-46CD-953E-5C60EBD466B1}"/>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B48348B-FB75-4806-B2CF-12C12AEE2F43}"/>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546BFB8E-667E-480A-970E-B80FCF5240B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19D0BDAD-CB3A-4183-A922-CB8EC891DD2B}"/>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9DCD9FE3-AFF2-4DB9-BD37-06C24C7D16D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2A091EC1-D094-49A9-AA72-B39A7ABFAFE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BA1CBB3B-8F0B-4582-A388-FD4A45D6018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BF7C2235-E6CA-4ABC-970F-7DA09FC7C4A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A70313DD-72C4-4C99-A401-020C1DE86FA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BFB5CAF8-418C-4371-91D8-0EF0B2D8923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F6B3A531-A613-4DDE-8CD2-B8232A6DD76D}"/>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C359D729-BBCE-4F21-9754-545C9D950D2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A84CCE28-E87D-427C-BC83-684CD7F25A9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4261069C-B154-4F28-80EF-5802462755F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805ABEC-8ED8-4000-85B3-C5011C9944EF}"/>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293F592A-F28C-46C2-BAB7-989E92AC00E5}"/>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8389A815-E43A-452D-BCDA-3D450F8925BB}"/>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29F587D8-CBBA-4ECA-8EFC-1BD0FAB528F8}"/>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6CE8C8B6-0DCC-49DA-845C-11C99E91BE0A}"/>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5C905A58-3CA2-42F2-BB4F-8B3C81B22FEF}"/>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8E3E69EA-9F0C-4B5A-9F53-0A36340D897D}"/>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212991A-E659-4D0C-A5BE-EA94EA8C0BF2}"/>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E1157EF2-B25B-4B91-8F5A-89A11DCFC1E9}"/>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D1D7BB6B-3DE9-4D01-9350-8484A8207A7B}"/>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E3E97E7F-4E2C-4E66-B832-BC9698D812C8}"/>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2B0F8031-5839-46C2-8624-432E10CDD517}"/>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80BF18AB-6496-46AA-A0C4-BC24236E9D2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B1A23D94-A085-4165-BFB3-2836814F7284}"/>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239C50A5-A617-440D-958C-83700072BA8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229E995D-8A3A-4510-A03B-24A177173844}"/>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3CA6E496-F97C-4B5D-9B58-B592714BE2D8}"/>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EC8D0440-29A0-4B7D-9479-427D2B52CBB6}"/>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D20C6D91-F4AC-4063-90CF-E79FC197340F}"/>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38409893-FB21-4DE4-A771-8F4A480B0AB3}"/>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7CBAFBD7-101A-4C78-991D-FAA675A75182}"/>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9148139B-B730-41A4-AA77-2C99A3643707}"/>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4E94FC49-CD16-4E1B-A695-9F3F0B68AB4D}"/>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F7A5F003-AD9A-4490-A35B-06DA400DE92C}"/>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BB2FFEE-0573-439F-8C40-2AA76B104DD7}"/>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7B2E8022-520F-4181-8A41-24AAD54102A5}"/>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39DCE020-7991-483C-9A17-CF523140068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5369B64B-6944-46AA-8260-BCF937561AA2}"/>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3119E360-F5B4-4EA4-8428-680BCF232875}"/>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F1342884-3001-455F-A368-7A559225836D}"/>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9DBCDCE9-8200-449C-9A35-925AD238D4A6}"/>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BEED8118-E920-476B-A93F-DCFB6BE1302D}"/>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AD74BE92-7B78-4131-951D-7EA0E4FE2933}"/>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26D9C1A2-13BB-4C6D-B4B7-0BAAE4A752F8}"/>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D4C5CF65-1C89-49B8-9FC6-FA1D247964F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9CCF503E-2156-470B-AD16-6F39F726DA5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D5E256C4-1BD1-4668-B69C-3F1DA5F84F8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FEABC88F-EEDB-406B-8652-582F44F6989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9AE49322-AD1B-4340-B513-123D6C07D2C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DC68FBD6-B17B-4C9A-B5B0-80BB1B8EFA87}"/>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DC4EA6AB-D6D3-4F09-A63F-C89127CAE33C}"/>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DF50D69F-D9D1-4438-A0D7-30AB1DEF0461}"/>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4AB41602-14F1-4EDD-9069-3F3DEB2C6C49}"/>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5ED595D2-C408-45A2-A6CA-B0A9912E43D3}"/>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4BC417FA-3192-4C65-B677-C88136A7D6D7}"/>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EBE5069B-15CC-4ECF-9BC7-1A0293BE83E8}"/>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E279A441-8270-47D5-A44D-2F82211094A8}"/>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380542BF-5378-4138-B26D-0F329D6B4B3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A115A66A-50DE-4634-9672-706A7642322C}"/>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273AC2A-6608-4DCF-A5FC-74FA019A1122}"/>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AC1538AF-141B-4533-B7DE-3CA0021145F2}"/>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B308B516-0E8E-490A-B8B1-55B2B76810F4}"/>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EAC92218-490A-4425-ACB2-DE8DA9EAC77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BD2FC927-7A4A-46B0-AF0C-E17E7FFCCA4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2E591C8B-D6A5-47FC-B958-EA4003B33481}"/>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9D526EBF-4AD7-4B4B-8E4C-E395C1D337E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EFBF052E-904C-4438-99AB-00055DC942E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2F7C03A2-6F2C-486A-8A76-6404AA582E43}"/>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BDCF7D46-C8F7-4908-9EDD-5E32557D85ED}"/>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3A5EC746-CEE4-4E79-A6A8-7CF179C81419}"/>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C7B27665-2A50-40C1-A577-E263687945E5}"/>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3DA50714-6CA2-4F75-857F-89754BF1CF73}"/>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7186927E-0FEB-4324-B818-713636A6AAAC}"/>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A4E5B14C-B72A-4397-99E1-0E238B704ED2}"/>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A9F35A22-DDBE-427F-9174-64BF1155A039}"/>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22C872B1-6C4E-49B1-B071-390C69149D66}"/>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DEEA3724-5195-4F01-AAD5-84FF86CC424E}"/>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9978588-1880-4063-B449-BF8C96E37368}"/>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B1C57B0-D775-4CFE-98B9-46F23184994C}"/>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2A4E2F1A-7F5C-43E3-A931-D2D79329BCB4}"/>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837DABBC-BC0D-4399-90A1-32A81873BF28}"/>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896AA597-6C08-4C76-B8E9-277929766A18}"/>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4C4FD230-BF9D-4F41-9C79-35544FD64E3B}"/>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8D99A2E1-8A4C-4E1E-BBDC-93E8D3B2D797}"/>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14ECC13C-2A18-44A1-B9FE-67F2B963412F}"/>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98D832D-7CC3-40F9-8BB1-68461C6EC981}"/>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8D1BCCEB-AD99-413E-BFE4-B6C4016AF6AC}"/>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46951</xdr:rowOff>
    </xdr:from>
    <xdr:to>
      <xdr:col>116</xdr:col>
      <xdr:colOff>63500</xdr:colOff>
      <xdr:row>77</xdr:row>
      <xdr:rowOff>53217</xdr:rowOff>
    </xdr:to>
    <xdr:cxnSp macro="">
      <xdr:nvCxnSpPr>
        <xdr:cNvPr id="846" name="直線コネクタ 845">
          <a:extLst>
            <a:ext uri="{FF2B5EF4-FFF2-40B4-BE49-F238E27FC236}">
              <a16:creationId xmlns:a16="http://schemas.microsoft.com/office/drawing/2014/main" id="{31FA9028-FFA4-4565-A4EE-8FC0EF1B1EB3}"/>
            </a:ext>
          </a:extLst>
        </xdr:cNvPr>
        <xdr:cNvCxnSpPr/>
      </xdr:nvCxnSpPr>
      <xdr:spPr>
        <a:xfrm>
          <a:off x="21323300" y="13248601"/>
          <a:ext cx="838200" cy="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AC91EF00-D7B6-4364-82A0-112C0AC7AE8B}"/>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F40C2C04-4256-47AA-AF27-FEA2257C270F}"/>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46951</xdr:rowOff>
    </xdr:from>
    <xdr:to>
      <xdr:col>111</xdr:col>
      <xdr:colOff>177800</xdr:colOff>
      <xdr:row>77</xdr:row>
      <xdr:rowOff>55001</xdr:rowOff>
    </xdr:to>
    <xdr:cxnSp macro="">
      <xdr:nvCxnSpPr>
        <xdr:cNvPr id="849" name="直線コネクタ 848">
          <a:extLst>
            <a:ext uri="{FF2B5EF4-FFF2-40B4-BE49-F238E27FC236}">
              <a16:creationId xmlns:a16="http://schemas.microsoft.com/office/drawing/2014/main" id="{F3F7211C-6CF9-4748-B200-42A5D9C09CDA}"/>
            </a:ext>
          </a:extLst>
        </xdr:cNvPr>
        <xdr:cNvCxnSpPr/>
      </xdr:nvCxnSpPr>
      <xdr:spPr>
        <a:xfrm flipV="1">
          <a:off x="20434300" y="13248601"/>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D947325C-E832-4C1A-971A-3C5AE74520FF}"/>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4D7624D8-DD92-40D7-930A-CEC1A1D65AF6}"/>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55001</xdr:rowOff>
    </xdr:from>
    <xdr:to>
      <xdr:col>107</xdr:col>
      <xdr:colOff>50800</xdr:colOff>
      <xdr:row>77</xdr:row>
      <xdr:rowOff>65754</xdr:rowOff>
    </xdr:to>
    <xdr:cxnSp macro="">
      <xdr:nvCxnSpPr>
        <xdr:cNvPr id="852" name="直線コネクタ 851">
          <a:extLst>
            <a:ext uri="{FF2B5EF4-FFF2-40B4-BE49-F238E27FC236}">
              <a16:creationId xmlns:a16="http://schemas.microsoft.com/office/drawing/2014/main" id="{F37A97AB-8EF3-4615-BC1C-3E04D1520D06}"/>
            </a:ext>
          </a:extLst>
        </xdr:cNvPr>
        <xdr:cNvCxnSpPr/>
      </xdr:nvCxnSpPr>
      <xdr:spPr>
        <a:xfrm flipV="1">
          <a:off x="19545300" y="13256651"/>
          <a:ext cx="889000" cy="1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A601E251-885E-4AFF-9C88-1034B49CC269}"/>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580D699D-A3D3-436F-95AE-F3918A372654}"/>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59063</xdr:rowOff>
    </xdr:from>
    <xdr:to>
      <xdr:col>102</xdr:col>
      <xdr:colOff>114300</xdr:colOff>
      <xdr:row>77</xdr:row>
      <xdr:rowOff>65754</xdr:rowOff>
    </xdr:to>
    <xdr:cxnSp macro="">
      <xdr:nvCxnSpPr>
        <xdr:cNvPr id="855" name="直線コネクタ 854">
          <a:extLst>
            <a:ext uri="{FF2B5EF4-FFF2-40B4-BE49-F238E27FC236}">
              <a16:creationId xmlns:a16="http://schemas.microsoft.com/office/drawing/2014/main" id="{708F1AF7-49CE-4710-AECB-6049C8A91C8B}"/>
            </a:ext>
          </a:extLst>
        </xdr:cNvPr>
        <xdr:cNvCxnSpPr/>
      </xdr:nvCxnSpPr>
      <xdr:spPr>
        <a:xfrm>
          <a:off x="18656300" y="13260713"/>
          <a:ext cx="8890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17F54426-3302-4E49-8AD3-49E5B4DF81C7}"/>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44A139BD-38E3-491C-A8E2-9E35696F0EB6}"/>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E505A401-B608-45D5-A333-2881AE3D8394}"/>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A3D8ECB3-B898-4135-998A-3BCBA0FF6F34}"/>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FCC8A6FA-AA04-4842-912D-536E7FB64EC8}"/>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1C0106AC-CB0A-41E9-91DB-EF391790F8F1}"/>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41306B24-994C-45A6-99D2-B8FA367C7CC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F5997E38-EAAD-491C-9096-11C291B2A9CE}"/>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5D26A652-E894-46E0-A239-CBB3501760BF}"/>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2417</xdr:rowOff>
    </xdr:from>
    <xdr:to>
      <xdr:col>116</xdr:col>
      <xdr:colOff>114300</xdr:colOff>
      <xdr:row>77</xdr:row>
      <xdr:rowOff>104017</xdr:rowOff>
    </xdr:to>
    <xdr:sp macro="" textlink="">
      <xdr:nvSpPr>
        <xdr:cNvPr id="865" name="楕円 864">
          <a:extLst>
            <a:ext uri="{FF2B5EF4-FFF2-40B4-BE49-F238E27FC236}">
              <a16:creationId xmlns:a16="http://schemas.microsoft.com/office/drawing/2014/main" id="{A6069CC5-5D5A-4DA5-B45D-713A0B708E81}"/>
            </a:ext>
          </a:extLst>
        </xdr:cNvPr>
        <xdr:cNvSpPr/>
      </xdr:nvSpPr>
      <xdr:spPr>
        <a:xfrm>
          <a:off x="22110700" y="1320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25294</xdr:rowOff>
    </xdr:from>
    <xdr:ext cx="599010" cy="259045"/>
    <xdr:sp macro="" textlink="">
      <xdr:nvSpPr>
        <xdr:cNvPr id="866" name="繰出金該当値テキスト">
          <a:extLst>
            <a:ext uri="{FF2B5EF4-FFF2-40B4-BE49-F238E27FC236}">
              <a16:creationId xmlns:a16="http://schemas.microsoft.com/office/drawing/2014/main" id="{C7939827-99DF-4BA2-99A0-1719D9A19C70}"/>
            </a:ext>
          </a:extLst>
        </xdr:cNvPr>
        <xdr:cNvSpPr txBox="1"/>
      </xdr:nvSpPr>
      <xdr:spPr>
        <a:xfrm>
          <a:off x="22212300" y="1305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167601</xdr:rowOff>
    </xdr:from>
    <xdr:to>
      <xdr:col>112</xdr:col>
      <xdr:colOff>38100</xdr:colOff>
      <xdr:row>77</xdr:row>
      <xdr:rowOff>97751</xdr:rowOff>
    </xdr:to>
    <xdr:sp macro="" textlink="">
      <xdr:nvSpPr>
        <xdr:cNvPr id="867" name="楕円 866">
          <a:extLst>
            <a:ext uri="{FF2B5EF4-FFF2-40B4-BE49-F238E27FC236}">
              <a16:creationId xmlns:a16="http://schemas.microsoft.com/office/drawing/2014/main" id="{8305F881-12CF-48B5-B844-41104DCD2B15}"/>
            </a:ext>
          </a:extLst>
        </xdr:cNvPr>
        <xdr:cNvSpPr/>
      </xdr:nvSpPr>
      <xdr:spPr>
        <a:xfrm>
          <a:off x="21272500" y="131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114278</xdr:rowOff>
    </xdr:from>
    <xdr:ext cx="599010" cy="259045"/>
    <xdr:sp macro="" textlink="">
      <xdr:nvSpPr>
        <xdr:cNvPr id="868" name="テキスト ボックス 867">
          <a:extLst>
            <a:ext uri="{FF2B5EF4-FFF2-40B4-BE49-F238E27FC236}">
              <a16:creationId xmlns:a16="http://schemas.microsoft.com/office/drawing/2014/main" id="{0B5B6699-1A44-4885-AFAF-532DAB1CAE7B}"/>
            </a:ext>
          </a:extLst>
        </xdr:cNvPr>
        <xdr:cNvSpPr txBox="1"/>
      </xdr:nvSpPr>
      <xdr:spPr>
        <a:xfrm>
          <a:off x="21023795" y="1297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4201</xdr:rowOff>
    </xdr:from>
    <xdr:to>
      <xdr:col>107</xdr:col>
      <xdr:colOff>101600</xdr:colOff>
      <xdr:row>77</xdr:row>
      <xdr:rowOff>105801</xdr:rowOff>
    </xdr:to>
    <xdr:sp macro="" textlink="">
      <xdr:nvSpPr>
        <xdr:cNvPr id="869" name="楕円 868">
          <a:extLst>
            <a:ext uri="{FF2B5EF4-FFF2-40B4-BE49-F238E27FC236}">
              <a16:creationId xmlns:a16="http://schemas.microsoft.com/office/drawing/2014/main" id="{EB4FB1EC-431E-4D30-8FEB-3A3928DE6C2F}"/>
            </a:ext>
          </a:extLst>
        </xdr:cNvPr>
        <xdr:cNvSpPr/>
      </xdr:nvSpPr>
      <xdr:spPr>
        <a:xfrm>
          <a:off x="20383500" y="1320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122328</xdr:rowOff>
    </xdr:from>
    <xdr:ext cx="599010" cy="259045"/>
    <xdr:sp macro="" textlink="">
      <xdr:nvSpPr>
        <xdr:cNvPr id="870" name="テキスト ボックス 869">
          <a:extLst>
            <a:ext uri="{FF2B5EF4-FFF2-40B4-BE49-F238E27FC236}">
              <a16:creationId xmlns:a16="http://schemas.microsoft.com/office/drawing/2014/main" id="{5B51C022-A908-4F8C-A461-32FCDB40DAEB}"/>
            </a:ext>
          </a:extLst>
        </xdr:cNvPr>
        <xdr:cNvSpPr txBox="1"/>
      </xdr:nvSpPr>
      <xdr:spPr>
        <a:xfrm>
          <a:off x="20134795" y="1298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14954</xdr:rowOff>
    </xdr:from>
    <xdr:to>
      <xdr:col>102</xdr:col>
      <xdr:colOff>165100</xdr:colOff>
      <xdr:row>77</xdr:row>
      <xdr:rowOff>116554</xdr:rowOff>
    </xdr:to>
    <xdr:sp macro="" textlink="">
      <xdr:nvSpPr>
        <xdr:cNvPr id="871" name="楕円 870">
          <a:extLst>
            <a:ext uri="{FF2B5EF4-FFF2-40B4-BE49-F238E27FC236}">
              <a16:creationId xmlns:a16="http://schemas.microsoft.com/office/drawing/2014/main" id="{DBCFD74C-7811-43D2-B751-0CC344424B58}"/>
            </a:ext>
          </a:extLst>
        </xdr:cNvPr>
        <xdr:cNvSpPr/>
      </xdr:nvSpPr>
      <xdr:spPr>
        <a:xfrm>
          <a:off x="19494500" y="132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133081</xdr:rowOff>
    </xdr:from>
    <xdr:ext cx="599010" cy="259045"/>
    <xdr:sp macro="" textlink="">
      <xdr:nvSpPr>
        <xdr:cNvPr id="872" name="テキスト ボックス 871">
          <a:extLst>
            <a:ext uri="{FF2B5EF4-FFF2-40B4-BE49-F238E27FC236}">
              <a16:creationId xmlns:a16="http://schemas.microsoft.com/office/drawing/2014/main" id="{73897138-5DDE-47CC-806C-F1EA90DF6192}"/>
            </a:ext>
          </a:extLst>
        </xdr:cNvPr>
        <xdr:cNvSpPr txBox="1"/>
      </xdr:nvSpPr>
      <xdr:spPr>
        <a:xfrm>
          <a:off x="19245795" y="1299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8263</xdr:rowOff>
    </xdr:from>
    <xdr:to>
      <xdr:col>98</xdr:col>
      <xdr:colOff>38100</xdr:colOff>
      <xdr:row>77</xdr:row>
      <xdr:rowOff>109863</xdr:rowOff>
    </xdr:to>
    <xdr:sp macro="" textlink="">
      <xdr:nvSpPr>
        <xdr:cNvPr id="873" name="楕円 872">
          <a:extLst>
            <a:ext uri="{FF2B5EF4-FFF2-40B4-BE49-F238E27FC236}">
              <a16:creationId xmlns:a16="http://schemas.microsoft.com/office/drawing/2014/main" id="{1431553B-C15F-4F1F-9D63-1A9443CD444D}"/>
            </a:ext>
          </a:extLst>
        </xdr:cNvPr>
        <xdr:cNvSpPr/>
      </xdr:nvSpPr>
      <xdr:spPr>
        <a:xfrm>
          <a:off x="18605500" y="13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126390</xdr:rowOff>
    </xdr:from>
    <xdr:ext cx="599010" cy="259045"/>
    <xdr:sp macro="" textlink="">
      <xdr:nvSpPr>
        <xdr:cNvPr id="874" name="テキスト ボックス 873">
          <a:extLst>
            <a:ext uri="{FF2B5EF4-FFF2-40B4-BE49-F238E27FC236}">
              <a16:creationId xmlns:a16="http://schemas.microsoft.com/office/drawing/2014/main" id="{F08C12EA-9BD4-431B-9381-A3ECB82E4F89}"/>
            </a:ext>
          </a:extLst>
        </xdr:cNvPr>
        <xdr:cNvSpPr txBox="1"/>
      </xdr:nvSpPr>
      <xdr:spPr>
        <a:xfrm>
          <a:off x="18356795" y="1298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76F5329D-60CB-4B74-9A6A-7899FAB03DBC}"/>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11F52B0C-0708-4269-83BA-60641EB3ACE1}"/>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91726735-405F-4D01-B321-5086E0DDAE38}"/>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9D2D59F4-C139-451D-B5CE-BB96A4CF06BD}"/>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FDBA8DA9-DFBB-4EE5-A5CD-67E343116617}"/>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C6F13197-DD61-48AD-AB03-D3B8E2208A46}"/>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F21017F2-E8CE-46A4-8968-7E268B3CCB89}"/>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FF8471BB-E572-4979-AA25-634D5C3A0AA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197D578B-62C7-4BF7-9674-557CF706DE42}"/>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2958972F-3100-44CD-BA65-BE0CDB999ED9}"/>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633BFCA8-1E24-450D-B29D-71FE319AF837}"/>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56653594-1392-46C4-8B1A-C047124848D9}"/>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57CC9A37-06FF-49F7-B8CF-BB38A603AF48}"/>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D6BF7E3C-CAF0-45F3-899D-AEFF63C793C3}"/>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C84D65A7-BEF7-4FE6-A5F5-8047E0914FA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CA06EFFE-E4E7-4FE1-87D7-34A8E01B41AA}"/>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E651D2DD-DC28-4ECF-ADC0-8A977121B37F}"/>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D39231A7-4A81-4165-8697-F675618C513A}"/>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996A9303-FB88-4B8F-B25F-46C3813A8B43}"/>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D17D2258-F186-4DD0-9E46-C236C67E6A4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14ACAD82-E750-4971-8705-007619A5B656}"/>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86171B5C-68B8-4428-A9D6-6B89602182B7}"/>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850094A0-1D88-412E-BEB1-8125D7F74BE7}"/>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F9AD5326-8B0E-43D3-8FB5-B3801D35EA64}"/>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5D477ADB-870D-4B64-88B3-405B824CF4C4}"/>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BEC6CA23-7C9E-4DDE-8B3D-BC12E68ACA8B}"/>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9B93BBDD-C748-4927-A3F8-90755EBDF1F1}"/>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8D5B56A7-C847-451F-B110-2629C2D8B57E}"/>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4E37CCF2-E2E3-41B9-BA93-31A081CE318C}"/>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BE43542C-A1C0-4A85-9AE5-DDA1A383B15E}"/>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6F74AB4-2CED-4079-BA45-5BB889C79B5C}"/>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2B79432B-88FD-4BD7-AF5B-CD71A1C207CA}"/>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BA321E1C-808A-412E-957A-3B9789FEE3B3}"/>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E341F22D-3691-4069-BE90-A385F26107F1}"/>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159839F6-D96D-4660-A8B2-52780A83AA2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81493513-39B3-480B-BA87-7C970EA67631}"/>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58E26841-A686-421C-B758-ACC6C1143ADC}"/>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B747A1DB-0562-4C6F-9C8C-D1C815B032CE}"/>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5BE5958E-D489-4261-86A4-8EA0AA8F8C4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539B80AC-CEDC-46C5-9066-8CF0A184B9B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77166216-B340-4FB0-B6FB-8F20FD191B77}"/>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E0292BCF-A7F3-4539-BD4F-75ADB17B313E}"/>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86A4307D-0256-4AA8-A3E6-E4C145265CBF}"/>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253DDDD2-29CF-473C-B17C-0F97151B5B6B}"/>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D43F53D6-8A99-46E1-A16F-F29C26B32E08}"/>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E6421B31-EA1C-4DB7-B299-F3885F2F4DFB}"/>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1DF58942-ADAD-4A67-BD02-F6137F51A923}"/>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7477BD94-C233-4081-9C71-82885837A3E2}"/>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42D91150-39C5-473E-B927-F8E1A06357C1}"/>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FB923554-84B4-451C-AB15-C7486C4586B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52BF3B09-AA3D-4374-A577-E0384252D7C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7732B84F-6379-4A46-ADAB-D4BEDAFE090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住民一人当たりの行政コストは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項目が全国平均・奈良県平均・類似団体平均値を上回っている。本村における平成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年国勢調査では、人口が</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減少しており、今後も減少は続くと見込まれる。定住・移住促進、雇用対策を積極的に取り組み、人口減少幅を出来る限り小さくする必要がある。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現在天川村では、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空き家空き店舗利活用推進事業、定住促進住宅の整備、子育て支援の充実化、地域おこし協力隊制度等に取り組んでいる。</a:t>
          </a:r>
          <a:r>
            <a:rPr kumimoji="1" lang="ja-JP" altLang="en-US" sz="1300">
              <a:latin typeface="ＭＳ Ｐゴシック" panose="020B0600070205080204" pitchFamily="50" charset="-128"/>
              <a:ea typeface="ＭＳ Ｐゴシック" panose="020B0600070205080204" pitchFamily="50" charset="-128"/>
            </a:rPr>
            <a:t>人件費については、人口減少の影響を大きく受けており、令和元年～令和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年度まで増加が続いている。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普通建設事業費では、令和元年度に火葬場整備事業等を実施、令和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年度に老人福祉施設建設事業費等大きな建設事業が続いており、令和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年度以降も観光施設整備事業（温泉施設の大改修）が控えており、事業費の増加が見込まれる。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年度にかけて実施した庁舎等耐震事業、観光施設大規模改修事業、平成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年～令和元年度にかけて実施した火葬場整備事業の償還が開始したことにより年々増加している。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今後は、村の行財政規模を適切に把握し、事務事業や定員管理について、実態に即した運用が図れるよう、常に見直しを行い行財政改革に努める。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0DD79E-80CC-4ED2-9BE7-6244BD07E3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A1E7B74-C64C-4F92-AAB5-7068B5DCFAF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DFA0ABD-B0B3-4184-88DB-ADEBC0711D1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6E15546-CF8F-4CC9-BCEF-7B14B80A144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601660E-E680-4692-964B-2F9FB0EDE2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E326040-2A06-4452-B342-A7E6AF7E91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895B5B-7016-40DA-9798-4B9F9511BC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C94B93-7105-49AC-B6FB-5D58745D0FD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E40DA3-1723-4679-A049-4C159D02F0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F95DD9C-E7E1-415E-8D5F-04BA59F0B6F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
1,301
175.66
2,672,167
2,446,397
224,037
1,610,056
3,462,747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55465AB-E388-406B-BBA0-1D233B7E11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50C222-0AF4-496D-85A2-47A1AD7A9D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4B4F9E-F267-4526-897A-9A2BF06098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24293F6-7B14-4E56-AD80-6E3819F0E0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2DDEC1-8BE3-466D-96E1-062F910E03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C62DC27-5852-49B2-A586-31DD5DC04226}"/>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4168C9F-CD47-42BC-9347-C9666AFC028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AC3CDB5-429A-4339-BBBA-FA624F408B0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F679C4C-2168-42F9-8DA6-17F46B769B4E}"/>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5332C2-F479-4548-96C5-E5CB254165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8E5F63C-D93A-47E4-8BDD-4D6AE8B8216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F33B528-7285-4FF8-92C3-4522E32B425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006A4A0-30EE-427E-B5A0-43A17D06723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832C15B-5FA4-421F-8466-EDB703DA5BB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45574FC-0FD7-4A93-B7D1-6F153C5FE0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E7365A4-33B4-48E9-8DA4-71B199D1ECF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641A45-E389-4783-B528-8C6B5ED695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7410EE5-E39E-4BEA-8308-E550C15AD94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22EBF37-4AD2-4B1A-A9F8-2614B52BC4B7}"/>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B9BCECF-3F5F-40EE-8FE6-ECE49E4BCA8C}"/>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257222B-A029-43B3-B4AE-EA3FC2DEA26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F17E110-1147-4D6A-BA4C-E203F967C68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B861F65-819B-4826-9B3C-09E4A888447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455C306-B6B5-4142-976B-9703A267B66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D5FAE40-342C-43B9-A661-4CA43372898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D2BC687-47A3-404A-9710-E07B2844D76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C9021E54-2FD7-4578-BDEF-B0EA5A4F5E4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34C1F5E-49D6-43CB-888C-701CC31C097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8CC5722-7671-4E11-BDBA-11D6472C365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B98FEEC-8D34-4CD0-A29C-D1A13940C1F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10D38A8B-0B26-4CC8-8522-86026FF07A4A}"/>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BD78ADD5-1253-417D-B26B-41614597A798}"/>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98D75366-D551-4D43-947C-34E16B98F845}"/>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75E552F4-46CC-4988-826A-630EA2E8CD36}"/>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8F1397F6-1A48-42DC-93C7-35CDAFBA8FAD}"/>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D613130E-3376-4337-BA0B-B783EAC38D0A}"/>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ABFAC26-D276-4AAF-B21A-29FB11E0C726}"/>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14E0AC0B-C2B5-440C-9E29-3039CE3DD11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B441E985-FB1E-40E4-853A-95C24A1D1D2A}"/>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EA439ABE-2675-43B8-9CCB-4376E02E0CD2}"/>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F26B1BEA-A820-4829-B228-B435A7EBF5CF}"/>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B0B41D10-798E-4E2D-BEB0-B8174AF81923}"/>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D43B5C14-25D4-4926-9323-0D4926BA7B1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B067CA98-E65C-49E1-A78A-554F4FFFC25A}"/>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9E6D1CC1-1912-45C3-BFAB-D8AA3AA533D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70CB1906-9DE0-4003-A577-0AD50006D8D3}"/>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F387D4A7-4C76-4AAF-A4C9-5E2A49E9C0DB}"/>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44B49675-6FF8-474E-A0EB-AC789A43EBEE}"/>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CE1445D7-E7A4-40B5-8C14-6AA371E16C4F}"/>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76F336F7-A5C6-4177-8692-CFBAEB00CF9B}"/>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119257</xdr:rowOff>
    </xdr:from>
    <xdr:to>
      <xdr:col>24</xdr:col>
      <xdr:colOff>63500</xdr:colOff>
      <xdr:row>36</xdr:row>
      <xdr:rowOff>148060</xdr:rowOff>
    </xdr:to>
    <xdr:cxnSp macro="">
      <xdr:nvCxnSpPr>
        <xdr:cNvPr id="62" name="直線コネクタ 61">
          <a:extLst>
            <a:ext uri="{FF2B5EF4-FFF2-40B4-BE49-F238E27FC236}">
              <a16:creationId xmlns:a16="http://schemas.microsoft.com/office/drawing/2014/main" id="{4387EFE7-3B06-4C9A-AEB5-2361B3655BFC}"/>
            </a:ext>
          </a:extLst>
        </xdr:cNvPr>
        <xdr:cNvCxnSpPr/>
      </xdr:nvCxnSpPr>
      <xdr:spPr>
        <a:xfrm>
          <a:off x="3797300" y="6291457"/>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72EB7424-4CD3-4B19-9482-B118B7D45396}"/>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E6333F6A-A6C5-4026-877E-2CD831AF63DD}"/>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118538</xdr:rowOff>
    </xdr:from>
    <xdr:to>
      <xdr:col>19</xdr:col>
      <xdr:colOff>177800</xdr:colOff>
      <xdr:row>36</xdr:row>
      <xdr:rowOff>119257</xdr:rowOff>
    </xdr:to>
    <xdr:cxnSp macro="">
      <xdr:nvCxnSpPr>
        <xdr:cNvPr id="65" name="直線コネクタ 64">
          <a:extLst>
            <a:ext uri="{FF2B5EF4-FFF2-40B4-BE49-F238E27FC236}">
              <a16:creationId xmlns:a16="http://schemas.microsoft.com/office/drawing/2014/main" id="{3A0D8231-67B4-46EC-A6F8-081F6B0E4439}"/>
            </a:ext>
          </a:extLst>
        </xdr:cNvPr>
        <xdr:cNvCxnSpPr/>
      </xdr:nvCxnSpPr>
      <xdr:spPr>
        <a:xfrm>
          <a:off x="2908300" y="6290738"/>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7FAD5A04-232E-47BE-BE7E-0586F25FA21F}"/>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D223D8F2-5F6B-462A-B7B2-09581D902B9A}"/>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118538</xdr:rowOff>
    </xdr:from>
    <xdr:to>
      <xdr:col>15</xdr:col>
      <xdr:colOff>50800</xdr:colOff>
      <xdr:row>36</xdr:row>
      <xdr:rowOff>127209</xdr:rowOff>
    </xdr:to>
    <xdr:cxnSp macro="">
      <xdr:nvCxnSpPr>
        <xdr:cNvPr id="68" name="直線コネクタ 67">
          <a:extLst>
            <a:ext uri="{FF2B5EF4-FFF2-40B4-BE49-F238E27FC236}">
              <a16:creationId xmlns:a16="http://schemas.microsoft.com/office/drawing/2014/main" id="{6E3D8E3D-1E42-4E12-ADC4-82BDE32A2313}"/>
            </a:ext>
          </a:extLst>
        </xdr:cNvPr>
        <xdr:cNvCxnSpPr/>
      </xdr:nvCxnSpPr>
      <xdr:spPr>
        <a:xfrm flipV="1">
          <a:off x="2019300" y="6290738"/>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2B085A33-9016-4025-B8BC-C2DDE994E9EF}"/>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BC5B359E-E75F-4428-9606-0B8C9B493224}"/>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117673</xdr:rowOff>
    </xdr:from>
    <xdr:to>
      <xdr:col>10</xdr:col>
      <xdr:colOff>114300</xdr:colOff>
      <xdr:row>36</xdr:row>
      <xdr:rowOff>127209</xdr:rowOff>
    </xdr:to>
    <xdr:cxnSp macro="">
      <xdr:nvCxnSpPr>
        <xdr:cNvPr id="71" name="直線コネクタ 70">
          <a:extLst>
            <a:ext uri="{FF2B5EF4-FFF2-40B4-BE49-F238E27FC236}">
              <a16:creationId xmlns:a16="http://schemas.microsoft.com/office/drawing/2014/main" id="{C1F9F4D6-BD29-4083-93B4-E301F0C25C16}"/>
            </a:ext>
          </a:extLst>
        </xdr:cNvPr>
        <xdr:cNvCxnSpPr/>
      </xdr:nvCxnSpPr>
      <xdr:spPr>
        <a:xfrm>
          <a:off x="1130300" y="6289873"/>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2ADD2DDA-9E4E-42E0-B9EA-E5D607812DB7}"/>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834811C2-46CB-4D33-A117-A549D9A357BB}"/>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889CDCA0-F4AE-413B-908B-302B0A858E43}"/>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31495F0C-4C0B-4D84-B4CE-E64AD0F1B43B}"/>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EBD97AD-1F89-48E0-8D41-AAF1F1938D4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75798C3-F0FD-4D07-8252-A30426D0EBE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39FCF9E-DBDD-458A-A3E3-631EACD7354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33FEC08-0816-4B7B-B88A-9A6B68D7BD2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982572B9-C84D-4C6A-83E0-C8FBA904E61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97260</xdr:rowOff>
    </xdr:from>
    <xdr:to>
      <xdr:col>24</xdr:col>
      <xdr:colOff>114300</xdr:colOff>
      <xdr:row>37</xdr:row>
      <xdr:rowOff>27410</xdr:rowOff>
    </xdr:to>
    <xdr:sp macro="" textlink="">
      <xdr:nvSpPr>
        <xdr:cNvPr id="81" name="楕円 80">
          <a:extLst>
            <a:ext uri="{FF2B5EF4-FFF2-40B4-BE49-F238E27FC236}">
              <a16:creationId xmlns:a16="http://schemas.microsoft.com/office/drawing/2014/main" id="{04C47506-4390-4DC3-B384-8A66F0FC24F0}"/>
            </a:ext>
          </a:extLst>
        </xdr:cNvPr>
        <xdr:cNvSpPr/>
      </xdr:nvSpPr>
      <xdr:spPr>
        <a:xfrm>
          <a:off x="4584700" y="62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120137</xdr:rowOff>
    </xdr:from>
    <xdr:ext cx="534377" cy="259045"/>
    <xdr:sp macro="" textlink="">
      <xdr:nvSpPr>
        <xdr:cNvPr id="82" name="議会費該当値テキスト">
          <a:extLst>
            <a:ext uri="{FF2B5EF4-FFF2-40B4-BE49-F238E27FC236}">
              <a16:creationId xmlns:a16="http://schemas.microsoft.com/office/drawing/2014/main" id="{621842F6-FB31-489B-9901-6C0DE11F4D33}"/>
            </a:ext>
          </a:extLst>
        </xdr:cNvPr>
        <xdr:cNvSpPr txBox="1"/>
      </xdr:nvSpPr>
      <xdr:spPr>
        <a:xfrm>
          <a:off x="4686300" y="612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68457</xdr:rowOff>
    </xdr:from>
    <xdr:to>
      <xdr:col>20</xdr:col>
      <xdr:colOff>38100</xdr:colOff>
      <xdr:row>36</xdr:row>
      <xdr:rowOff>170057</xdr:rowOff>
    </xdr:to>
    <xdr:sp macro="" textlink="">
      <xdr:nvSpPr>
        <xdr:cNvPr id="83" name="楕円 82">
          <a:extLst>
            <a:ext uri="{FF2B5EF4-FFF2-40B4-BE49-F238E27FC236}">
              <a16:creationId xmlns:a16="http://schemas.microsoft.com/office/drawing/2014/main" id="{C903FF37-2C51-4C91-9CA6-F8B3D0EC7E3B}"/>
            </a:ext>
          </a:extLst>
        </xdr:cNvPr>
        <xdr:cNvSpPr/>
      </xdr:nvSpPr>
      <xdr:spPr>
        <a:xfrm>
          <a:off x="3746500" y="62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15134</xdr:rowOff>
    </xdr:from>
    <xdr:ext cx="534377" cy="259045"/>
    <xdr:sp macro="" textlink="">
      <xdr:nvSpPr>
        <xdr:cNvPr id="84" name="テキスト ボックス 83">
          <a:extLst>
            <a:ext uri="{FF2B5EF4-FFF2-40B4-BE49-F238E27FC236}">
              <a16:creationId xmlns:a16="http://schemas.microsoft.com/office/drawing/2014/main" id="{EB4C0955-8A1D-429A-9EEA-466476DF6C68}"/>
            </a:ext>
          </a:extLst>
        </xdr:cNvPr>
        <xdr:cNvSpPr txBox="1"/>
      </xdr:nvSpPr>
      <xdr:spPr>
        <a:xfrm>
          <a:off x="3530111" y="60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67738</xdr:rowOff>
    </xdr:from>
    <xdr:to>
      <xdr:col>15</xdr:col>
      <xdr:colOff>101600</xdr:colOff>
      <xdr:row>36</xdr:row>
      <xdr:rowOff>169338</xdr:rowOff>
    </xdr:to>
    <xdr:sp macro="" textlink="">
      <xdr:nvSpPr>
        <xdr:cNvPr id="85" name="楕円 84">
          <a:extLst>
            <a:ext uri="{FF2B5EF4-FFF2-40B4-BE49-F238E27FC236}">
              <a16:creationId xmlns:a16="http://schemas.microsoft.com/office/drawing/2014/main" id="{AF7CDD5B-0C62-44F0-BB8F-0B788F1EA642}"/>
            </a:ext>
          </a:extLst>
        </xdr:cNvPr>
        <xdr:cNvSpPr/>
      </xdr:nvSpPr>
      <xdr:spPr>
        <a:xfrm>
          <a:off x="2857500" y="62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14415</xdr:rowOff>
    </xdr:from>
    <xdr:ext cx="534377" cy="259045"/>
    <xdr:sp macro="" textlink="">
      <xdr:nvSpPr>
        <xdr:cNvPr id="86" name="テキスト ボックス 85">
          <a:extLst>
            <a:ext uri="{FF2B5EF4-FFF2-40B4-BE49-F238E27FC236}">
              <a16:creationId xmlns:a16="http://schemas.microsoft.com/office/drawing/2014/main" id="{A99DF50C-6632-4968-84A1-F2FD06DCEE57}"/>
            </a:ext>
          </a:extLst>
        </xdr:cNvPr>
        <xdr:cNvSpPr txBox="1"/>
      </xdr:nvSpPr>
      <xdr:spPr>
        <a:xfrm>
          <a:off x="2641111" y="601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76409</xdr:rowOff>
    </xdr:from>
    <xdr:to>
      <xdr:col>10</xdr:col>
      <xdr:colOff>165100</xdr:colOff>
      <xdr:row>37</xdr:row>
      <xdr:rowOff>6559</xdr:rowOff>
    </xdr:to>
    <xdr:sp macro="" textlink="">
      <xdr:nvSpPr>
        <xdr:cNvPr id="87" name="楕円 86">
          <a:extLst>
            <a:ext uri="{FF2B5EF4-FFF2-40B4-BE49-F238E27FC236}">
              <a16:creationId xmlns:a16="http://schemas.microsoft.com/office/drawing/2014/main" id="{7E9A404E-D6D6-4948-8B84-42318588A5C1}"/>
            </a:ext>
          </a:extLst>
        </xdr:cNvPr>
        <xdr:cNvSpPr/>
      </xdr:nvSpPr>
      <xdr:spPr>
        <a:xfrm>
          <a:off x="1968500" y="62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23086</xdr:rowOff>
    </xdr:from>
    <xdr:ext cx="534377" cy="259045"/>
    <xdr:sp macro="" textlink="">
      <xdr:nvSpPr>
        <xdr:cNvPr id="88" name="テキスト ボックス 87">
          <a:extLst>
            <a:ext uri="{FF2B5EF4-FFF2-40B4-BE49-F238E27FC236}">
              <a16:creationId xmlns:a16="http://schemas.microsoft.com/office/drawing/2014/main" id="{DF40A9C8-6F06-4DD6-9EBA-628F84D74AAF}"/>
            </a:ext>
          </a:extLst>
        </xdr:cNvPr>
        <xdr:cNvSpPr txBox="1"/>
      </xdr:nvSpPr>
      <xdr:spPr>
        <a:xfrm>
          <a:off x="1752111" y="602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66873</xdr:rowOff>
    </xdr:from>
    <xdr:to>
      <xdr:col>6</xdr:col>
      <xdr:colOff>38100</xdr:colOff>
      <xdr:row>36</xdr:row>
      <xdr:rowOff>168473</xdr:rowOff>
    </xdr:to>
    <xdr:sp macro="" textlink="">
      <xdr:nvSpPr>
        <xdr:cNvPr id="89" name="楕円 88">
          <a:extLst>
            <a:ext uri="{FF2B5EF4-FFF2-40B4-BE49-F238E27FC236}">
              <a16:creationId xmlns:a16="http://schemas.microsoft.com/office/drawing/2014/main" id="{2BC1B8EE-88AB-47DA-BF94-D919178F6D1F}"/>
            </a:ext>
          </a:extLst>
        </xdr:cNvPr>
        <xdr:cNvSpPr/>
      </xdr:nvSpPr>
      <xdr:spPr>
        <a:xfrm>
          <a:off x="1079500" y="62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13550</xdr:rowOff>
    </xdr:from>
    <xdr:ext cx="534377" cy="259045"/>
    <xdr:sp macro="" textlink="">
      <xdr:nvSpPr>
        <xdr:cNvPr id="90" name="テキスト ボックス 89">
          <a:extLst>
            <a:ext uri="{FF2B5EF4-FFF2-40B4-BE49-F238E27FC236}">
              <a16:creationId xmlns:a16="http://schemas.microsoft.com/office/drawing/2014/main" id="{74103597-6356-4995-9C1F-4F7EDDD9E2B8}"/>
            </a:ext>
          </a:extLst>
        </xdr:cNvPr>
        <xdr:cNvSpPr txBox="1"/>
      </xdr:nvSpPr>
      <xdr:spPr>
        <a:xfrm>
          <a:off x="863111" y="6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36A8E951-0BBE-4650-81C9-62729E795ED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F47020FF-5828-4413-A118-486832084C7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35D97655-E9A4-40EA-8268-1DC8C3C9E93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5484FF52-8474-4E59-AB1C-F9A1F9FC1D6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C47448EA-7048-494A-B7B4-6A36E2F9360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554FCF62-8E65-4707-BF14-FCADB2CC5B1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3DA9A64B-0022-48DE-B7A4-1C0FBD2C01F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9481DDD3-92A5-4E0E-B01F-3ED0571ED35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D93D6DBE-97AA-4DE5-85DD-22DA843254B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D7D192B3-676E-43F1-A3D8-350008F8857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1707DF4B-382C-4BB6-BECB-BB09C02304EC}"/>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4F19E085-D497-492C-B1F5-2D57890B6485}"/>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C4FD73F5-8840-4EDF-BB5B-EAD1A394C51B}"/>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ABF9A9B6-1F36-483A-B585-A53601B34FD7}"/>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53A864E0-3C35-4C71-848F-8C81C6AB64C3}"/>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832B7FAE-0A17-4CAF-8D57-656D90D6370F}"/>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B4AA5A7B-469C-4EC5-A2A7-E9EC5C6B5AEA}"/>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82A6F311-D0E8-45BF-886C-613C1697D68E}"/>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8A9A254B-7EFB-42DF-A5B7-D9B310F8F44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9DE650F4-1A17-4509-997A-A8B55CE27748}"/>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10058790-8730-4980-992C-9BBA4F3E4AA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50C884FE-435B-4FF7-A8D6-2F42817E0023}"/>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E8F008EC-FA76-47CF-B5AE-3567F3B08D66}"/>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E0751618-5752-4202-BFC9-AAFCEBE47EBC}"/>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8E59F91A-B083-4F4A-A0FF-968D7FB189B2}"/>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C8E387B8-C9E9-4EFB-A48D-704E86172B77}"/>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44064</xdr:rowOff>
    </xdr:from>
    <xdr:to>
      <xdr:col>24</xdr:col>
      <xdr:colOff>63500</xdr:colOff>
      <xdr:row>57</xdr:row>
      <xdr:rowOff>60523</xdr:rowOff>
    </xdr:to>
    <xdr:cxnSp macro="">
      <xdr:nvCxnSpPr>
        <xdr:cNvPr id="117" name="直線コネクタ 116">
          <a:extLst>
            <a:ext uri="{FF2B5EF4-FFF2-40B4-BE49-F238E27FC236}">
              <a16:creationId xmlns:a16="http://schemas.microsoft.com/office/drawing/2014/main" id="{D651801F-69F1-4A50-9F28-007AE9190D23}"/>
            </a:ext>
          </a:extLst>
        </xdr:cNvPr>
        <xdr:cNvCxnSpPr/>
      </xdr:nvCxnSpPr>
      <xdr:spPr>
        <a:xfrm flipV="1">
          <a:off x="3797300" y="9816714"/>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4036F8C5-F55B-483C-8098-5E1967F66776}"/>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F2DD57BB-85E1-48BA-8155-FCBBA639DB67}"/>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60523</xdr:rowOff>
    </xdr:from>
    <xdr:to>
      <xdr:col>19</xdr:col>
      <xdr:colOff>177800</xdr:colOff>
      <xdr:row>58</xdr:row>
      <xdr:rowOff>12565</xdr:rowOff>
    </xdr:to>
    <xdr:cxnSp macro="">
      <xdr:nvCxnSpPr>
        <xdr:cNvPr id="120" name="直線コネクタ 119">
          <a:extLst>
            <a:ext uri="{FF2B5EF4-FFF2-40B4-BE49-F238E27FC236}">
              <a16:creationId xmlns:a16="http://schemas.microsoft.com/office/drawing/2014/main" id="{20A5832A-3D03-47B3-A277-3E9A1808F991}"/>
            </a:ext>
          </a:extLst>
        </xdr:cNvPr>
        <xdr:cNvCxnSpPr/>
      </xdr:nvCxnSpPr>
      <xdr:spPr>
        <a:xfrm flipV="1">
          <a:off x="2908300" y="9833173"/>
          <a:ext cx="889000" cy="12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E705FD81-024B-407B-A040-C704D059E9AE}"/>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3AECBEF-7741-4352-B728-550D8BACBF6A}"/>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9775</xdr:rowOff>
    </xdr:from>
    <xdr:to>
      <xdr:col>15</xdr:col>
      <xdr:colOff>50800</xdr:colOff>
      <xdr:row>58</xdr:row>
      <xdr:rowOff>12565</xdr:rowOff>
    </xdr:to>
    <xdr:cxnSp macro="">
      <xdr:nvCxnSpPr>
        <xdr:cNvPr id="123" name="直線コネクタ 122">
          <a:extLst>
            <a:ext uri="{FF2B5EF4-FFF2-40B4-BE49-F238E27FC236}">
              <a16:creationId xmlns:a16="http://schemas.microsoft.com/office/drawing/2014/main" id="{037ED5E2-2708-4CDD-9087-48C1A24D8B8B}"/>
            </a:ext>
          </a:extLst>
        </xdr:cNvPr>
        <xdr:cNvCxnSpPr/>
      </xdr:nvCxnSpPr>
      <xdr:spPr>
        <a:xfrm>
          <a:off x="2019300" y="9953875"/>
          <a:ext cx="889000" cy="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87C8079C-3DBE-4934-897E-ED98F8CBC2FA}"/>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58CA8490-DA04-437B-B873-60CC8FD9EA4A}"/>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145603</xdr:rowOff>
    </xdr:from>
    <xdr:to>
      <xdr:col>10</xdr:col>
      <xdr:colOff>114300</xdr:colOff>
      <xdr:row>58</xdr:row>
      <xdr:rowOff>9775</xdr:rowOff>
    </xdr:to>
    <xdr:cxnSp macro="">
      <xdr:nvCxnSpPr>
        <xdr:cNvPr id="126" name="直線コネクタ 125">
          <a:extLst>
            <a:ext uri="{FF2B5EF4-FFF2-40B4-BE49-F238E27FC236}">
              <a16:creationId xmlns:a16="http://schemas.microsoft.com/office/drawing/2014/main" id="{ADC6C1D8-7258-4B65-A79D-EE4F43ADBFDC}"/>
            </a:ext>
          </a:extLst>
        </xdr:cNvPr>
        <xdr:cNvCxnSpPr/>
      </xdr:nvCxnSpPr>
      <xdr:spPr>
        <a:xfrm>
          <a:off x="1130300" y="9918253"/>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60C4A414-3A7F-4225-890E-64DCA8F8289B}"/>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6317FC2D-B3E6-4150-BEFA-1E3937657369}"/>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6F978F09-C7F0-4F30-8459-A4633D9D0699}"/>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142B87EC-1E7D-4EC4-B891-7D5582878579}"/>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5AEDADE5-894D-4EB6-BD5F-2B66D47665C7}"/>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DDCDF782-16E4-4284-B1CA-0F1DD268663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2B55BECD-4475-44E3-8F0A-C7D9EAEABAD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5DCBD3-52F0-4FAE-90D6-7FA65847648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66C6B9C-3FDB-4E10-BAEA-622796F2891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164714</xdr:rowOff>
    </xdr:from>
    <xdr:to>
      <xdr:col>24</xdr:col>
      <xdr:colOff>114300</xdr:colOff>
      <xdr:row>57</xdr:row>
      <xdr:rowOff>94864</xdr:rowOff>
    </xdr:to>
    <xdr:sp macro="" textlink="">
      <xdr:nvSpPr>
        <xdr:cNvPr id="136" name="楕円 135">
          <a:extLst>
            <a:ext uri="{FF2B5EF4-FFF2-40B4-BE49-F238E27FC236}">
              <a16:creationId xmlns:a16="http://schemas.microsoft.com/office/drawing/2014/main" id="{9989C138-B751-4C00-AC06-D7AEDB70A4FF}"/>
            </a:ext>
          </a:extLst>
        </xdr:cNvPr>
        <xdr:cNvSpPr/>
      </xdr:nvSpPr>
      <xdr:spPr>
        <a:xfrm>
          <a:off x="4584700" y="97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16141</xdr:rowOff>
    </xdr:from>
    <xdr:ext cx="599010" cy="259045"/>
    <xdr:sp macro="" textlink="">
      <xdr:nvSpPr>
        <xdr:cNvPr id="137" name="総務費該当値テキスト">
          <a:extLst>
            <a:ext uri="{FF2B5EF4-FFF2-40B4-BE49-F238E27FC236}">
              <a16:creationId xmlns:a16="http://schemas.microsoft.com/office/drawing/2014/main" id="{0FE929E8-ECA0-4FF1-8F0D-C00575982320}"/>
            </a:ext>
          </a:extLst>
        </xdr:cNvPr>
        <xdr:cNvSpPr txBox="1"/>
      </xdr:nvSpPr>
      <xdr:spPr>
        <a:xfrm>
          <a:off x="4686300" y="961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9723</xdr:rowOff>
    </xdr:from>
    <xdr:to>
      <xdr:col>20</xdr:col>
      <xdr:colOff>38100</xdr:colOff>
      <xdr:row>57</xdr:row>
      <xdr:rowOff>111323</xdr:rowOff>
    </xdr:to>
    <xdr:sp macro="" textlink="">
      <xdr:nvSpPr>
        <xdr:cNvPr id="138" name="楕円 137">
          <a:extLst>
            <a:ext uri="{FF2B5EF4-FFF2-40B4-BE49-F238E27FC236}">
              <a16:creationId xmlns:a16="http://schemas.microsoft.com/office/drawing/2014/main" id="{5A5F1507-14C6-424E-9110-5AE7DE17AEC6}"/>
            </a:ext>
          </a:extLst>
        </xdr:cNvPr>
        <xdr:cNvSpPr/>
      </xdr:nvSpPr>
      <xdr:spPr>
        <a:xfrm>
          <a:off x="3746500" y="97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127850</xdr:rowOff>
    </xdr:from>
    <xdr:ext cx="599010" cy="259045"/>
    <xdr:sp macro="" textlink="">
      <xdr:nvSpPr>
        <xdr:cNvPr id="139" name="テキスト ボックス 138">
          <a:extLst>
            <a:ext uri="{FF2B5EF4-FFF2-40B4-BE49-F238E27FC236}">
              <a16:creationId xmlns:a16="http://schemas.microsoft.com/office/drawing/2014/main" id="{95C2C963-244A-4B7F-9374-399F836D40A6}"/>
            </a:ext>
          </a:extLst>
        </xdr:cNvPr>
        <xdr:cNvSpPr txBox="1"/>
      </xdr:nvSpPr>
      <xdr:spPr>
        <a:xfrm>
          <a:off x="3497795" y="955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133215</xdr:rowOff>
    </xdr:from>
    <xdr:to>
      <xdr:col>15</xdr:col>
      <xdr:colOff>101600</xdr:colOff>
      <xdr:row>58</xdr:row>
      <xdr:rowOff>63365</xdr:rowOff>
    </xdr:to>
    <xdr:sp macro="" textlink="">
      <xdr:nvSpPr>
        <xdr:cNvPr id="140" name="楕円 139">
          <a:extLst>
            <a:ext uri="{FF2B5EF4-FFF2-40B4-BE49-F238E27FC236}">
              <a16:creationId xmlns:a16="http://schemas.microsoft.com/office/drawing/2014/main" id="{62E636C4-9ECB-43D5-9AE5-5AEE2D71D325}"/>
            </a:ext>
          </a:extLst>
        </xdr:cNvPr>
        <xdr:cNvSpPr/>
      </xdr:nvSpPr>
      <xdr:spPr>
        <a:xfrm>
          <a:off x="2857500" y="99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54492</xdr:rowOff>
    </xdr:from>
    <xdr:ext cx="599010" cy="259045"/>
    <xdr:sp macro="" textlink="">
      <xdr:nvSpPr>
        <xdr:cNvPr id="141" name="テキスト ボックス 140">
          <a:extLst>
            <a:ext uri="{FF2B5EF4-FFF2-40B4-BE49-F238E27FC236}">
              <a16:creationId xmlns:a16="http://schemas.microsoft.com/office/drawing/2014/main" id="{68CB0C37-0949-4BE9-AD15-E6F4BDBF072F}"/>
            </a:ext>
          </a:extLst>
        </xdr:cNvPr>
        <xdr:cNvSpPr txBox="1"/>
      </xdr:nvSpPr>
      <xdr:spPr>
        <a:xfrm>
          <a:off x="2608795" y="999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130425</xdr:rowOff>
    </xdr:from>
    <xdr:to>
      <xdr:col>10</xdr:col>
      <xdr:colOff>165100</xdr:colOff>
      <xdr:row>58</xdr:row>
      <xdr:rowOff>60575</xdr:rowOff>
    </xdr:to>
    <xdr:sp macro="" textlink="">
      <xdr:nvSpPr>
        <xdr:cNvPr id="142" name="楕円 141">
          <a:extLst>
            <a:ext uri="{FF2B5EF4-FFF2-40B4-BE49-F238E27FC236}">
              <a16:creationId xmlns:a16="http://schemas.microsoft.com/office/drawing/2014/main" id="{08516E3F-8E91-4B78-8E92-0CFF49F583FE}"/>
            </a:ext>
          </a:extLst>
        </xdr:cNvPr>
        <xdr:cNvSpPr/>
      </xdr:nvSpPr>
      <xdr:spPr>
        <a:xfrm>
          <a:off x="1968500" y="99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51702</xdr:rowOff>
    </xdr:from>
    <xdr:ext cx="599010" cy="259045"/>
    <xdr:sp macro="" textlink="">
      <xdr:nvSpPr>
        <xdr:cNvPr id="143" name="テキスト ボックス 142">
          <a:extLst>
            <a:ext uri="{FF2B5EF4-FFF2-40B4-BE49-F238E27FC236}">
              <a16:creationId xmlns:a16="http://schemas.microsoft.com/office/drawing/2014/main" id="{5C674202-FADC-40F6-AEDD-037A160056F6}"/>
            </a:ext>
          </a:extLst>
        </xdr:cNvPr>
        <xdr:cNvSpPr txBox="1"/>
      </xdr:nvSpPr>
      <xdr:spPr>
        <a:xfrm>
          <a:off x="1719795" y="999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94803</xdr:rowOff>
    </xdr:from>
    <xdr:to>
      <xdr:col>6</xdr:col>
      <xdr:colOff>38100</xdr:colOff>
      <xdr:row>58</xdr:row>
      <xdr:rowOff>24953</xdr:rowOff>
    </xdr:to>
    <xdr:sp macro="" textlink="">
      <xdr:nvSpPr>
        <xdr:cNvPr id="144" name="楕円 143">
          <a:extLst>
            <a:ext uri="{FF2B5EF4-FFF2-40B4-BE49-F238E27FC236}">
              <a16:creationId xmlns:a16="http://schemas.microsoft.com/office/drawing/2014/main" id="{501C7A39-4184-4A73-9EB9-23753AB3C620}"/>
            </a:ext>
          </a:extLst>
        </xdr:cNvPr>
        <xdr:cNvSpPr/>
      </xdr:nvSpPr>
      <xdr:spPr>
        <a:xfrm>
          <a:off x="1079500" y="98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41480</xdr:rowOff>
    </xdr:from>
    <xdr:ext cx="599010" cy="259045"/>
    <xdr:sp macro="" textlink="">
      <xdr:nvSpPr>
        <xdr:cNvPr id="145" name="テキスト ボックス 144">
          <a:extLst>
            <a:ext uri="{FF2B5EF4-FFF2-40B4-BE49-F238E27FC236}">
              <a16:creationId xmlns:a16="http://schemas.microsoft.com/office/drawing/2014/main" id="{3E0A9A7B-EDB3-48C7-978C-20A641241746}"/>
            </a:ext>
          </a:extLst>
        </xdr:cNvPr>
        <xdr:cNvSpPr txBox="1"/>
      </xdr:nvSpPr>
      <xdr:spPr>
        <a:xfrm>
          <a:off x="830795" y="96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F0BE6829-3E2A-43DC-9602-94351212869C}"/>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F0CBA765-11B9-499D-AFE6-7BCDA0EA56B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8160C850-E597-4C0F-80A5-803612DE643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1D555E0-F115-4C71-ACC6-12000597D63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3A72096F-8C14-4CD1-888A-96B6424A849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B2745EF1-73C9-410D-94F4-EB011745CD7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CE5318DC-42BC-45F3-A290-0B5DC588951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83827FF-80C6-498C-A1BD-22497813D89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4BA852FC-E89C-4D9B-A7EE-029878B8546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87A30389-0134-450E-9E1A-93B59256C68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33748B78-37FD-4DB6-BF92-EFB9951824C5}"/>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BC6109BA-B5F0-4DC7-BC04-096ACEC65782}"/>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549B3B72-645E-4B1B-AD86-F2CE4ECDDBCF}"/>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F88414B0-F9C4-4937-B2BC-45FCC2A1F297}"/>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66C0072F-920E-4EF8-AA41-38E50E100975}"/>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9D713A3D-8DDE-4D6B-86C8-F8385F7E76D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17FAFFC7-A393-413E-80CB-A82A18567992}"/>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5EDA852A-0C44-44AC-A27D-02CCEF57D772}"/>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439C68C5-EE17-414D-85A1-E7530EC8F83A}"/>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B7951A6C-5D51-4DB6-B762-52CAB480FFDD}"/>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245444EB-DC9C-4614-AF62-F2311464B4B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7D79876D-01BB-4319-9814-54F0F77F78A9}"/>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EC81F44C-C8D1-4644-8C4F-B83BF3EEBC22}"/>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58126739-FF05-48D7-BC96-455414738B6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65B2ABE7-64BE-4D56-BACA-627897CF34B6}"/>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B096F426-D8E2-4285-8AF3-66A8A86BC48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56AF3A72-C3C9-4F21-87A1-878F06AE362D}"/>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7FFBF8E9-8764-4992-BC90-5AB01AC23BBD}"/>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CFAD8329-3BD4-4946-B115-7B917C6D64BB}"/>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7CD05FD6-DDDA-4429-9973-F409A3E84B07}"/>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52505FF7-4CE4-4D75-BF87-8B7996940E92}"/>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39515</xdr:rowOff>
    </xdr:from>
    <xdr:to>
      <xdr:col>24</xdr:col>
      <xdr:colOff>63500</xdr:colOff>
      <xdr:row>75</xdr:row>
      <xdr:rowOff>115929</xdr:rowOff>
    </xdr:to>
    <xdr:cxnSp macro="">
      <xdr:nvCxnSpPr>
        <xdr:cNvPr id="177" name="直線コネクタ 176">
          <a:extLst>
            <a:ext uri="{FF2B5EF4-FFF2-40B4-BE49-F238E27FC236}">
              <a16:creationId xmlns:a16="http://schemas.microsoft.com/office/drawing/2014/main" id="{23315E12-DAAC-4080-8F19-5FABDD5E7F30}"/>
            </a:ext>
          </a:extLst>
        </xdr:cNvPr>
        <xdr:cNvCxnSpPr/>
      </xdr:nvCxnSpPr>
      <xdr:spPr>
        <a:xfrm>
          <a:off x="3797300" y="12555365"/>
          <a:ext cx="838200" cy="41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2357ED02-ADB5-4998-B65E-E39E5AF3C138}"/>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7A49BCEE-975B-49E3-BFA0-1B8D979C7E43}"/>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39515</xdr:rowOff>
    </xdr:from>
    <xdr:to>
      <xdr:col>19</xdr:col>
      <xdr:colOff>177800</xdr:colOff>
      <xdr:row>77</xdr:row>
      <xdr:rowOff>27670</xdr:rowOff>
    </xdr:to>
    <xdr:cxnSp macro="">
      <xdr:nvCxnSpPr>
        <xdr:cNvPr id="180" name="直線コネクタ 179">
          <a:extLst>
            <a:ext uri="{FF2B5EF4-FFF2-40B4-BE49-F238E27FC236}">
              <a16:creationId xmlns:a16="http://schemas.microsoft.com/office/drawing/2014/main" id="{540B2F40-1DB9-4B60-9F51-1F020ED6A549}"/>
            </a:ext>
          </a:extLst>
        </xdr:cNvPr>
        <xdr:cNvCxnSpPr/>
      </xdr:nvCxnSpPr>
      <xdr:spPr>
        <a:xfrm flipV="1">
          <a:off x="2908300" y="12555365"/>
          <a:ext cx="889000" cy="67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A75B4012-4629-4817-AEE7-388EEE47F198}"/>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B4D39503-2715-4D39-B47F-395B9EC3D2C9}"/>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27670</xdr:rowOff>
    </xdr:from>
    <xdr:to>
      <xdr:col>15</xdr:col>
      <xdr:colOff>50800</xdr:colOff>
      <xdr:row>77</xdr:row>
      <xdr:rowOff>32587</xdr:rowOff>
    </xdr:to>
    <xdr:cxnSp macro="">
      <xdr:nvCxnSpPr>
        <xdr:cNvPr id="183" name="直線コネクタ 182">
          <a:extLst>
            <a:ext uri="{FF2B5EF4-FFF2-40B4-BE49-F238E27FC236}">
              <a16:creationId xmlns:a16="http://schemas.microsoft.com/office/drawing/2014/main" id="{6387282C-8E9E-4530-B922-73E419402737}"/>
            </a:ext>
          </a:extLst>
        </xdr:cNvPr>
        <xdr:cNvCxnSpPr/>
      </xdr:nvCxnSpPr>
      <xdr:spPr>
        <a:xfrm flipV="1">
          <a:off x="2019300" y="13229320"/>
          <a:ext cx="889000" cy="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9FAB6B69-0F7C-494A-BFE6-EBE8843743E3}"/>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E08A3A6E-E1F8-4728-96DE-39F7A03558E5}"/>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4532</xdr:rowOff>
    </xdr:from>
    <xdr:to>
      <xdr:col>10</xdr:col>
      <xdr:colOff>114300</xdr:colOff>
      <xdr:row>77</xdr:row>
      <xdr:rowOff>32587</xdr:rowOff>
    </xdr:to>
    <xdr:cxnSp macro="">
      <xdr:nvCxnSpPr>
        <xdr:cNvPr id="186" name="直線コネクタ 185">
          <a:extLst>
            <a:ext uri="{FF2B5EF4-FFF2-40B4-BE49-F238E27FC236}">
              <a16:creationId xmlns:a16="http://schemas.microsoft.com/office/drawing/2014/main" id="{5A4F59CD-2673-40A2-BECC-CC600DA34BDE}"/>
            </a:ext>
          </a:extLst>
        </xdr:cNvPr>
        <xdr:cNvCxnSpPr/>
      </xdr:nvCxnSpPr>
      <xdr:spPr>
        <a:xfrm>
          <a:off x="1130300" y="13206182"/>
          <a:ext cx="889000" cy="2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B1C5A624-E50D-4262-BD5F-C47689264659}"/>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E3EF3DE1-A2A2-4E36-9816-4C7FBAD9B0B8}"/>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2D0EBACE-2226-491E-9D69-F78C1C47F2C5}"/>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3635A61A-2BE5-4525-9150-D826E5EE129C}"/>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C16EA64-2E0E-4F34-BB27-EE6C68939C8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ADC6243-C337-483D-99B4-EA3C41AC4D7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E31F33AB-585F-4C58-AD47-426B0992A79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50F81B18-A80B-4CE6-A530-436890E2325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F7C8FDFB-B0B0-46B3-A730-D041D833CB6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65129</xdr:rowOff>
    </xdr:from>
    <xdr:to>
      <xdr:col>24</xdr:col>
      <xdr:colOff>114300</xdr:colOff>
      <xdr:row>75</xdr:row>
      <xdr:rowOff>166728</xdr:rowOff>
    </xdr:to>
    <xdr:sp macro="" textlink="">
      <xdr:nvSpPr>
        <xdr:cNvPr id="196" name="楕円 195">
          <a:extLst>
            <a:ext uri="{FF2B5EF4-FFF2-40B4-BE49-F238E27FC236}">
              <a16:creationId xmlns:a16="http://schemas.microsoft.com/office/drawing/2014/main" id="{3B86B227-2A7F-405C-B264-9DCD4A7A5B56}"/>
            </a:ext>
          </a:extLst>
        </xdr:cNvPr>
        <xdr:cNvSpPr/>
      </xdr:nvSpPr>
      <xdr:spPr>
        <a:xfrm>
          <a:off x="4584700" y="129238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88006</xdr:rowOff>
    </xdr:from>
    <xdr:ext cx="599010" cy="259045"/>
    <xdr:sp macro="" textlink="">
      <xdr:nvSpPr>
        <xdr:cNvPr id="197" name="民生費該当値テキスト">
          <a:extLst>
            <a:ext uri="{FF2B5EF4-FFF2-40B4-BE49-F238E27FC236}">
              <a16:creationId xmlns:a16="http://schemas.microsoft.com/office/drawing/2014/main" id="{A965A6D9-2173-48DF-8E5C-A5640282F513}"/>
            </a:ext>
          </a:extLst>
        </xdr:cNvPr>
        <xdr:cNvSpPr txBox="1"/>
      </xdr:nvSpPr>
      <xdr:spPr>
        <a:xfrm>
          <a:off x="4686300" y="1277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160165</xdr:rowOff>
    </xdr:from>
    <xdr:to>
      <xdr:col>20</xdr:col>
      <xdr:colOff>38100</xdr:colOff>
      <xdr:row>73</xdr:row>
      <xdr:rowOff>90315</xdr:rowOff>
    </xdr:to>
    <xdr:sp macro="" textlink="">
      <xdr:nvSpPr>
        <xdr:cNvPr id="198" name="楕円 197">
          <a:extLst>
            <a:ext uri="{FF2B5EF4-FFF2-40B4-BE49-F238E27FC236}">
              <a16:creationId xmlns:a16="http://schemas.microsoft.com/office/drawing/2014/main" id="{EB7D3292-331F-4CE7-9871-AB56BC60DF6B}"/>
            </a:ext>
          </a:extLst>
        </xdr:cNvPr>
        <xdr:cNvSpPr/>
      </xdr:nvSpPr>
      <xdr:spPr>
        <a:xfrm>
          <a:off x="3746500" y="125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106842</xdr:rowOff>
    </xdr:from>
    <xdr:ext cx="599010" cy="259045"/>
    <xdr:sp macro="" textlink="">
      <xdr:nvSpPr>
        <xdr:cNvPr id="199" name="テキスト ボックス 198">
          <a:extLst>
            <a:ext uri="{FF2B5EF4-FFF2-40B4-BE49-F238E27FC236}">
              <a16:creationId xmlns:a16="http://schemas.microsoft.com/office/drawing/2014/main" id="{CBB1F698-26A3-4F98-8D79-1BF24FF07745}"/>
            </a:ext>
          </a:extLst>
        </xdr:cNvPr>
        <xdr:cNvSpPr txBox="1"/>
      </xdr:nvSpPr>
      <xdr:spPr>
        <a:xfrm>
          <a:off x="3497795" y="1227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148320</xdr:rowOff>
    </xdr:from>
    <xdr:to>
      <xdr:col>15</xdr:col>
      <xdr:colOff>101600</xdr:colOff>
      <xdr:row>77</xdr:row>
      <xdr:rowOff>78470</xdr:rowOff>
    </xdr:to>
    <xdr:sp macro="" textlink="">
      <xdr:nvSpPr>
        <xdr:cNvPr id="200" name="楕円 199">
          <a:extLst>
            <a:ext uri="{FF2B5EF4-FFF2-40B4-BE49-F238E27FC236}">
              <a16:creationId xmlns:a16="http://schemas.microsoft.com/office/drawing/2014/main" id="{47C38310-DA24-4AAB-81A6-0BB5559CB055}"/>
            </a:ext>
          </a:extLst>
        </xdr:cNvPr>
        <xdr:cNvSpPr/>
      </xdr:nvSpPr>
      <xdr:spPr>
        <a:xfrm>
          <a:off x="2857500" y="131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69597</xdr:rowOff>
    </xdr:from>
    <xdr:ext cx="599010" cy="259045"/>
    <xdr:sp macro="" textlink="">
      <xdr:nvSpPr>
        <xdr:cNvPr id="201" name="テキスト ボックス 200">
          <a:extLst>
            <a:ext uri="{FF2B5EF4-FFF2-40B4-BE49-F238E27FC236}">
              <a16:creationId xmlns:a16="http://schemas.microsoft.com/office/drawing/2014/main" id="{F88C9619-F1B1-4641-B671-E978C13CCF2A}"/>
            </a:ext>
          </a:extLst>
        </xdr:cNvPr>
        <xdr:cNvSpPr txBox="1"/>
      </xdr:nvSpPr>
      <xdr:spPr>
        <a:xfrm>
          <a:off x="2608795" y="132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153237</xdr:rowOff>
    </xdr:from>
    <xdr:to>
      <xdr:col>10</xdr:col>
      <xdr:colOff>165100</xdr:colOff>
      <xdr:row>77</xdr:row>
      <xdr:rowOff>83387</xdr:rowOff>
    </xdr:to>
    <xdr:sp macro="" textlink="">
      <xdr:nvSpPr>
        <xdr:cNvPr id="202" name="楕円 201">
          <a:extLst>
            <a:ext uri="{FF2B5EF4-FFF2-40B4-BE49-F238E27FC236}">
              <a16:creationId xmlns:a16="http://schemas.microsoft.com/office/drawing/2014/main" id="{1CC16F2F-9F1B-4090-8ED0-13A9E21D8AF3}"/>
            </a:ext>
          </a:extLst>
        </xdr:cNvPr>
        <xdr:cNvSpPr/>
      </xdr:nvSpPr>
      <xdr:spPr>
        <a:xfrm>
          <a:off x="1968500" y="131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74514</xdr:rowOff>
    </xdr:from>
    <xdr:ext cx="599010" cy="259045"/>
    <xdr:sp macro="" textlink="">
      <xdr:nvSpPr>
        <xdr:cNvPr id="203" name="テキスト ボックス 202">
          <a:extLst>
            <a:ext uri="{FF2B5EF4-FFF2-40B4-BE49-F238E27FC236}">
              <a16:creationId xmlns:a16="http://schemas.microsoft.com/office/drawing/2014/main" id="{B3FA61C6-4DC5-4F94-8216-56C48C639A0B}"/>
            </a:ext>
          </a:extLst>
        </xdr:cNvPr>
        <xdr:cNvSpPr txBox="1"/>
      </xdr:nvSpPr>
      <xdr:spPr>
        <a:xfrm>
          <a:off x="1719795" y="132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125182</xdr:rowOff>
    </xdr:from>
    <xdr:to>
      <xdr:col>6</xdr:col>
      <xdr:colOff>38100</xdr:colOff>
      <xdr:row>77</xdr:row>
      <xdr:rowOff>55332</xdr:rowOff>
    </xdr:to>
    <xdr:sp macro="" textlink="">
      <xdr:nvSpPr>
        <xdr:cNvPr id="204" name="楕円 203">
          <a:extLst>
            <a:ext uri="{FF2B5EF4-FFF2-40B4-BE49-F238E27FC236}">
              <a16:creationId xmlns:a16="http://schemas.microsoft.com/office/drawing/2014/main" id="{005D0F77-7246-438E-8473-F4C6C15F9F85}"/>
            </a:ext>
          </a:extLst>
        </xdr:cNvPr>
        <xdr:cNvSpPr/>
      </xdr:nvSpPr>
      <xdr:spPr>
        <a:xfrm>
          <a:off x="1079500" y="131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71859</xdr:rowOff>
    </xdr:from>
    <xdr:ext cx="599010" cy="259045"/>
    <xdr:sp macro="" textlink="">
      <xdr:nvSpPr>
        <xdr:cNvPr id="205" name="テキスト ボックス 204">
          <a:extLst>
            <a:ext uri="{FF2B5EF4-FFF2-40B4-BE49-F238E27FC236}">
              <a16:creationId xmlns:a16="http://schemas.microsoft.com/office/drawing/2014/main" id="{B0164C55-E5D9-4B00-8ADC-74A96A40F6AA}"/>
            </a:ext>
          </a:extLst>
        </xdr:cNvPr>
        <xdr:cNvSpPr txBox="1"/>
      </xdr:nvSpPr>
      <xdr:spPr>
        <a:xfrm>
          <a:off x="830795" y="129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17514242-3298-4F80-9059-D0CB642136A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594E2DDB-1CAF-4458-AF3C-02EE1DED6DC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5D340FCA-038F-4527-8DE4-787EAE51A27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65F8BEA3-524B-4794-866F-C0CD057945B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6BA52770-1C0E-4596-9098-1225D646358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90859F72-5202-4FD1-9520-D05016FDF94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E6C09E29-460F-45AF-A59D-375F64DDE13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2E6AF57-E915-43F1-B90E-BA49D920499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19BE2271-56BC-4472-AE1E-530110AA892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4F5E1DAF-A6CF-40CE-BC45-0DB84103CE5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EA38F920-3AAB-483B-A218-520618D895EA}"/>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22FB8BFA-EF04-4A1C-90AA-54DC3C45B61F}"/>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7D9130EC-5DE2-4E00-AEC2-D34EEA16ADB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AE8552EC-3F1B-428C-8DA9-6A872A4F8BA9}"/>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A64F3694-F018-412A-80F8-BDF699113BD9}"/>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95B59CD7-C52F-49B5-A2F1-76DC1D6046FD}"/>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DC819018-A97D-42EE-A7C0-0C208AD5FEA5}"/>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1CD76A2E-5F9B-4C77-AFF4-1CF8D18E93BD}"/>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80980CEB-298D-49C4-A680-315AEEF84EEB}"/>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9D5AE0CD-BDF1-4985-85EE-ACD728207735}"/>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6A100DF9-6907-4346-A3EB-AA88EDFB9115}"/>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F5A610E7-8FBC-48DA-A5C2-3B75C09172B2}"/>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1C29D7D3-6458-4A55-A8D8-EC944EEF8E0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F6D98894-889C-4E5E-85EF-0D1B6B6A5785}"/>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4B878E8B-9A49-43CF-AD62-92E13CDF36E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2BA090AA-57F4-47B5-A3ED-5281B1C70771}"/>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9382E57-026C-4655-A310-EFBA53145DE5}"/>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F71544CD-C689-4AE1-B90D-1AA8823646CE}"/>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CED77B29-53F9-445A-8298-A23FC28F6994}"/>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C364DD53-22AF-4E6A-81E1-C7C9A8FF0B8A}"/>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141377</xdr:rowOff>
    </xdr:from>
    <xdr:to>
      <xdr:col>24</xdr:col>
      <xdr:colOff>63500</xdr:colOff>
      <xdr:row>98</xdr:row>
      <xdr:rowOff>18709</xdr:rowOff>
    </xdr:to>
    <xdr:cxnSp macro="">
      <xdr:nvCxnSpPr>
        <xdr:cNvPr id="236" name="直線コネクタ 235">
          <a:extLst>
            <a:ext uri="{FF2B5EF4-FFF2-40B4-BE49-F238E27FC236}">
              <a16:creationId xmlns:a16="http://schemas.microsoft.com/office/drawing/2014/main" id="{46237D5E-3091-4974-A24F-A1DC8E76371C}"/>
            </a:ext>
          </a:extLst>
        </xdr:cNvPr>
        <xdr:cNvCxnSpPr/>
      </xdr:nvCxnSpPr>
      <xdr:spPr>
        <a:xfrm>
          <a:off x="3797300" y="16772027"/>
          <a:ext cx="838200" cy="4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4300B1F4-17E7-4211-9142-5E0F059BC5EF}"/>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D5D22FB7-AD70-4BE6-89ED-805BF8766942}"/>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152910</xdr:rowOff>
    </xdr:from>
    <xdr:to>
      <xdr:col>19</xdr:col>
      <xdr:colOff>177800</xdr:colOff>
      <xdr:row>97</xdr:row>
      <xdr:rowOff>141377</xdr:rowOff>
    </xdr:to>
    <xdr:cxnSp macro="">
      <xdr:nvCxnSpPr>
        <xdr:cNvPr id="239" name="直線コネクタ 238">
          <a:extLst>
            <a:ext uri="{FF2B5EF4-FFF2-40B4-BE49-F238E27FC236}">
              <a16:creationId xmlns:a16="http://schemas.microsoft.com/office/drawing/2014/main" id="{6F861CE4-C41C-46F8-919C-129492F837EB}"/>
            </a:ext>
          </a:extLst>
        </xdr:cNvPr>
        <xdr:cNvCxnSpPr/>
      </xdr:nvCxnSpPr>
      <xdr:spPr>
        <a:xfrm>
          <a:off x="2908300" y="16612110"/>
          <a:ext cx="889000" cy="15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351623EF-10BD-4422-B44D-143F8BD3FF58}"/>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A39490A9-0098-4BB5-9905-E774A983C721}"/>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152910</xdr:rowOff>
    </xdr:from>
    <xdr:to>
      <xdr:col>15</xdr:col>
      <xdr:colOff>50800</xdr:colOff>
      <xdr:row>97</xdr:row>
      <xdr:rowOff>147386</xdr:rowOff>
    </xdr:to>
    <xdr:cxnSp macro="">
      <xdr:nvCxnSpPr>
        <xdr:cNvPr id="242" name="直線コネクタ 241">
          <a:extLst>
            <a:ext uri="{FF2B5EF4-FFF2-40B4-BE49-F238E27FC236}">
              <a16:creationId xmlns:a16="http://schemas.microsoft.com/office/drawing/2014/main" id="{08E2789C-5464-4240-B58E-FCA454223789}"/>
            </a:ext>
          </a:extLst>
        </xdr:cNvPr>
        <xdr:cNvCxnSpPr/>
      </xdr:nvCxnSpPr>
      <xdr:spPr>
        <a:xfrm flipV="1">
          <a:off x="2019300" y="16612110"/>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27D9F081-B394-4031-AD90-896B59A1F2DF}"/>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6EBF54C4-591D-4C4F-A25B-40677DC2D305}"/>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147386</xdr:rowOff>
    </xdr:from>
    <xdr:to>
      <xdr:col>10</xdr:col>
      <xdr:colOff>114300</xdr:colOff>
      <xdr:row>98</xdr:row>
      <xdr:rowOff>44214</xdr:rowOff>
    </xdr:to>
    <xdr:cxnSp macro="">
      <xdr:nvCxnSpPr>
        <xdr:cNvPr id="245" name="直線コネクタ 244">
          <a:extLst>
            <a:ext uri="{FF2B5EF4-FFF2-40B4-BE49-F238E27FC236}">
              <a16:creationId xmlns:a16="http://schemas.microsoft.com/office/drawing/2014/main" id="{729D7F54-A944-44BF-A5E2-7BA8CF8EDFEB}"/>
            </a:ext>
          </a:extLst>
        </xdr:cNvPr>
        <xdr:cNvCxnSpPr/>
      </xdr:nvCxnSpPr>
      <xdr:spPr>
        <a:xfrm flipV="1">
          <a:off x="1130300" y="16778036"/>
          <a:ext cx="889000" cy="6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53F4441B-0590-4728-B4C6-6BA79BD09164}"/>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D7043468-AB77-45E6-A2A8-EA296708760B}"/>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BCDF39A5-D1CB-4967-A6A2-57A8C2AD553C}"/>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ED002F91-A1E8-4FD9-A295-D373CDE4F7BD}"/>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31EAE40-CF28-4ED5-982D-5EFED7805EA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2AA185AA-C0AA-4F8B-8ED7-3BDBEE32033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BB652E19-5E5B-4D7F-8EBE-0E77113963B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AD3638B1-43D0-4284-9ABC-4697BA5E2A0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4BF7176C-F363-4D1F-9FA0-2441C663684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139359</xdr:rowOff>
    </xdr:from>
    <xdr:to>
      <xdr:col>24</xdr:col>
      <xdr:colOff>114300</xdr:colOff>
      <xdr:row>98</xdr:row>
      <xdr:rowOff>69509</xdr:rowOff>
    </xdr:to>
    <xdr:sp macro="" textlink="">
      <xdr:nvSpPr>
        <xdr:cNvPr id="255" name="楕円 254">
          <a:extLst>
            <a:ext uri="{FF2B5EF4-FFF2-40B4-BE49-F238E27FC236}">
              <a16:creationId xmlns:a16="http://schemas.microsoft.com/office/drawing/2014/main" id="{A4FA04D8-AD22-4BF2-B933-04BE178E1637}"/>
            </a:ext>
          </a:extLst>
        </xdr:cNvPr>
        <xdr:cNvSpPr/>
      </xdr:nvSpPr>
      <xdr:spPr>
        <a:xfrm>
          <a:off x="4584700" y="167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162236</xdr:rowOff>
    </xdr:from>
    <xdr:ext cx="599010" cy="259045"/>
    <xdr:sp macro="" textlink="">
      <xdr:nvSpPr>
        <xdr:cNvPr id="256" name="衛生費該当値テキスト">
          <a:extLst>
            <a:ext uri="{FF2B5EF4-FFF2-40B4-BE49-F238E27FC236}">
              <a16:creationId xmlns:a16="http://schemas.microsoft.com/office/drawing/2014/main" id="{FCE67DD5-BA18-480E-913F-83F4DE2150B4}"/>
            </a:ext>
          </a:extLst>
        </xdr:cNvPr>
        <xdr:cNvSpPr txBox="1"/>
      </xdr:nvSpPr>
      <xdr:spPr>
        <a:xfrm>
          <a:off x="4686300" y="1662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90577</xdr:rowOff>
    </xdr:from>
    <xdr:to>
      <xdr:col>20</xdr:col>
      <xdr:colOff>38100</xdr:colOff>
      <xdr:row>98</xdr:row>
      <xdr:rowOff>20727</xdr:rowOff>
    </xdr:to>
    <xdr:sp macro="" textlink="">
      <xdr:nvSpPr>
        <xdr:cNvPr id="257" name="楕円 256">
          <a:extLst>
            <a:ext uri="{FF2B5EF4-FFF2-40B4-BE49-F238E27FC236}">
              <a16:creationId xmlns:a16="http://schemas.microsoft.com/office/drawing/2014/main" id="{B9230016-2633-43B6-A16F-52C69C2E0C93}"/>
            </a:ext>
          </a:extLst>
        </xdr:cNvPr>
        <xdr:cNvSpPr/>
      </xdr:nvSpPr>
      <xdr:spPr>
        <a:xfrm>
          <a:off x="3746500" y="167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37254</xdr:rowOff>
    </xdr:from>
    <xdr:ext cx="599010" cy="259045"/>
    <xdr:sp macro="" textlink="">
      <xdr:nvSpPr>
        <xdr:cNvPr id="258" name="テキスト ボックス 257">
          <a:extLst>
            <a:ext uri="{FF2B5EF4-FFF2-40B4-BE49-F238E27FC236}">
              <a16:creationId xmlns:a16="http://schemas.microsoft.com/office/drawing/2014/main" id="{21725ACA-18EE-4C04-AF43-9D36C2F18B5D}"/>
            </a:ext>
          </a:extLst>
        </xdr:cNvPr>
        <xdr:cNvSpPr txBox="1"/>
      </xdr:nvSpPr>
      <xdr:spPr>
        <a:xfrm>
          <a:off x="3497795" y="1649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102110</xdr:rowOff>
    </xdr:from>
    <xdr:to>
      <xdr:col>15</xdr:col>
      <xdr:colOff>101600</xdr:colOff>
      <xdr:row>97</xdr:row>
      <xdr:rowOff>32260</xdr:rowOff>
    </xdr:to>
    <xdr:sp macro="" textlink="">
      <xdr:nvSpPr>
        <xdr:cNvPr id="259" name="楕円 258">
          <a:extLst>
            <a:ext uri="{FF2B5EF4-FFF2-40B4-BE49-F238E27FC236}">
              <a16:creationId xmlns:a16="http://schemas.microsoft.com/office/drawing/2014/main" id="{EC07303D-6057-4DB0-B57C-A87A430D6744}"/>
            </a:ext>
          </a:extLst>
        </xdr:cNvPr>
        <xdr:cNvSpPr/>
      </xdr:nvSpPr>
      <xdr:spPr>
        <a:xfrm>
          <a:off x="2857500" y="165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48787</xdr:rowOff>
    </xdr:from>
    <xdr:ext cx="599010" cy="259045"/>
    <xdr:sp macro="" textlink="">
      <xdr:nvSpPr>
        <xdr:cNvPr id="260" name="テキスト ボックス 259">
          <a:extLst>
            <a:ext uri="{FF2B5EF4-FFF2-40B4-BE49-F238E27FC236}">
              <a16:creationId xmlns:a16="http://schemas.microsoft.com/office/drawing/2014/main" id="{8104DE34-75D1-4E4D-B6BC-35BE539E8C25}"/>
            </a:ext>
          </a:extLst>
        </xdr:cNvPr>
        <xdr:cNvSpPr txBox="1"/>
      </xdr:nvSpPr>
      <xdr:spPr>
        <a:xfrm>
          <a:off x="2608795" y="1633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96586</xdr:rowOff>
    </xdr:from>
    <xdr:to>
      <xdr:col>10</xdr:col>
      <xdr:colOff>165100</xdr:colOff>
      <xdr:row>98</xdr:row>
      <xdr:rowOff>26736</xdr:rowOff>
    </xdr:to>
    <xdr:sp macro="" textlink="">
      <xdr:nvSpPr>
        <xdr:cNvPr id="261" name="楕円 260">
          <a:extLst>
            <a:ext uri="{FF2B5EF4-FFF2-40B4-BE49-F238E27FC236}">
              <a16:creationId xmlns:a16="http://schemas.microsoft.com/office/drawing/2014/main" id="{EB3747E9-DAEC-4FF8-A7F3-9527D6BEC0CF}"/>
            </a:ext>
          </a:extLst>
        </xdr:cNvPr>
        <xdr:cNvSpPr/>
      </xdr:nvSpPr>
      <xdr:spPr>
        <a:xfrm>
          <a:off x="1968500" y="167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43263</xdr:rowOff>
    </xdr:from>
    <xdr:ext cx="599010" cy="259045"/>
    <xdr:sp macro="" textlink="">
      <xdr:nvSpPr>
        <xdr:cNvPr id="262" name="テキスト ボックス 261">
          <a:extLst>
            <a:ext uri="{FF2B5EF4-FFF2-40B4-BE49-F238E27FC236}">
              <a16:creationId xmlns:a16="http://schemas.microsoft.com/office/drawing/2014/main" id="{61E18317-945C-4A15-9960-24A8C148E290}"/>
            </a:ext>
          </a:extLst>
        </xdr:cNvPr>
        <xdr:cNvSpPr txBox="1"/>
      </xdr:nvSpPr>
      <xdr:spPr>
        <a:xfrm>
          <a:off x="1719795" y="165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164864</xdr:rowOff>
    </xdr:from>
    <xdr:to>
      <xdr:col>6</xdr:col>
      <xdr:colOff>38100</xdr:colOff>
      <xdr:row>98</xdr:row>
      <xdr:rowOff>95014</xdr:rowOff>
    </xdr:to>
    <xdr:sp macro="" textlink="">
      <xdr:nvSpPr>
        <xdr:cNvPr id="263" name="楕円 262">
          <a:extLst>
            <a:ext uri="{FF2B5EF4-FFF2-40B4-BE49-F238E27FC236}">
              <a16:creationId xmlns:a16="http://schemas.microsoft.com/office/drawing/2014/main" id="{116A7F7D-6BC7-4ACE-9267-01A527163458}"/>
            </a:ext>
          </a:extLst>
        </xdr:cNvPr>
        <xdr:cNvSpPr/>
      </xdr:nvSpPr>
      <xdr:spPr>
        <a:xfrm>
          <a:off x="1079500" y="1679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86141</xdr:rowOff>
    </xdr:from>
    <xdr:ext cx="599010" cy="259045"/>
    <xdr:sp macro="" textlink="">
      <xdr:nvSpPr>
        <xdr:cNvPr id="264" name="テキスト ボックス 263">
          <a:extLst>
            <a:ext uri="{FF2B5EF4-FFF2-40B4-BE49-F238E27FC236}">
              <a16:creationId xmlns:a16="http://schemas.microsoft.com/office/drawing/2014/main" id="{3D330A79-3606-4F5D-B734-B55ED7BB92BB}"/>
            </a:ext>
          </a:extLst>
        </xdr:cNvPr>
        <xdr:cNvSpPr txBox="1"/>
      </xdr:nvSpPr>
      <xdr:spPr>
        <a:xfrm>
          <a:off x="830795" y="1688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41084A38-0F27-4DF1-AFE3-35A9AE6F6E2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30CD021D-0358-4330-8260-E9AA379EBAD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6DD38957-5542-4B56-BE41-D8E5C095E91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75DB3012-F63E-4EB5-8E3C-33D6FDE20AC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E942DF04-D0AC-4E2D-851E-511C4ABC040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EBEFB3E1-8E5A-4BAE-A151-D90307473B1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7CC3C13B-99BA-44D6-8122-96E1A0FCCA8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43C8F939-1D81-45B3-911E-833BA5186BF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5F56F648-8049-4672-8B0D-9AF33BD84EE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AC78D15E-11B7-415C-AA4B-585F1D08172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5F5E63E4-CCA6-4DE4-B93E-A7E2A90CC9B8}"/>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D6F8976D-42B6-4A5F-909E-B42C7A9CE1CA}"/>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6F0EDA07-63EF-485C-875B-6BCBF5455F7E}"/>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20C201DF-3872-4AD8-BD24-69E2B4752D5F}"/>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56ABAE49-67AC-44F7-AA82-FC013FF71E3F}"/>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1942E38A-77EA-4ADF-84B8-99D335184DDD}"/>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8009D1FD-B819-4AC3-96FF-3206A778693F}"/>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93565EEF-B370-445E-8643-4B3AB0BDBE43}"/>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6CE28E46-7A8B-4738-B64F-AFD23FE46C6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217E8479-DAA3-49BC-931D-3122374A644C}"/>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2A64881E-9D84-42B9-83E5-BF45E0E3342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1E39A57B-978E-4630-8FF7-A03CB2FC9EEB}"/>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2E47BC9C-067A-4D35-8291-E5EE01DB16A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4F8CC0D1-F549-4E64-847C-7777ABC2B02B}"/>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B7B16929-168B-4E88-A878-0528B1A68852}"/>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59F246E2-172A-48D2-88CB-BBB48CBED0E9}"/>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139654</xdr:rowOff>
    </xdr:from>
    <xdr:to>
      <xdr:col>55</xdr:col>
      <xdr:colOff>0</xdr:colOff>
      <xdr:row>38</xdr:row>
      <xdr:rowOff>139678</xdr:rowOff>
    </xdr:to>
    <xdr:cxnSp macro="">
      <xdr:nvCxnSpPr>
        <xdr:cNvPr id="291" name="直線コネクタ 290">
          <a:extLst>
            <a:ext uri="{FF2B5EF4-FFF2-40B4-BE49-F238E27FC236}">
              <a16:creationId xmlns:a16="http://schemas.microsoft.com/office/drawing/2014/main" id="{5D84BAEA-3F2D-48AE-8A54-2F67B2BFB2FE}"/>
            </a:ext>
          </a:extLst>
        </xdr:cNvPr>
        <xdr:cNvCxnSpPr/>
      </xdr:nvCxnSpPr>
      <xdr:spPr>
        <a:xfrm flipV="1">
          <a:off x="9639300" y="6654754"/>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2222937D-3E26-44B7-9F9B-4642FF6990EC}"/>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3F6E5660-3067-41CA-BC79-FCBC873A947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139678</xdr:rowOff>
    </xdr:from>
    <xdr:to>
      <xdr:col>50</xdr:col>
      <xdr:colOff>114300</xdr:colOff>
      <xdr:row>38</xdr:row>
      <xdr:rowOff>139678</xdr:rowOff>
    </xdr:to>
    <xdr:cxnSp macro="">
      <xdr:nvCxnSpPr>
        <xdr:cNvPr id="294" name="直線コネクタ 293">
          <a:extLst>
            <a:ext uri="{FF2B5EF4-FFF2-40B4-BE49-F238E27FC236}">
              <a16:creationId xmlns:a16="http://schemas.microsoft.com/office/drawing/2014/main" id="{7DE3B383-C88F-4483-A427-F1ABB4FC69DD}"/>
            </a:ext>
          </a:extLst>
        </xdr:cNvPr>
        <xdr:cNvCxnSpPr/>
      </xdr:nvCxnSpPr>
      <xdr:spPr>
        <a:xfrm>
          <a:off x="8750300" y="6654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333EFF54-45C9-43BD-AB0D-5791AA54A8A2}"/>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22C254CE-4261-4485-AB73-BDD36A2016FA}"/>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139654</xdr:rowOff>
    </xdr:from>
    <xdr:to>
      <xdr:col>45</xdr:col>
      <xdr:colOff>177800</xdr:colOff>
      <xdr:row>38</xdr:row>
      <xdr:rowOff>139678</xdr:rowOff>
    </xdr:to>
    <xdr:cxnSp macro="">
      <xdr:nvCxnSpPr>
        <xdr:cNvPr id="297" name="直線コネクタ 296">
          <a:extLst>
            <a:ext uri="{FF2B5EF4-FFF2-40B4-BE49-F238E27FC236}">
              <a16:creationId xmlns:a16="http://schemas.microsoft.com/office/drawing/2014/main" id="{56D9D7BD-DC37-4C94-BB78-08EE702F5B63}"/>
            </a:ext>
          </a:extLst>
        </xdr:cNvPr>
        <xdr:cNvCxnSpPr/>
      </xdr:nvCxnSpPr>
      <xdr:spPr>
        <a:xfrm>
          <a:off x="7861300" y="6654754"/>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E6BF5207-0E34-4113-8772-91FE8F486DAE}"/>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164577A9-ACFD-406B-AB67-212D9AB59A4A}"/>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139151</xdr:rowOff>
    </xdr:from>
    <xdr:to>
      <xdr:col>41</xdr:col>
      <xdr:colOff>50800</xdr:colOff>
      <xdr:row>38</xdr:row>
      <xdr:rowOff>139654</xdr:rowOff>
    </xdr:to>
    <xdr:cxnSp macro="">
      <xdr:nvCxnSpPr>
        <xdr:cNvPr id="300" name="直線コネクタ 299">
          <a:extLst>
            <a:ext uri="{FF2B5EF4-FFF2-40B4-BE49-F238E27FC236}">
              <a16:creationId xmlns:a16="http://schemas.microsoft.com/office/drawing/2014/main" id="{105454DF-4820-4B02-8447-BBC2962162E7}"/>
            </a:ext>
          </a:extLst>
        </xdr:cNvPr>
        <xdr:cNvCxnSpPr/>
      </xdr:nvCxnSpPr>
      <xdr:spPr>
        <a:xfrm>
          <a:off x="6972300" y="6654251"/>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7CDF038B-574A-4E51-A6AB-4F1971DF130C}"/>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F933C69-2255-4BFE-A9F8-F791F75C667D}"/>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FE818820-86B7-4702-B110-89C9211B126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759B7AB1-D587-4060-8CC7-E85A5401ED3C}"/>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60124C18-D046-477F-A77C-52B605EB53F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49D6C209-AE14-437B-8E27-E5FF9068CB9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C5A60871-33C3-420D-93EA-C8DF318E575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ABB61DF-E5CF-4D27-8492-071ECC41029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ABDD1E33-4F05-4F8D-80D9-598F01D3471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88854</xdr:rowOff>
    </xdr:from>
    <xdr:to>
      <xdr:col>55</xdr:col>
      <xdr:colOff>50800</xdr:colOff>
      <xdr:row>39</xdr:row>
      <xdr:rowOff>19004</xdr:rowOff>
    </xdr:to>
    <xdr:sp macro="" textlink="">
      <xdr:nvSpPr>
        <xdr:cNvPr id="310" name="楕円 309">
          <a:extLst>
            <a:ext uri="{FF2B5EF4-FFF2-40B4-BE49-F238E27FC236}">
              <a16:creationId xmlns:a16="http://schemas.microsoft.com/office/drawing/2014/main" id="{6CFACC2A-837C-489B-9FA3-34EAEDEBE3E6}"/>
            </a:ext>
          </a:extLst>
        </xdr:cNvPr>
        <xdr:cNvSpPr/>
      </xdr:nvSpPr>
      <xdr:spPr>
        <a:xfrm>
          <a:off x="10426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D064E42-612B-4964-BC67-61A484508F78}"/>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88878</xdr:rowOff>
    </xdr:from>
    <xdr:to>
      <xdr:col>50</xdr:col>
      <xdr:colOff>165100</xdr:colOff>
      <xdr:row>39</xdr:row>
      <xdr:rowOff>19028</xdr:rowOff>
    </xdr:to>
    <xdr:sp macro="" textlink="">
      <xdr:nvSpPr>
        <xdr:cNvPr id="312" name="楕円 311">
          <a:extLst>
            <a:ext uri="{FF2B5EF4-FFF2-40B4-BE49-F238E27FC236}">
              <a16:creationId xmlns:a16="http://schemas.microsoft.com/office/drawing/2014/main" id="{08516820-0754-4517-B159-67CDE3975283}"/>
            </a:ext>
          </a:extLst>
        </xdr:cNvPr>
        <xdr:cNvSpPr/>
      </xdr:nvSpPr>
      <xdr:spPr>
        <a:xfrm>
          <a:off x="9588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10155</xdr:rowOff>
    </xdr:from>
    <xdr:ext cx="249299" cy="259045"/>
    <xdr:sp macro="" textlink="">
      <xdr:nvSpPr>
        <xdr:cNvPr id="313" name="テキスト ボックス 312">
          <a:extLst>
            <a:ext uri="{FF2B5EF4-FFF2-40B4-BE49-F238E27FC236}">
              <a16:creationId xmlns:a16="http://schemas.microsoft.com/office/drawing/2014/main" id="{240F5543-AB5C-4914-BD0B-0FCB6B9C5D67}"/>
            </a:ext>
          </a:extLst>
        </xdr:cNvPr>
        <xdr:cNvSpPr txBox="1"/>
      </xdr:nvSpPr>
      <xdr:spPr>
        <a:xfrm>
          <a:off x="9514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88878</xdr:rowOff>
    </xdr:from>
    <xdr:to>
      <xdr:col>46</xdr:col>
      <xdr:colOff>38100</xdr:colOff>
      <xdr:row>39</xdr:row>
      <xdr:rowOff>19028</xdr:rowOff>
    </xdr:to>
    <xdr:sp macro="" textlink="">
      <xdr:nvSpPr>
        <xdr:cNvPr id="314" name="楕円 313">
          <a:extLst>
            <a:ext uri="{FF2B5EF4-FFF2-40B4-BE49-F238E27FC236}">
              <a16:creationId xmlns:a16="http://schemas.microsoft.com/office/drawing/2014/main" id="{B753AE5F-8A8F-4302-A00E-B0F5E79CEEB5}"/>
            </a:ext>
          </a:extLst>
        </xdr:cNvPr>
        <xdr:cNvSpPr/>
      </xdr:nvSpPr>
      <xdr:spPr>
        <a:xfrm>
          <a:off x="8699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10155</xdr:rowOff>
    </xdr:from>
    <xdr:ext cx="249299" cy="259045"/>
    <xdr:sp macro="" textlink="">
      <xdr:nvSpPr>
        <xdr:cNvPr id="315" name="テキスト ボックス 314">
          <a:extLst>
            <a:ext uri="{FF2B5EF4-FFF2-40B4-BE49-F238E27FC236}">
              <a16:creationId xmlns:a16="http://schemas.microsoft.com/office/drawing/2014/main" id="{1FCE98E3-D8F2-4B63-AD45-7B80E1483F13}"/>
            </a:ext>
          </a:extLst>
        </xdr:cNvPr>
        <xdr:cNvSpPr txBox="1"/>
      </xdr:nvSpPr>
      <xdr:spPr>
        <a:xfrm>
          <a:off x="8625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88854</xdr:rowOff>
    </xdr:from>
    <xdr:to>
      <xdr:col>41</xdr:col>
      <xdr:colOff>101600</xdr:colOff>
      <xdr:row>39</xdr:row>
      <xdr:rowOff>19004</xdr:rowOff>
    </xdr:to>
    <xdr:sp macro="" textlink="">
      <xdr:nvSpPr>
        <xdr:cNvPr id="316" name="楕円 315">
          <a:extLst>
            <a:ext uri="{FF2B5EF4-FFF2-40B4-BE49-F238E27FC236}">
              <a16:creationId xmlns:a16="http://schemas.microsoft.com/office/drawing/2014/main" id="{9317FFB4-1925-49C4-A8BF-1A34E023F66C}"/>
            </a:ext>
          </a:extLst>
        </xdr:cNvPr>
        <xdr:cNvSpPr/>
      </xdr:nvSpPr>
      <xdr:spPr>
        <a:xfrm>
          <a:off x="781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10131</xdr:rowOff>
    </xdr:from>
    <xdr:ext cx="249299" cy="259045"/>
    <xdr:sp macro="" textlink="">
      <xdr:nvSpPr>
        <xdr:cNvPr id="317" name="テキスト ボックス 316">
          <a:extLst>
            <a:ext uri="{FF2B5EF4-FFF2-40B4-BE49-F238E27FC236}">
              <a16:creationId xmlns:a16="http://schemas.microsoft.com/office/drawing/2014/main" id="{245B64E0-B251-40ED-A4B3-A20725DC1AAD}"/>
            </a:ext>
          </a:extLst>
        </xdr:cNvPr>
        <xdr:cNvSpPr txBox="1"/>
      </xdr:nvSpPr>
      <xdr:spPr>
        <a:xfrm>
          <a:off x="773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88351</xdr:rowOff>
    </xdr:from>
    <xdr:to>
      <xdr:col>36</xdr:col>
      <xdr:colOff>165100</xdr:colOff>
      <xdr:row>39</xdr:row>
      <xdr:rowOff>18501</xdr:rowOff>
    </xdr:to>
    <xdr:sp macro="" textlink="">
      <xdr:nvSpPr>
        <xdr:cNvPr id="318" name="楕円 317">
          <a:extLst>
            <a:ext uri="{FF2B5EF4-FFF2-40B4-BE49-F238E27FC236}">
              <a16:creationId xmlns:a16="http://schemas.microsoft.com/office/drawing/2014/main" id="{12104234-CAF7-459E-AE89-0E566F695CB5}"/>
            </a:ext>
          </a:extLst>
        </xdr:cNvPr>
        <xdr:cNvSpPr/>
      </xdr:nvSpPr>
      <xdr:spPr>
        <a:xfrm>
          <a:off x="6921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9628</xdr:rowOff>
    </xdr:from>
    <xdr:ext cx="313932" cy="259045"/>
    <xdr:sp macro="" textlink="">
      <xdr:nvSpPr>
        <xdr:cNvPr id="319" name="テキスト ボックス 318">
          <a:extLst>
            <a:ext uri="{FF2B5EF4-FFF2-40B4-BE49-F238E27FC236}">
              <a16:creationId xmlns:a16="http://schemas.microsoft.com/office/drawing/2014/main" id="{9FCBF43E-34B2-4D0C-9BD2-946220B5D70F}"/>
            </a:ext>
          </a:extLst>
        </xdr:cNvPr>
        <xdr:cNvSpPr txBox="1"/>
      </xdr:nvSpPr>
      <xdr:spPr>
        <a:xfrm>
          <a:off x="6815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FC3A9512-0D89-437F-B85C-0B29EB5BE7A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75A90198-FED4-4A65-86F3-7EFAED340CB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2079F6A2-73CE-4C4B-8436-2B2B1E6B397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B361FD7-434D-498C-B47B-8F07A8BB35B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A37B4D6D-6F49-4C80-8C36-378C20C2AC7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1805BCB8-4426-41BA-9BBC-CF3743F970C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6B2BD080-E72A-4579-B9E2-19ACF2546AB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4F128C2F-B7CC-4F95-BCA3-64C1BDC8CD6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7A6D3F0C-7369-4E8F-B0EC-E476088B879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B8D5753-DF72-4B6B-81B4-B6E82FFEDAE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80B16AA4-F607-47EF-B3D7-8D515A285EA5}"/>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DA8CE393-F656-4B9B-93BB-09F91E99CE42}"/>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8447CDE2-7464-4CB4-8C09-28775C21140A}"/>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3EC84436-D9B6-4A1C-9E62-89BFEA7D0555}"/>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B84830AE-10E8-445E-9CAC-C3B2EF699B35}"/>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8AD1EAA3-C36A-4ECF-8014-2D98E558331F}"/>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338908A4-9823-41E0-AF4B-147E4B7021D8}"/>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C5D1EEAF-45CF-4BE5-9B47-7EE236B1A72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71AE680F-C776-47C2-B4BE-A49A3B72FE5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D0B76BF9-0FA9-4C73-8181-C4C12604B3A9}"/>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DA654770-04E9-444D-9C30-E8B9753864D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42C9D83B-188D-4FE5-B554-1216B12F859F}"/>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940E524A-8085-4824-8EAA-16F6FC4F2C1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B5E4CF2E-4236-4A4D-A355-B95653EA29A3}"/>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46EE8C3D-24AC-4C62-AEEE-DC9941857842}"/>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56C82689-2629-46AC-AD11-0E6DEF96FBA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1F423FD5-9998-4818-96D7-D30A8E763CB1}"/>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D367328A-72D2-4581-90A0-022E079A6755}"/>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152826</xdr:rowOff>
    </xdr:from>
    <xdr:to>
      <xdr:col>55</xdr:col>
      <xdr:colOff>0</xdr:colOff>
      <xdr:row>57</xdr:row>
      <xdr:rowOff>166236</xdr:rowOff>
    </xdr:to>
    <xdr:cxnSp macro="">
      <xdr:nvCxnSpPr>
        <xdr:cNvPr id="348" name="直線コネクタ 347">
          <a:extLst>
            <a:ext uri="{FF2B5EF4-FFF2-40B4-BE49-F238E27FC236}">
              <a16:creationId xmlns:a16="http://schemas.microsoft.com/office/drawing/2014/main" id="{4A6CF39D-00AE-4D18-8350-F0F1EC59798E}"/>
            </a:ext>
          </a:extLst>
        </xdr:cNvPr>
        <xdr:cNvCxnSpPr/>
      </xdr:nvCxnSpPr>
      <xdr:spPr>
        <a:xfrm flipV="1">
          <a:off x="9639300" y="9925476"/>
          <a:ext cx="8382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8D743A08-8967-47E7-AE20-0DE64D13C7ED}"/>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3A0A4BC7-639C-4A53-9717-1E176C4E064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166236</xdr:rowOff>
    </xdr:from>
    <xdr:to>
      <xdr:col>50</xdr:col>
      <xdr:colOff>114300</xdr:colOff>
      <xdr:row>58</xdr:row>
      <xdr:rowOff>21883</xdr:rowOff>
    </xdr:to>
    <xdr:cxnSp macro="">
      <xdr:nvCxnSpPr>
        <xdr:cNvPr id="351" name="直線コネクタ 350">
          <a:extLst>
            <a:ext uri="{FF2B5EF4-FFF2-40B4-BE49-F238E27FC236}">
              <a16:creationId xmlns:a16="http://schemas.microsoft.com/office/drawing/2014/main" id="{F668B8E3-FE5F-488B-B961-DC5F1F776329}"/>
            </a:ext>
          </a:extLst>
        </xdr:cNvPr>
        <xdr:cNvCxnSpPr/>
      </xdr:nvCxnSpPr>
      <xdr:spPr>
        <a:xfrm flipV="1">
          <a:off x="8750300" y="9938886"/>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C42B9B0-E92E-48A6-9D7A-CA075BBB53A4}"/>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E1FAF14F-9F8A-4242-90EE-F4972B5C2029}"/>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21883</xdr:rowOff>
    </xdr:from>
    <xdr:to>
      <xdr:col>45</xdr:col>
      <xdr:colOff>177800</xdr:colOff>
      <xdr:row>58</xdr:row>
      <xdr:rowOff>41677</xdr:rowOff>
    </xdr:to>
    <xdr:cxnSp macro="">
      <xdr:nvCxnSpPr>
        <xdr:cNvPr id="354" name="直線コネクタ 353">
          <a:extLst>
            <a:ext uri="{FF2B5EF4-FFF2-40B4-BE49-F238E27FC236}">
              <a16:creationId xmlns:a16="http://schemas.microsoft.com/office/drawing/2014/main" id="{31BB3CCA-5976-4F63-BBB7-D593BEC43397}"/>
            </a:ext>
          </a:extLst>
        </xdr:cNvPr>
        <xdr:cNvCxnSpPr/>
      </xdr:nvCxnSpPr>
      <xdr:spPr>
        <a:xfrm flipV="1">
          <a:off x="7861300" y="9965983"/>
          <a:ext cx="889000" cy="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259DEB58-DC06-4DFC-81B0-7215345A1A24}"/>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CE63A081-5875-460C-BDC0-AAE03FF59FD9}"/>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30063</xdr:rowOff>
    </xdr:from>
    <xdr:to>
      <xdr:col>41</xdr:col>
      <xdr:colOff>50800</xdr:colOff>
      <xdr:row>58</xdr:row>
      <xdr:rowOff>41677</xdr:rowOff>
    </xdr:to>
    <xdr:cxnSp macro="">
      <xdr:nvCxnSpPr>
        <xdr:cNvPr id="357" name="直線コネクタ 356">
          <a:extLst>
            <a:ext uri="{FF2B5EF4-FFF2-40B4-BE49-F238E27FC236}">
              <a16:creationId xmlns:a16="http://schemas.microsoft.com/office/drawing/2014/main" id="{9AB73107-C66B-4DA5-BFBC-6925377C9458}"/>
            </a:ext>
          </a:extLst>
        </xdr:cNvPr>
        <xdr:cNvCxnSpPr/>
      </xdr:nvCxnSpPr>
      <xdr:spPr>
        <a:xfrm>
          <a:off x="6972300" y="9974163"/>
          <a:ext cx="8890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12D5D2D3-E916-41AF-843C-0BD9B978767A}"/>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EA9FF619-E70A-46F5-ACB7-399D445F589A}"/>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D518D6C1-9560-496D-BDCC-E4CC0E70EDAC}"/>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A27F11F2-C023-46B0-BAED-FB86DA3BF541}"/>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11FF10AC-DC8C-47A8-B2B1-927A6FDF696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79E03B8-D060-426C-9E04-4EF0C89B35F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2DEC61EE-8FE4-4914-A26E-7C24007463A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2F1C7D81-C70D-4191-8331-F726691508A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9E398027-4EF5-456A-AD5D-16A07B63093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102026</xdr:rowOff>
    </xdr:from>
    <xdr:to>
      <xdr:col>55</xdr:col>
      <xdr:colOff>50800</xdr:colOff>
      <xdr:row>58</xdr:row>
      <xdr:rowOff>32176</xdr:rowOff>
    </xdr:to>
    <xdr:sp macro="" textlink="">
      <xdr:nvSpPr>
        <xdr:cNvPr id="367" name="楕円 366">
          <a:extLst>
            <a:ext uri="{FF2B5EF4-FFF2-40B4-BE49-F238E27FC236}">
              <a16:creationId xmlns:a16="http://schemas.microsoft.com/office/drawing/2014/main" id="{3D1640A2-5F72-4D83-B45A-0FF0B2F15289}"/>
            </a:ext>
          </a:extLst>
        </xdr:cNvPr>
        <xdr:cNvSpPr/>
      </xdr:nvSpPr>
      <xdr:spPr>
        <a:xfrm>
          <a:off x="10426700" y="98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124903</xdr:rowOff>
    </xdr:from>
    <xdr:ext cx="599010" cy="259045"/>
    <xdr:sp macro="" textlink="">
      <xdr:nvSpPr>
        <xdr:cNvPr id="368" name="農林水産業費該当値テキスト">
          <a:extLst>
            <a:ext uri="{FF2B5EF4-FFF2-40B4-BE49-F238E27FC236}">
              <a16:creationId xmlns:a16="http://schemas.microsoft.com/office/drawing/2014/main" id="{C53E802D-A143-47E3-B740-6BE669166234}"/>
            </a:ext>
          </a:extLst>
        </xdr:cNvPr>
        <xdr:cNvSpPr txBox="1"/>
      </xdr:nvSpPr>
      <xdr:spPr>
        <a:xfrm>
          <a:off x="10528300" y="972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115436</xdr:rowOff>
    </xdr:from>
    <xdr:to>
      <xdr:col>50</xdr:col>
      <xdr:colOff>165100</xdr:colOff>
      <xdr:row>58</xdr:row>
      <xdr:rowOff>45586</xdr:rowOff>
    </xdr:to>
    <xdr:sp macro="" textlink="">
      <xdr:nvSpPr>
        <xdr:cNvPr id="369" name="楕円 368">
          <a:extLst>
            <a:ext uri="{FF2B5EF4-FFF2-40B4-BE49-F238E27FC236}">
              <a16:creationId xmlns:a16="http://schemas.microsoft.com/office/drawing/2014/main" id="{32A8FED8-57F9-42E2-91E4-6B7CEFCF1A27}"/>
            </a:ext>
          </a:extLst>
        </xdr:cNvPr>
        <xdr:cNvSpPr/>
      </xdr:nvSpPr>
      <xdr:spPr>
        <a:xfrm>
          <a:off x="9588500" y="9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36713</xdr:rowOff>
    </xdr:from>
    <xdr:ext cx="599010" cy="259045"/>
    <xdr:sp macro="" textlink="">
      <xdr:nvSpPr>
        <xdr:cNvPr id="370" name="テキスト ボックス 369">
          <a:extLst>
            <a:ext uri="{FF2B5EF4-FFF2-40B4-BE49-F238E27FC236}">
              <a16:creationId xmlns:a16="http://schemas.microsoft.com/office/drawing/2014/main" id="{A82DE5DC-0612-43C5-82A5-E388DB64BAFE}"/>
            </a:ext>
          </a:extLst>
        </xdr:cNvPr>
        <xdr:cNvSpPr txBox="1"/>
      </xdr:nvSpPr>
      <xdr:spPr>
        <a:xfrm>
          <a:off x="9339795" y="998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142533</xdr:rowOff>
    </xdr:from>
    <xdr:to>
      <xdr:col>46</xdr:col>
      <xdr:colOff>38100</xdr:colOff>
      <xdr:row>58</xdr:row>
      <xdr:rowOff>72683</xdr:rowOff>
    </xdr:to>
    <xdr:sp macro="" textlink="">
      <xdr:nvSpPr>
        <xdr:cNvPr id="371" name="楕円 370">
          <a:extLst>
            <a:ext uri="{FF2B5EF4-FFF2-40B4-BE49-F238E27FC236}">
              <a16:creationId xmlns:a16="http://schemas.microsoft.com/office/drawing/2014/main" id="{D70404B9-5DA9-4692-A49C-9BE2FD384873}"/>
            </a:ext>
          </a:extLst>
        </xdr:cNvPr>
        <xdr:cNvSpPr/>
      </xdr:nvSpPr>
      <xdr:spPr>
        <a:xfrm>
          <a:off x="8699500" y="99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63810</xdr:rowOff>
    </xdr:from>
    <xdr:ext cx="599010" cy="259045"/>
    <xdr:sp macro="" textlink="">
      <xdr:nvSpPr>
        <xdr:cNvPr id="372" name="テキスト ボックス 371">
          <a:extLst>
            <a:ext uri="{FF2B5EF4-FFF2-40B4-BE49-F238E27FC236}">
              <a16:creationId xmlns:a16="http://schemas.microsoft.com/office/drawing/2014/main" id="{9DA791F9-F673-4E34-B625-04A22B572D36}"/>
            </a:ext>
          </a:extLst>
        </xdr:cNvPr>
        <xdr:cNvSpPr txBox="1"/>
      </xdr:nvSpPr>
      <xdr:spPr>
        <a:xfrm>
          <a:off x="8450795" y="1000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162327</xdr:rowOff>
    </xdr:from>
    <xdr:to>
      <xdr:col>41</xdr:col>
      <xdr:colOff>101600</xdr:colOff>
      <xdr:row>58</xdr:row>
      <xdr:rowOff>92477</xdr:rowOff>
    </xdr:to>
    <xdr:sp macro="" textlink="">
      <xdr:nvSpPr>
        <xdr:cNvPr id="373" name="楕円 372">
          <a:extLst>
            <a:ext uri="{FF2B5EF4-FFF2-40B4-BE49-F238E27FC236}">
              <a16:creationId xmlns:a16="http://schemas.microsoft.com/office/drawing/2014/main" id="{295A3D8D-43AB-4A07-8419-A07F69194DDA}"/>
            </a:ext>
          </a:extLst>
        </xdr:cNvPr>
        <xdr:cNvSpPr/>
      </xdr:nvSpPr>
      <xdr:spPr>
        <a:xfrm>
          <a:off x="7810500" y="99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83604</xdr:rowOff>
    </xdr:from>
    <xdr:ext cx="534377" cy="259045"/>
    <xdr:sp macro="" textlink="">
      <xdr:nvSpPr>
        <xdr:cNvPr id="374" name="テキスト ボックス 373">
          <a:extLst>
            <a:ext uri="{FF2B5EF4-FFF2-40B4-BE49-F238E27FC236}">
              <a16:creationId xmlns:a16="http://schemas.microsoft.com/office/drawing/2014/main" id="{5E6E79A2-AD6A-41E6-8C17-FEA2F143F44A}"/>
            </a:ext>
          </a:extLst>
        </xdr:cNvPr>
        <xdr:cNvSpPr txBox="1"/>
      </xdr:nvSpPr>
      <xdr:spPr>
        <a:xfrm>
          <a:off x="7594111" y="100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150713</xdr:rowOff>
    </xdr:from>
    <xdr:to>
      <xdr:col>36</xdr:col>
      <xdr:colOff>165100</xdr:colOff>
      <xdr:row>58</xdr:row>
      <xdr:rowOff>80863</xdr:rowOff>
    </xdr:to>
    <xdr:sp macro="" textlink="">
      <xdr:nvSpPr>
        <xdr:cNvPr id="375" name="楕円 374">
          <a:extLst>
            <a:ext uri="{FF2B5EF4-FFF2-40B4-BE49-F238E27FC236}">
              <a16:creationId xmlns:a16="http://schemas.microsoft.com/office/drawing/2014/main" id="{CA88FE88-E917-4C43-B21E-790CD6EEFEE3}"/>
            </a:ext>
          </a:extLst>
        </xdr:cNvPr>
        <xdr:cNvSpPr/>
      </xdr:nvSpPr>
      <xdr:spPr>
        <a:xfrm>
          <a:off x="6921500" y="99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71990</xdr:rowOff>
    </xdr:from>
    <xdr:ext cx="534377" cy="259045"/>
    <xdr:sp macro="" textlink="">
      <xdr:nvSpPr>
        <xdr:cNvPr id="376" name="テキスト ボックス 375">
          <a:extLst>
            <a:ext uri="{FF2B5EF4-FFF2-40B4-BE49-F238E27FC236}">
              <a16:creationId xmlns:a16="http://schemas.microsoft.com/office/drawing/2014/main" id="{8DC28796-6F6F-4DAD-A44A-53C26C2D27FF}"/>
            </a:ext>
          </a:extLst>
        </xdr:cNvPr>
        <xdr:cNvSpPr txBox="1"/>
      </xdr:nvSpPr>
      <xdr:spPr>
        <a:xfrm>
          <a:off x="6705111" y="1001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35D37356-F6E5-47C7-8FD3-4293B4BBB82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C60BE233-4F90-446C-A077-F6C5397EE30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99C4B720-4F41-4BFF-8931-BA4C9741CD02}"/>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F169AA26-2D4F-4F15-8898-152ECD34199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B85EA594-C03E-4A5B-9BDC-277B41A94C7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817F7669-301D-480F-A518-9CF2C7A0110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3871CA96-8638-49B2-848E-58BC19A03FE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5F91E579-0009-4919-9F9C-F2589B07AA3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261E44E6-883A-4CF7-92B5-6C95B07DDEE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A2B5C823-C444-4334-A59C-42A602B8428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7CBF1B24-1AC1-4F00-810B-60B2E1FE009E}"/>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FBFC70CC-CFB2-4F9E-868E-634E2F34DB2D}"/>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3600ED9-DE65-46EB-977B-A55DA59A66CC}"/>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D0BC1ECC-C1D4-4B6A-97D5-E53138786DCA}"/>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B4C70848-E43A-4B96-B143-27A04B91AE9D}"/>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476DA195-1B3C-43F4-A704-CAEFBB5815D1}"/>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1DFAB631-529D-413F-9985-7643AD82C7F6}"/>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7D2E0B3E-072B-49A1-8EEE-5E7C7B9CAFD7}"/>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E17495A3-B000-4636-9003-C451207D2B7E}"/>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36A22CE4-C908-4F35-BAB4-4A02CD244307}"/>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CDB0F6B1-DBFD-4C16-8EF5-35770F462CE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71ACBA53-9CB9-4228-B446-2F8899B9368E}"/>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1947913A-3148-432E-B9E5-5EDC2BC2FD5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21331EB1-DB4E-4873-A135-39EB3BEC9B49}"/>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436B6284-D305-45B3-9EE6-FDBE5300E9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5B3C769-DCD4-4C18-8C7F-CFDA46ECAC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DC3E616E-A128-44E1-952E-13F2C5A11491}"/>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61140825-5C6B-4831-B1A8-663EC7605F97}"/>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104609</xdr:rowOff>
    </xdr:from>
    <xdr:to>
      <xdr:col>55</xdr:col>
      <xdr:colOff>0</xdr:colOff>
      <xdr:row>78</xdr:row>
      <xdr:rowOff>119664</xdr:rowOff>
    </xdr:to>
    <xdr:cxnSp macro="">
      <xdr:nvCxnSpPr>
        <xdr:cNvPr id="405" name="直線コネクタ 404">
          <a:extLst>
            <a:ext uri="{FF2B5EF4-FFF2-40B4-BE49-F238E27FC236}">
              <a16:creationId xmlns:a16="http://schemas.microsoft.com/office/drawing/2014/main" id="{63E8CDE7-F82E-4C28-9140-64B1A4AD2909}"/>
            </a:ext>
          </a:extLst>
        </xdr:cNvPr>
        <xdr:cNvCxnSpPr/>
      </xdr:nvCxnSpPr>
      <xdr:spPr>
        <a:xfrm>
          <a:off x="9639300" y="13477709"/>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CA137E68-2676-4FFA-8701-6305B75C0152}"/>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D00D1D00-3B4E-441E-A068-C41991B3F3EA}"/>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88672</xdr:rowOff>
    </xdr:from>
    <xdr:to>
      <xdr:col>50</xdr:col>
      <xdr:colOff>114300</xdr:colOff>
      <xdr:row>78</xdr:row>
      <xdr:rowOff>104609</xdr:rowOff>
    </xdr:to>
    <xdr:cxnSp macro="">
      <xdr:nvCxnSpPr>
        <xdr:cNvPr id="408" name="直線コネクタ 407">
          <a:extLst>
            <a:ext uri="{FF2B5EF4-FFF2-40B4-BE49-F238E27FC236}">
              <a16:creationId xmlns:a16="http://schemas.microsoft.com/office/drawing/2014/main" id="{767DEB55-2339-4BF6-A282-7FCB0C28AA10}"/>
            </a:ext>
          </a:extLst>
        </xdr:cNvPr>
        <xdr:cNvCxnSpPr/>
      </xdr:nvCxnSpPr>
      <xdr:spPr>
        <a:xfrm>
          <a:off x="8750300" y="13461772"/>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2162C9A5-593D-4AA1-A44E-2AB316DD6384}"/>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739998E2-A676-4F1E-A0A5-8D759F93BC73}"/>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88672</xdr:rowOff>
    </xdr:from>
    <xdr:to>
      <xdr:col>45</xdr:col>
      <xdr:colOff>177800</xdr:colOff>
      <xdr:row>78</xdr:row>
      <xdr:rowOff>111139</xdr:rowOff>
    </xdr:to>
    <xdr:cxnSp macro="">
      <xdr:nvCxnSpPr>
        <xdr:cNvPr id="411" name="直線コネクタ 410">
          <a:extLst>
            <a:ext uri="{FF2B5EF4-FFF2-40B4-BE49-F238E27FC236}">
              <a16:creationId xmlns:a16="http://schemas.microsoft.com/office/drawing/2014/main" id="{FFC27D6B-8C5B-4746-9FEA-C7C18919F6FB}"/>
            </a:ext>
          </a:extLst>
        </xdr:cNvPr>
        <xdr:cNvCxnSpPr/>
      </xdr:nvCxnSpPr>
      <xdr:spPr>
        <a:xfrm flipV="1">
          <a:off x="7861300" y="13461772"/>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975BDB95-0A7A-40A1-B01C-A452A4A2E564}"/>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833EAA23-FB66-42CF-A78F-C9EE0C45A007}"/>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111139</xdr:rowOff>
    </xdr:from>
    <xdr:to>
      <xdr:col>41</xdr:col>
      <xdr:colOff>50800</xdr:colOff>
      <xdr:row>78</xdr:row>
      <xdr:rowOff>131316</xdr:rowOff>
    </xdr:to>
    <xdr:cxnSp macro="">
      <xdr:nvCxnSpPr>
        <xdr:cNvPr id="414" name="直線コネクタ 413">
          <a:extLst>
            <a:ext uri="{FF2B5EF4-FFF2-40B4-BE49-F238E27FC236}">
              <a16:creationId xmlns:a16="http://schemas.microsoft.com/office/drawing/2014/main" id="{55A70BD2-1406-4C2D-9599-EC16211FFDBF}"/>
            </a:ext>
          </a:extLst>
        </xdr:cNvPr>
        <xdr:cNvCxnSpPr/>
      </xdr:nvCxnSpPr>
      <xdr:spPr>
        <a:xfrm flipV="1">
          <a:off x="6972300" y="13484239"/>
          <a:ext cx="8890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70A5BA16-167B-4014-ADA3-A10DD2A493B9}"/>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2A346E81-99B9-4074-A1E7-A0BBDDF009B6}"/>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8E811CD0-1CB3-41AE-A6CF-B746D51513FF}"/>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6444FB47-97C4-4ADE-87E5-C9D0C3C69CF9}"/>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9983D647-958F-4CDE-92C5-FAED2E781F5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E321B4CC-C266-4252-87B2-86C52E80B97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5871F99-8B21-47DA-BDDF-DE8E96B8020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447ABA09-B4AB-4AF2-9B3E-BF13C9FEEE7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A53878AD-6816-4C4B-8165-74339EF0798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68864</xdr:rowOff>
    </xdr:from>
    <xdr:to>
      <xdr:col>55</xdr:col>
      <xdr:colOff>50800</xdr:colOff>
      <xdr:row>78</xdr:row>
      <xdr:rowOff>170464</xdr:rowOff>
    </xdr:to>
    <xdr:sp macro="" textlink="">
      <xdr:nvSpPr>
        <xdr:cNvPr id="424" name="楕円 423">
          <a:extLst>
            <a:ext uri="{FF2B5EF4-FFF2-40B4-BE49-F238E27FC236}">
              <a16:creationId xmlns:a16="http://schemas.microsoft.com/office/drawing/2014/main" id="{04FB8005-0BD5-4A92-819B-E9D27FDD031B}"/>
            </a:ext>
          </a:extLst>
        </xdr:cNvPr>
        <xdr:cNvSpPr/>
      </xdr:nvSpPr>
      <xdr:spPr>
        <a:xfrm>
          <a:off x="10426700" y="134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BE1AFCC5-E9E9-4D62-970F-94927063A44B}"/>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53809</xdr:rowOff>
    </xdr:from>
    <xdr:to>
      <xdr:col>50</xdr:col>
      <xdr:colOff>165100</xdr:colOff>
      <xdr:row>78</xdr:row>
      <xdr:rowOff>155409</xdr:rowOff>
    </xdr:to>
    <xdr:sp macro="" textlink="">
      <xdr:nvSpPr>
        <xdr:cNvPr id="426" name="楕円 425">
          <a:extLst>
            <a:ext uri="{FF2B5EF4-FFF2-40B4-BE49-F238E27FC236}">
              <a16:creationId xmlns:a16="http://schemas.microsoft.com/office/drawing/2014/main" id="{F1CF834E-42D9-45D6-AA1A-3F82C876113E}"/>
            </a:ext>
          </a:extLst>
        </xdr:cNvPr>
        <xdr:cNvSpPr/>
      </xdr:nvSpPr>
      <xdr:spPr>
        <a:xfrm>
          <a:off x="9588500" y="134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146536</xdr:rowOff>
    </xdr:from>
    <xdr:ext cx="534377" cy="259045"/>
    <xdr:sp macro="" textlink="">
      <xdr:nvSpPr>
        <xdr:cNvPr id="427" name="テキスト ボックス 426">
          <a:extLst>
            <a:ext uri="{FF2B5EF4-FFF2-40B4-BE49-F238E27FC236}">
              <a16:creationId xmlns:a16="http://schemas.microsoft.com/office/drawing/2014/main" id="{5E50DBAC-F77A-4481-B4A5-681557682E66}"/>
            </a:ext>
          </a:extLst>
        </xdr:cNvPr>
        <xdr:cNvSpPr txBox="1"/>
      </xdr:nvSpPr>
      <xdr:spPr>
        <a:xfrm>
          <a:off x="9372111" y="135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37872</xdr:rowOff>
    </xdr:from>
    <xdr:to>
      <xdr:col>46</xdr:col>
      <xdr:colOff>38100</xdr:colOff>
      <xdr:row>78</xdr:row>
      <xdr:rowOff>139472</xdr:rowOff>
    </xdr:to>
    <xdr:sp macro="" textlink="">
      <xdr:nvSpPr>
        <xdr:cNvPr id="428" name="楕円 427">
          <a:extLst>
            <a:ext uri="{FF2B5EF4-FFF2-40B4-BE49-F238E27FC236}">
              <a16:creationId xmlns:a16="http://schemas.microsoft.com/office/drawing/2014/main" id="{EA28068D-433E-4814-A739-148D57B322BE}"/>
            </a:ext>
          </a:extLst>
        </xdr:cNvPr>
        <xdr:cNvSpPr/>
      </xdr:nvSpPr>
      <xdr:spPr>
        <a:xfrm>
          <a:off x="8699500" y="134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155999</xdr:rowOff>
    </xdr:from>
    <xdr:ext cx="599010" cy="259045"/>
    <xdr:sp macro="" textlink="">
      <xdr:nvSpPr>
        <xdr:cNvPr id="429" name="テキスト ボックス 428">
          <a:extLst>
            <a:ext uri="{FF2B5EF4-FFF2-40B4-BE49-F238E27FC236}">
              <a16:creationId xmlns:a16="http://schemas.microsoft.com/office/drawing/2014/main" id="{CC335D18-953F-4806-9971-CC7CCF5438E1}"/>
            </a:ext>
          </a:extLst>
        </xdr:cNvPr>
        <xdr:cNvSpPr txBox="1"/>
      </xdr:nvSpPr>
      <xdr:spPr>
        <a:xfrm>
          <a:off x="8450795" y="1318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60339</xdr:rowOff>
    </xdr:from>
    <xdr:to>
      <xdr:col>41</xdr:col>
      <xdr:colOff>101600</xdr:colOff>
      <xdr:row>78</xdr:row>
      <xdr:rowOff>161939</xdr:rowOff>
    </xdr:to>
    <xdr:sp macro="" textlink="">
      <xdr:nvSpPr>
        <xdr:cNvPr id="430" name="楕円 429">
          <a:extLst>
            <a:ext uri="{FF2B5EF4-FFF2-40B4-BE49-F238E27FC236}">
              <a16:creationId xmlns:a16="http://schemas.microsoft.com/office/drawing/2014/main" id="{D182B062-B0EA-445E-A322-44CD49D39482}"/>
            </a:ext>
          </a:extLst>
        </xdr:cNvPr>
        <xdr:cNvSpPr/>
      </xdr:nvSpPr>
      <xdr:spPr>
        <a:xfrm>
          <a:off x="7810500" y="134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7016</xdr:rowOff>
    </xdr:from>
    <xdr:ext cx="534377" cy="259045"/>
    <xdr:sp macro="" textlink="">
      <xdr:nvSpPr>
        <xdr:cNvPr id="431" name="テキスト ボックス 430">
          <a:extLst>
            <a:ext uri="{FF2B5EF4-FFF2-40B4-BE49-F238E27FC236}">
              <a16:creationId xmlns:a16="http://schemas.microsoft.com/office/drawing/2014/main" id="{49851329-BA36-43AE-98B1-9049C66427F1}"/>
            </a:ext>
          </a:extLst>
        </xdr:cNvPr>
        <xdr:cNvSpPr txBox="1"/>
      </xdr:nvSpPr>
      <xdr:spPr>
        <a:xfrm>
          <a:off x="7594111" y="132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80516</xdr:rowOff>
    </xdr:from>
    <xdr:to>
      <xdr:col>36</xdr:col>
      <xdr:colOff>165100</xdr:colOff>
      <xdr:row>79</xdr:row>
      <xdr:rowOff>10666</xdr:rowOff>
    </xdr:to>
    <xdr:sp macro="" textlink="">
      <xdr:nvSpPr>
        <xdr:cNvPr id="432" name="楕円 431">
          <a:extLst>
            <a:ext uri="{FF2B5EF4-FFF2-40B4-BE49-F238E27FC236}">
              <a16:creationId xmlns:a16="http://schemas.microsoft.com/office/drawing/2014/main" id="{6F2694D7-D538-4033-B1D0-3FBE4F4EEF71}"/>
            </a:ext>
          </a:extLst>
        </xdr:cNvPr>
        <xdr:cNvSpPr/>
      </xdr:nvSpPr>
      <xdr:spPr>
        <a:xfrm>
          <a:off x="6921500" y="134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1793</xdr:rowOff>
    </xdr:from>
    <xdr:ext cx="534377" cy="259045"/>
    <xdr:sp macro="" textlink="">
      <xdr:nvSpPr>
        <xdr:cNvPr id="433" name="テキスト ボックス 432">
          <a:extLst>
            <a:ext uri="{FF2B5EF4-FFF2-40B4-BE49-F238E27FC236}">
              <a16:creationId xmlns:a16="http://schemas.microsoft.com/office/drawing/2014/main" id="{09F8EAE7-3A8D-4610-B393-1DC165E0D040}"/>
            </a:ext>
          </a:extLst>
        </xdr:cNvPr>
        <xdr:cNvSpPr txBox="1"/>
      </xdr:nvSpPr>
      <xdr:spPr>
        <a:xfrm>
          <a:off x="6705111" y="13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A10DEC64-6F2D-401A-AE43-0489A9C56CA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FE2BE5E1-5D59-42EF-AF02-B9DD6D09D3D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489C52A0-5DA1-4D43-B9EC-CC37B81C459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58FB75B-660C-4F1B-8853-EDF012DDCD1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A12F2DB4-7E1A-489A-B46E-D358F34966E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58712EEA-F6B1-45D0-B078-1D190D23038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A7D17A1A-BE2E-4A5F-A5C0-C69B78AD356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8CFDBB9F-D288-4840-8AFB-5B8522303154}"/>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CAB43459-3375-48DD-8D56-D5CFCE539F18}"/>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30B22E33-1761-4773-BE5D-8461AEB41C7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5F6BE47C-807D-4C61-9B41-B22C92A33FCD}"/>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452549EE-EBEF-4257-B88C-8D9DE85EA16E}"/>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577A94EE-FFCC-41D0-822A-7DDC8B6EF4DA}"/>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176C828-DE56-4FA1-B622-0E66E10BD226}"/>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87EC36D9-BA30-4CDF-84CF-BD39EF3F27FD}"/>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8141710D-ABA7-4BDE-8F1A-9989732C9B4F}"/>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91639F82-FA29-4508-9630-EA61BB890BB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85627C6C-D036-4E04-8AA9-3DAC72D85B38}"/>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BDF8CAB1-53DE-4920-B9BD-2F5BBCF595A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BCCAAB49-B13F-4563-8A5D-5BF75ACA4FAB}"/>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2201A2C-9BB7-43CC-93ED-8E8266987E02}"/>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7F36DA8C-8D83-420D-91B4-8ED1E4671432}"/>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21E8B899-585D-4CE7-A41B-1DA9F1A3ACB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C3E9E420-4BCF-41BF-A09F-E7D4E153FFD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94500</xdr:rowOff>
    </xdr:from>
    <xdr:to>
      <xdr:col>55</xdr:col>
      <xdr:colOff>0</xdr:colOff>
      <xdr:row>97</xdr:row>
      <xdr:rowOff>124242</xdr:rowOff>
    </xdr:to>
    <xdr:cxnSp macro="">
      <xdr:nvCxnSpPr>
        <xdr:cNvPr id="458" name="直線コネクタ 457">
          <a:extLst>
            <a:ext uri="{FF2B5EF4-FFF2-40B4-BE49-F238E27FC236}">
              <a16:creationId xmlns:a16="http://schemas.microsoft.com/office/drawing/2014/main" id="{CF93498F-3898-471D-8C14-5C0ECA779E78}"/>
            </a:ext>
          </a:extLst>
        </xdr:cNvPr>
        <xdr:cNvCxnSpPr/>
      </xdr:nvCxnSpPr>
      <xdr:spPr>
        <a:xfrm>
          <a:off x="9639300" y="16725150"/>
          <a:ext cx="838200" cy="2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62D35C83-AED9-4927-8FF0-2693EBBA249D}"/>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829908FD-A1BE-4D40-8383-50A2C7EEA108}"/>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94500</xdr:rowOff>
    </xdr:from>
    <xdr:to>
      <xdr:col>50</xdr:col>
      <xdr:colOff>114300</xdr:colOff>
      <xdr:row>97</xdr:row>
      <xdr:rowOff>111213</xdr:rowOff>
    </xdr:to>
    <xdr:cxnSp macro="">
      <xdr:nvCxnSpPr>
        <xdr:cNvPr id="461" name="直線コネクタ 460">
          <a:extLst>
            <a:ext uri="{FF2B5EF4-FFF2-40B4-BE49-F238E27FC236}">
              <a16:creationId xmlns:a16="http://schemas.microsoft.com/office/drawing/2014/main" id="{62694FE0-D46F-42A0-B704-B89C2442ABE2}"/>
            </a:ext>
          </a:extLst>
        </xdr:cNvPr>
        <xdr:cNvCxnSpPr/>
      </xdr:nvCxnSpPr>
      <xdr:spPr>
        <a:xfrm flipV="1">
          <a:off x="8750300" y="16725150"/>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900065B5-B5A9-4F0C-98D4-614F198AE379}"/>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E4A1A9C2-8EB6-4552-9A91-DB58D28240AB}"/>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111213</xdr:rowOff>
    </xdr:from>
    <xdr:to>
      <xdr:col>45</xdr:col>
      <xdr:colOff>177800</xdr:colOff>
      <xdr:row>97</xdr:row>
      <xdr:rowOff>134162</xdr:rowOff>
    </xdr:to>
    <xdr:cxnSp macro="">
      <xdr:nvCxnSpPr>
        <xdr:cNvPr id="464" name="直線コネクタ 463">
          <a:extLst>
            <a:ext uri="{FF2B5EF4-FFF2-40B4-BE49-F238E27FC236}">
              <a16:creationId xmlns:a16="http://schemas.microsoft.com/office/drawing/2014/main" id="{CFD22C12-1DF5-4798-A359-F98292C53837}"/>
            </a:ext>
          </a:extLst>
        </xdr:cNvPr>
        <xdr:cNvCxnSpPr/>
      </xdr:nvCxnSpPr>
      <xdr:spPr>
        <a:xfrm flipV="1">
          <a:off x="7861300" y="16741863"/>
          <a:ext cx="8890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6B0B55D6-4B39-4635-945E-4E0C241400D5}"/>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F8895AE-C6A1-4D31-B246-2B404B26F28C}"/>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97451</xdr:rowOff>
    </xdr:from>
    <xdr:to>
      <xdr:col>41</xdr:col>
      <xdr:colOff>50800</xdr:colOff>
      <xdr:row>97</xdr:row>
      <xdr:rowOff>134162</xdr:rowOff>
    </xdr:to>
    <xdr:cxnSp macro="">
      <xdr:nvCxnSpPr>
        <xdr:cNvPr id="467" name="直線コネクタ 466">
          <a:extLst>
            <a:ext uri="{FF2B5EF4-FFF2-40B4-BE49-F238E27FC236}">
              <a16:creationId xmlns:a16="http://schemas.microsoft.com/office/drawing/2014/main" id="{05E1F1C5-38D8-4C3D-AFE3-A3A3685DFE4F}"/>
            </a:ext>
          </a:extLst>
        </xdr:cNvPr>
        <xdr:cNvCxnSpPr/>
      </xdr:nvCxnSpPr>
      <xdr:spPr>
        <a:xfrm>
          <a:off x="6972300" y="16728101"/>
          <a:ext cx="889000" cy="3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23C1A3B6-A4DC-4DBD-97E7-582AFEBDC782}"/>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47656686-0BB5-4927-B3AC-80B3048D5AE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D2FB9E67-60C1-4E9B-AA18-FFFD877D3D65}"/>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21B4EE84-C304-4B04-AD15-5297B35F498E}"/>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2AC4E528-8BB1-4A5E-B240-E1F4884D8DA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181D0208-617F-4F16-8BF9-CB0483894E7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EDE5FF6D-A746-4B85-B963-06ECC02C2F9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87EC634E-E623-46F0-A50B-26E965C0B02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C66DD669-AE74-4434-9A42-037738E6C89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73442</xdr:rowOff>
    </xdr:from>
    <xdr:to>
      <xdr:col>55</xdr:col>
      <xdr:colOff>50800</xdr:colOff>
      <xdr:row>98</xdr:row>
      <xdr:rowOff>3592</xdr:rowOff>
    </xdr:to>
    <xdr:sp macro="" textlink="">
      <xdr:nvSpPr>
        <xdr:cNvPr id="477" name="楕円 476">
          <a:extLst>
            <a:ext uri="{FF2B5EF4-FFF2-40B4-BE49-F238E27FC236}">
              <a16:creationId xmlns:a16="http://schemas.microsoft.com/office/drawing/2014/main" id="{49CE3503-10EA-4B41-8A09-7609E7B85051}"/>
            </a:ext>
          </a:extLst>
        </xdr:cNvPr>
        <xdr:cNvSpPr/>
      </xdr:nvSpPr>
      <xdr:spPr>
        <a:xfrm>
          <a:off x="10426700" y="167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636798E2-60D4-4B46-9363-8583AC29D1D8}"/>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43700</xdr:rowOff>
    </xdr:from>
    <xdr:to>
      <xdr:col>50</xdr:col>
      <xdr:colOff>165100</xdr:colOff>
      <xdr:row>97</xdr:row>
      <xdr:rowOff>145300</xdr:rowOff>
    </xdr:to>
    <xdr:sp macro="" textlink="">
      <xdr:nvSpPr>
        <xdr:cNvPr id="479" name="楕円 478">
          <a:extLst>
            <a:ext uri="{FF2B5EF4-FFF2-40B4-BE49-F238E27FC236}">
              <a16:creationId xmlns:a16="http://schemas.microsoft.com/office/drawing/2014/main" id="{195EEA94-6386-42FB-AA53-34C09CAC47A6}"/>
            </a:ext>
          </a:extLst>
        </xdr:cNvPr>
        <xdr:cNvSpPr/>
      </xdr:nvSpPr>
      <xdr:spPr>
        <a:xfrm>
          <a:off x="9588500" y="16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161827</xdr:rowOff>
    </xdr:from>
    <xdr:ext cx="599010" cy="259045"/>
    <xdr:sp macro="" textlink="">
      <xdr:nvSpPr>
        <xdr:cNvPr id="480" name="テキスト ボックス 479">
          <a:extLst>
            <a:ext uri="{FF2B5EF4-FFF2-40B4-BE49-F238E27FC236}">
              <a16:creationId xmlns:a16="http://schemas.microsoft.com/office/drawing/2014/main" id="{75180B44-CAAC-442F-AEF5-D685B069ABCF}"/>
            </a:ext>
          </a:extLst>
        </xdr:cNvPr>
        <xdr:cNvSpPr txBox="1"/>
      </xdr:nvSpPr>
      <xdr:spPr>
        <a:xfrm>
          <a:off x="9339795" y="1644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60413</xdr:rowOff>
    </xdr:from>
    <xdr:to>
      <xdr:col>46</xdr:col>
      <xdr:colOff>38100</xdr:colOff>
      <xdr:row>97</xdr:row>
      <xdr:rowOff>162013</xdr:rowOff>
    </xdr:to>
    <xdr:sp macro="" textlink="">
      <xdr:nvSpPr>
        <xdr:cNvPr id="481" name="楕円 480">
          <a:extLst>
            <a:ext uri="{FF2B5EF4-FFF2-40B4-BE49-F238E27FC236}">
              <a16:creationId xmlns:a16="http://schemas.microsoft.com/office/drawing/2014/main" id="{C2040CFF-5B95-4299-BB84-55D1EBD50438}"/>
            </a:ext>
          </a:extLst>
        </xdr:cNvPr>
        <xdr:cNvSpPr/>
      </xdr:nvSpPr>
      <xdr:spPr>
        <a:xfrm>
          <a:off x="8699500" y="166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153140</xdr:rowOff>
    </xdr:from>
    <xdr:ext cx="599010" cy="259045"/>
    <xdr:sp macro="" textlink="">
      <xdr:nvSpPr>
        <xdr:cNvPr id="482" name="テキスト ボックス 481">
          <a:extLst>
            <a:ext uri="{FF2B5EF4-FFF2-40B4-BE49-F238E27FC236}">
              <a16:creationId xmlns:a16="http://schemas.microsoft.com/office/drawing/2014/main" id="{A5001B61-4136-4BFF-867F-05158AE8937E}"/>
            </a:ext>
          </a:extLst>
        </xdr:cNvPr>
        <xdr:cNvSpPr txBox="1"/>
      </xdr:nvSpPr>
      <xdr:spPr>
        <a:xfrm>
          <a:off x="8450795" y="1678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83362</xdr:rowOff>
    </xdr:from>
    <xdr:to>
      <xdr:col>41</xdr:col>
      <xdr:colOff>101600</xdr:colOff>
      <xdr:row>98</xdr:row>
      <xdr:rowOff>13512</xdr:rowOff>
    </xdr:to>
    <xdr:sp macro="" textlink="">
      <xdr:nvSpPr>
        <xdr:cNvPr id="483" name="楕円 482">
          <a:extLst>
            <a:ext uri="{FF2B5EF4-FFF2-40B4-BE49-F238E27FC236}">
              <a16:creationId xmlns:a16="http://schemas.microsoft.com/office/drawing/2014/main" id="{5020A3A1-E2AC-46F0-BDA5-EF2FD2538ECE}"/>
            </a:ext>
          </a:extLst>
        </xdr:cNvPr>
        <xdr:cNvSpPr/>
      </xdr:nvSpPr>
      <xdr:spPr>
        <a:xfrm>
          <a:off x="7810500" y="167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4639</xdr:rowOff>
    </xdr:from>
    <xdr:ext cx="599010" cy="259045"/>
    <xdr:sp macro="" textlink="">
      <xdr:nvSpPr>
        <xdr:cNvPr id="484" name="テキスト ボックス 483">
          <a:extLst>
            <a:ext uri="{FF2B5EF4-FFF2-40B4-BE49-F238E27FC236}">
              <a16:creationId xmlns:a16="http://schemas.microsoft.com/office/drawing/2014/main" id="{34268218-3868-4F9C-BBC7-8D9019F15AB3}"/>
            </a:ext>
          </a:extLst>
        </xdr:cNvPr>
        <xdr:cNvSpPr txBox="1"/>
      </xdr:nvSpPr>
      <xdr:spPr>
        <a:xfrm>
          <a:off x="7561795" y="1680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46651</xdr:rowOff>
    </xdr:from>
    <xdr:to>
      <xdr:col>36</xdr:col>
      <xdr:colOff>165100</xdr:colOff>
      <xdr:row>97</xdr:row>
      <xdr:rowOff>148251</xdr:rowOff>
    </xdr:to>
    <xdr:sp macro="" textlink="">
      <xdr:nvSpPr>
        <xdr:cNvPr id="485" name="楕円 484">
          <a:extLst>
            <a:ext uri="{FF2B5EF4-FFF2-40B4-BE49-F238E27FC236}">
              <a16:creationId xmlns:a16="http://schemas.microsoft.com/office/drawing/2014/main" id="{BB584EF4-4988-4C77-B651-DE28B13BE1F2}"/>
            </a:ext>
          </a:extLst>
        </xdr:cNvPr>
        <xdr:cNvSpPr/>
      </xdr:nvSpPr>
      <xdr:spPr>
        <a:xfrm>
          <a:off x="6921500" y="166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164778</xdr:rowOff>
    </xdr:from>
    <xdr:ext cx="599010" cy="259045"/>
    <xdr:sp macro="" textlink="">
      <xdr:nvSpPr>
        <xdr:cNvPr id="486" name="テキスト ボックス 485">
          <a:extLst>
            <a:ext uri="{FF2B5EF4-FFF2-40B4-BE49-F238E27FC236}">
              <a16:creationId xmlns:a16="http://schemas.microsoft.com/office/drawing/2014/main" id="{6423A41E-3BDD-4963-A6FB-3F4384CCDF42}"/>
            </a:ext>
          </a:extLst>
        </xdr:cNvPr>
        <xdr:cNvSpPr txBox="1"/>
      </xdr:nvSpPr>
      <xdr:spPr>
        <a:xfrm>
          <a:off x="6672795" y="1645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B7DFFC20-FF4F-4A70-98CA-D6E0FD1C523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D9C71B82-9FA1-4C27-B26C-A7AE1B9C23DE}"/>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FF3B77A4-CDE2-4363-8DA9-B9F5784F215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D9AF7BBB-092A-4C1B-A1C0-8DD1D459E81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8808C5DB-2A0E-4493-ACAE-6CCA38590E9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E20D8CC-5C45-426A-BC82-491C325F033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D4357D-1C61-4BE7-981C-422480C888CB}"/>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ED84B410-C34D-4A1D-8F7F-5954550C180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6DC6E194-3251-4919-84C1-E51B1818655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5D568A5B-0EC7-4D74-9B25-814C2A17A7B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580952FC-C89B-4F9A-8F3F-4693E2FC900D}"/>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80F6C8A-7B18-4E3B-BBF6-286A30BD7B54}"/>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37D876C2-05C6-4186-92C0-31A2D14231EF}"/>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C90B91C9-281B-4010-90AE-BC5DB0C965D7}"/>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3490FE57-4ABB-45FF-AC93-CC661FB3F589}"/>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8C15AE68-4CC3-460A-9245-F58F2FA687F4}"/>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282C7BC4-E893-44E9-B7B5-F0A3B91B113D}"/>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5BCBD284-3CA8-4797-A571-D0B922E8843D}"/>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F351CAB7-4DB8-438F-A305-BF80CFFDD1C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BAFD8617-6B7A-47FA-8390-2032623F5EC7}"/>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247B583B-2AFF-4849-966E-7320741B827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21519F06-C785-4391-8CA9-056D9F6E61C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616B2072-9113-46DA-B43C-0A795E682A9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3956E6F-53BB-4C7E-B278-65DA3992A92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63DEC12F-4BD3-4010-A5F1-068CA46E956D}"/>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52B91680-A95B-44FC-BA33-D2CD4FE27028}"/>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2938177A-61A1-4E2F-A9E4-88191F0B8363}"/>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38B08661-0993-4D0C-93B1-BFED7DBBAA0F}"/>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46862</xdr:rowOff>
    </xdr:from>
    <xdr:to>
      <xdr:col>85</xdr:col>
      <xdr:colOff>127000</xdr:colOff>
      <xdr:row>37</xdr:row>
      <xdr:rowOff>96087</xdr:rowOff>
    </xdr:to>
    <xdr:cxnSp macro="">
      <xdr:nvCxnSpPr>
        <xdr:cNvPr id="515" name="直線コネクタ 514">
          <a:extLst>
            <a:ext uri="{FF2B5EF4-FFF2-40B4-BE49-F238E27FC236}">
              <a16:creationId xmlns:a16="http://schemas.microsoft.com/office/drawing/2014/main" id="{B580B4A9-8CE0-45E8-A24C-54E7D83392E2}"/>
            </a:ext>
          </a:extLst>
        </xdr:cNvPr>
        <xdr:cNvCxnSpPr/>
      </xdr:nvCxnSpPr>
      <xdr:spPr>
        <a:xfrm>
          <a:off x="15481300" y="6390512"/>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756BDC83-AD57-4769-B072-C03813A9FE57}"/>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1383B271-890E-4DE9-9CB7-AA14BAA6525A}"/>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46862</xdr:rowOff>
    </xdr:from>
    <xdr:to>
      <xdr:col>81</xdr:col>
      <xdr:colOff>50800</xdr:colOff>
      <xdr:row>37</xdr:row>
      <xdr:rowOff>84089</xdr:rowOff>
    </xdr:to>
    <xdr:cxnSp macro="">
      <xdr:nvCxnSpPr>
        <xdr:cNvPr id="518" name="直線コネクタ 517">
          <a:extLst>
            <a:ext uri="{FF2B5EF4-FFF2-40B4-BE49-F238E27FC236}">
              <a16:creationId xmlns:a16="http://schemas.microsoft.com/office/drawing/2014/main" id="{D439C414-F9ED-4AFD-B2A9-12DCDD68F892}"/>
            </a:ext>
          </a:extLst>
        </xdr:cNvPr>
        <xdr:cNvCxnSpPr/>
      </xdr:nvCxnSpPr>
      <xdr:spPr>
        <a:xfrm flipV="1">
          <a:off x="14592300" y="6390512"/>
          <a:ext cx="889000" cy="3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D0EE085F-CD92-4670-9B17-2BD5B02499A7}"/>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73938330-0BC4-4086-921F-BE5EF5EF57A5}"/>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84089</xdr:rowOff>
    </xdr:from>
    <xdr:to>
      <xdr:col>76</xdr:col>
      <xdr:colOff>114300</xdr:colOff>
      <xdr:row>37</xdr:row>
      <xdr:rowOff>100236</xdr:rowOff>
    </xdr:to>
    <xdr:cxnSp macro="">
      <xdr:nvCxnSpPr>
        <xdr:cNvPr id="521" name="直線コネクタ 520">
          <a:extLst>
            <a:ext uri="{FF2B5EF4-FFF2-40B4-BE49-F238E27FC236}">
              <a16:creationId xmlns:a16="http://schemas.microsoft.com/office/drawing/2014/main" id="{2DB9366E-CAEC-44EC-97F1-A3E76188D37E}"/>
            </a:ext>
          </a:extLst>
        </xdr:cNvPr>
        <xdr:cNvCxnSpPr/>
      </xdr:nvCxnSpPr>
      <xdr:spPr>
        <a:xfrm flipV="1">
          <a:off x="13703300" y="6427739"/>
          <a:ext cx="889000" cy="1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E89049C-1FA7-4864-9367-A2379D5019D5}"/>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6FE5093F-2DD9-414A-AF93-9EBEF5EFBAB9}"/>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78930</xdr:rowOff>
    </xdr:from>
    <xdr:to>
      <xdr:col>71</xdr:col>
      <xdr:colOff>177800</xdr:colOff>
      <xdr:row>37</xdr:row>
      <xdr:rowOff>100236</xdr:rowOff>
    </xdr:to>
    <xdr:cxnSp macro="">
      <xdr:nvCxnSpPr>
        <xdr:cNvPr id="524" name="直線コネクタ 523">
          <a:extLst>
            <a:ext uri="{FF2B5EF4-FFF2-40B4-BE49-F238E27FC236}">
              <a16:creationId xmlns:a16="http://schemas.microsoft.com/office/drawing/2014/main" id="{8AD8FFDD-3F85-4945-B212-C975A583C61F}"/>
            </a:ext>
          </a:extLst>
        </xdr:cNvPr>
        <xdr:cNvCxnSpPr/>
      </xdr:nvCxnSpPr>
      <xdr:spPr>
        <a:xfrm>
          <a:off x="12814300" y="6422580"/>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38E23EE3-1B75-4AD1-9D5B-C4CFAF8C7F9C}"/>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EA05222D-54E4-4353-8200-52C1297837AC}"/>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67EAEAAA-79BA-45FF-A98A-481DBD602DE7}"/>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FD6FA290-E469-4A01-B15F-ECD91A7708A2}"/>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F66E5144-8400-4662-A9C9-9EA93BEBC65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5ED31E0E-B9DA-4748-9DEB-2A895F8C846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72DAA48C-7242-4C89-A786-7B07AD4E8C4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1A854DAC-90DF-4A28-9AEF-1E1BDF9C273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247EEB7-3FA8-4ECC-84D5-38B166FEA47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45287</xdr:rowOff>
    </xdr:from>
    <xdr:to>
      <xdr:col>85</xdr:col>
      <xdr:colOff>177800</xdr:colOff>
      <xdr:row>37</xdr:row>
      <xdr:rowOff>146887</xdr:rowOff>
    </xdr:to>
    <xdr:sp macro="" textlink="">
      <xdr:nvSpPr>
        <xdr:cNvPr id="534" name="楕円 533">
          <a:extLst>
            <a:ext uri="{FF2B5EF4-FFF2-40B4-BE49-F238E27FC236}">
              <a16:creationId xmlns:a16="http://schemas.microsoft.com/office/drawing/2014/main" id="{69DC1738-53A1-431E-9240-0C0F1AF2D1E6}"/>
            </a:ext>
          </a:extLst>
        </xdr:cNvPr>
        <xdr:cNvSpPr/>
      </xdr:nvSpPr>
      <xdr:spPr>
        <a:xfrm>
          <a:off x="16268700" y="63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68164</xdr:rowOff>
    </xdr:from>
    <xdr:ext cx="534377" cy="259045"/>
    <xdr:sp macro="" textlink="">
      <xdr:nvSpPr>
        <xdr:cNvPr id="535" name="消防費該当値テキスト">
          <a:extLst>
            <a:ext uri="{FF2B5EF4-FFF2-40B4-BE49-F238E27FC236}">
              <a16:creationId xmlns:a16="http://schemas.microsoft.com/office/drawing/2014/main" id="{D06AA96E-638E-487F-A76C-BB5CC1CEB27B}"/>
            </a:ext>
          </a:extLst>
        </xdr:cNvPr>
        <xdr:cNvSpPr txBox="1"/>
      </xdr:nvSpPr>
      <xdr:spPr>
        <a:xfrm>
          <a:off x="16370300" y="62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167512</xdr:rowOff>
    </xdr:from>
    <xdr:to>
      <xdr:col>81</xdr:col>
      <xdr:colOff>101600</xdr:colOff>
      <xdr:row>37</xdr:row>
      <xdr:rowOff>97662</xdr:rowOff>
    </xdr:to>
    <xdr:sp macro="" textlink="">
      <xdr:nvSpPr>
        <xdr:cNvPr id="536" name="楕円 535">
          <a:extLst>
            <a:ext uri="{FF2B5EF4-FFF2-40B4-BE49-F238E27FC236}">
              <a16:creationId xmlns:a16="http://schemas.microsoft.com/office/drawing/2014/main" id="{D1B3E9F1-7FAC-4F26-A3CE-81656E5937A2}"/>
            </a:ext>
          </a:extLst>
        </xdr:cNvPr>
        <xdr:cNvSpPr/>
      </xdr:nvSpPr>
      <xdr:spPr>
        <a:xfrm>
          <a:off x="15430500" y="63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114189</xdr:rowOff>
    </xdr:from>
    <xdr:ext cx="534377" cy="259045"/>
    <xdr:sp macro="" textlink="">
      <xdr:nvSpPr>
        <xdr:cNvPr id="537" name="テキスト ボックス 536">
          <a:extLst>
            <a:ext uri="{FF2B5EF4-FFF2-40B4-BE49-F238E27FC236}">
              <a16:creationId xmlns:a16="http://schemas.microsoft.com/office/drawing/2014/main" id="{B5008E4D-2A9F-4F21-876A-3373A3C1EC7B}"/>
            </a:ext>
          </a:extLst>
        </xdr:cNvPr>
        <xdr:cNvSpPr txBox="1"/>
      </xdr:nvSpPr>
      <xdr:spPr>
        <a:xfrm>
          <a:off x="15214111" y="61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33289</xdr:rowOff>
    </xdr:from>
    <xdr:to>
      <xdr:col>76</xdr:col>
      <xdr:colOff>165100</xdr:colOff>
      <xdr:row>37</xdr:row>
      <xdr:rowOff>134889</xdr:rowOff>
    </xdr:to>
    <xdr:sp macro="" textlink="">
      <xdr:nvSpPr>
        <xdr:cNvPr id="538" name="楕円 537">
          <a:extLst>
            <a:ext uri="{FF2B5EF4-FFF2-40B4-BE49-F238E27FC236}">
              <a16:creationId xmlns:a16="http://schemas.microsoft.com/office/drawing/2014/main" id="{96F47E5A-AAA3-421F-93F7-79FFB2CDEDD2}"/>
            </a:ext>
          </a:extLst>
        </xdr:cNvPr>
        <xdr:cNvSpPr/>
      </xdr:nvSpPr>
      <xdr:spPr>
        <a:xfrm>
          <a:off x="14541500" y="63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151416</xdr:rowOff>
    </xdr:from>
    <xdr:ext cx="534377" cy="259045"/>
    <xdr:sp macro="" textlink="">
      <xdr:nvSpPr>
        <xdr:cNvPr id="539" name="テキスト ボックス 538">
          <a:extLst>
            <a:ext uri="{FF2B5EF4-FFF2-40B4-BE49-F238E27FC236}">
              <a16:creationId xmlns:a16="http://schemas.microsoft.com/office/drawing/2014/main" id="{7B590D2B-69BF-487B-8D14-694E91DA861E}"/>
            </a:ext>
          </a:extLst>
        </xdr:cNvPr>
        <xdr:cNvSpPr txBox="1"/>
      </xdr:nvSpPr>
      <xdr:spPr>
        <a:xfrm>
          <a:off x="14325111" y="61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49436</xdr:rowOff>
    </xdr:from>
    <xdr:to>
      <xdr:col>72</xdr:col>
      <xdr:colOff>38100</xdr:colOff>
      <xdr:row>37</xdr:row>
      <xdr:rowOff>151036</xdr:rowOff>
    </xdr:to>
    <xdr:sp macro="" textlink="">
      <xdr:nvSpPr>
        <xdr:cNvPr id="540" name="楕円 539">
          <a:extLst>
            <a:ext uri="{FF2B5EF4-FFF2-40B4-BE49-F238E27FC236}">
              <a16:creationId xmlns:a16="http://schemas.microsoft.com/office/drawing/2014/main" id="{153DAB4E-F5F3-4C4F-97CD-9E9B6D72579A}"/>
            </a:ext>
          </a:extLst>
        </xdr:cNvPr>
        <xdr:cNvSpPr/>
      </xdr:nvSpPr>
      <xdr:spPr>
        <a:xfrm>
          <a:off x="13652500" y="63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167563</xdr:rowOff>
    </xdr:from>
    <xdr:ext cx="534377" cy="259045"/>
    <xdr:sp macro="" textlink="">
      <xdr:nvSpPr>
        <xdr:cNvPr id="541" name="テキスト ボックス 540">
          <a:extLst>
            <a:ext uri="{FF2B5EF4-FFF2-40B4-BE49-F238E27FC236}">
              <a16:creationId xmlns:a16="http://schemas.microsoft.com/office/drawing/2014/main" id="{62136545-5D49-44A5-A358-4887E11D799C}"/>
            </a:ext>
          </a:extLst>
        </xdr:cNvPr>
        <xdr:cNvSpPr txBox="1"/>
      </xdr:nvSpPr>
      <xdr:spPr>
        <a:xfrm>
          <a:off x="13436111" y="616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28130</xdr:rowOff>
    </xdr:from>
    <xdr:to>
      <xdr:col>67</xdr:col>
      <xdr:colOff>101600</xdr:colOff>
      <xdr:row>37</xdr:row>
      <xdr:rowOff>129730</xdr:rowOff>
    </xdr:to>
    <xdr:sp macro="" textlink="">
      <xdr:nvSpPr>
        <xdr:cNvPr id="542" name="楕円 541">
          <a:extLst>
            <a:ext uri="{FF2B5EF4-FFF2-40B4-BE49-F238E27FC236}">
              <a16:creationId xmlns:a16="http://schemas.microsoft.com/office/drawing/2014/main" id="{BA37299C-4C6A-4148-B682-9073B4BCC31B}"/>
            </a:ext>
          </a:extLst>
        </xdr:cNvPr>
        <xdr:cNvSpPr/>
      </xdr:nvSpPr>
      <xdr:spPr>
        <a:xfrm>
          <a:off x="12763500" y="63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146257</xdr:rowOff>
    </xdr:from>
    <xdr:ext cx="534377" cy="259045"/>
    <xdr:sp macro="" textlink="">
      <xdr:nvSpPr>
        <xdr:cNvPr id="543" name="テキスト ボックス 542">
          <a:extLst>
            <a:ext uri="{FF2B5EF4-FFF2-40B4-BE49-F238E27FC236}">
              <a16:creationId xmlns:a16="http://schemas.microsoft.com/office/drawing/2014/main" id="{2291B612-C71B-4B69-9EA3-7EDDB7A13DAC}"/>
            </a:ext>
          </a:extLst>
        </xdr:cNvPr>
        <xdr:cNvSpPr txBox="1"/>
      </xdr:nvSpPr>
      <xdr:spPr>
        <a:xfrm>
          <a:off x="12547111" y="61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1A7DA853-D7E6-43DC-8942-81B039B60FF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E66C9696-453C-4E9C-9779-E575D736D46E}"/>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F4EE1F20-B03C-464C-AEF5-A12384F93AC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85F76CA0-72D3-48D2-8196-6B3426CC044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CDEA1D2E-85C4-4AA6-A069-23AAECAEE23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41C2EFA5-673C-4DE1-83D8-CDA9F1BB436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4F897D96-E761-4740-8852-37D2CC368BD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50326C99-68A1-484B-86CA-01672B3FA95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F0EB09E8-5A16-45FA-BA61-ECA331B34A5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47D8E841-DA11-4598-9869-04128EB97E2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DC03891E-B83A-4836-8E09-57C894314376}"/>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3B9DCE88-B0FF-42D8-9D38-7B2E53B6F8AF}"/>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9D9A29-138A-474A-A233-0694F98CA9D8}"/>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F2D36B9E-92E3-43C0-A0DD-BF33FB0FAE4E}"/>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B27BAD84-01D7-4F3A-BB9F-EBF942DDAAA3}"/>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277C4A0E-7A56-405F-AE15-61695511A8B3}"/>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A8CA7E4E-27B3-474A-BB31-86D3AB64F2C5}"/>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445AA8DC-8640-4980-AB6E-4ECEB9BBF8F9}"/>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E6C3435-286E-44B3-BC48-C841772C609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E1A6F518-A0E8-44FA-943C-BC0DDA40AAC8}"/>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39047F47-4F3D-4188-901E-FCD102CAEE5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16D17EF8-C14F-4746-B162-9C2664277F86}"/>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81D3CEB8-208C-4C1F-8415-48F652C51CE8}"/>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30892E92-1D2E-40CD-A36F-A1C64B07A0FC}"/>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92BECF84-8494-4E35-8A95-0FCD0252D191}"/>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F21CB4EC-B2CC-499A-BDCD-AC29E59D8D29}"/>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157853</xdr:rowOff>
    </xdr:from>
    <xdr:to>
      <xdr:col>85</xdr:col>
      <xdr:colOff>127000</xdr:colOff>
      <xdr:row>56</xdr:row>
      <xdr:rowOff>168499</xdr:rowOff>
    </xdr:to>
    <xdr:cxnSp macro="">
      <xdr:nvCxnSpPr>
        <xdr:cNvPr id="570" name="直線コネクタ 569">
          <a:extLst>
            <a:ext uri="{FF2B5EF4-FFF2-40B4-BE49-F238E27FC236}">
              <a16:creationId xmlns:a16="http://schemas.microsoft.com/office/drawing/2014/main" id="{8E8E6C54-03BC-4D2D-A547-AF9326104CBE}"/>
            </a:ext>
          </a:extLst>
        </xdr:cNvPr>
        <xdr:cNvCxnSpPr/>
      </xdr:nvCxnSpPr>
      <xdr:spPr>
        <a:xfrm>
          <a:off x="15481300" y="9759053"/>
          <a:ext cx="8382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3D3A176E-724B-473A-86D2-7B11F3C2407F}"/>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3FB37E80-1146-40CF-B9E6-D9BF9F0DC377}"/>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157853</xdr:rowOff>
    </xdr:from>
    <xdr:to>
      <xdr:col>81</xdr:col>
      <xdr:colOff>50800</xdr:colOff>
      <xdr:row>57</xdr:row>
      <xdr:rowOff>4945</xdr:rowOff>
    </xdr:to>
    <xdr:cxnSp macro="">
      <xdr:nvCxnSpPr>
        <xdr:cNvPr id="573" name="直線コネクタ 572">
          <a:extLst>
            <a:ext uri="{FF2B5EF4-FFF2-40B4-BE49-F238E27FC236}">
              <a16:creationId xmlns:a16="http://schemas.microsoft.com/office/drawing/2014/main" id="{983A903D-4B72-4423-A40C-51C9D5B7375D}"/>
            </a:ext>
          </a:extLst>
        </xdr:cNvPr>
        <xdr:cNvCxnSpPr/>
      </xdr:nvCxnSpPr>
      <xdr:spPr>
        <a:xfrm flipV="1">
          <a:off x="14592300" y="9759053"/>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6F54FFB3-313D-4EA3-A097-0E00B6A59A6A}"/>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D9C5E01-779C-4889-AE70-5ECD69364E44}"/>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127513</xdr:rowOff>
    </xdr:from>
    <xdr:to>
      <xdr:col>76</xdr:col>
      <xdr:colOff>114300</xdr:colOff>
      <xdr:row>57</xdr:row>
      <xdr:rowOff>4945</xdr:rowOff>
    </xdr:to>
    <xdr:cxnSp macro="">
      <xdr:nvCxnSpPr>
        <xdr:cNvPr id="576" name="直線コネクタ 575">
          <a:extLst>
            <a:ext uri="{FF2B5EF4-FFF2-40B4-BE49-F238E27FC236}">
              <a16:creationId xmlns:a16="http://schemas.microsoft.com/office/drawing/2014/main" id="{AEC158E2-34BB-4F11-A6DD-0CB864978CB0}"/>
            </a:ext>
          </a:extLst>
        </xdr:cNvPr>
        <xdr:cNvCxnSpPr/>
      </xdr:nvCxnSpPr>
      <xdr:spPr>
        <a:xfrm>
          <a:off x="13703300" y="9728713"/>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3AC94E35-9ACD-439F-A0C5-7216DB9738A1}"/>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7D264EDC-3813-4BBE-BADC-D32A6EFF349E}"/>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127513</xdr:rowOff>
    </xdr:from>
    <xdr:to>
      <xdr:col>71</xdr:col>
      <xdr:colOff>177800</xdr:colOff>
      <xdr:row>56</xdr:row>
      <xdr:rowOff>153464</xdr:rowOff>
    </xdr:to>
    <xdr:cxnSp macro="">
      <xdr:nvCxnSpPr>
        <xdr:cNvPr id="579" name="直線コネクタ 578">
          <a:extLst>
            <a:ext uri="{FF2B5EF4-FFF2-40B4-BE49-F238E27FC236}">
              <a16:creationId xmlns:a16="http://schemas.microsoft.com/office/drawing/2014/main" id="{997D6D36-B2DB-483F-B9E2-E5ADCE27DB8A}"/>
            </a:ext>
          </a:extLst>
        </xdr:cNvPr>
        <xdr:cNvCxnSpPr/>
      </xdr:nvCxnSpPr>
      <xdr:spPr>
        <a:xfrm flipV="1">
          <a:off x="12814300" y="9728713"/>
          <a:ext cx="889000" cy="2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8E8D7E50-4A69-48B4-B53E-0AD3805C11B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DAB67E1C-F775-48C5-AB86-774BCD3170DC}"/>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17544DFF-109B-4AEF-A088-8110BAB77823}"/>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13277C8C-1403-467C-94C3-487FC1C82CDF}"/>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4F5ACEFE-36AB-4119-93B6-62164A8A0C5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BC75F8C5-C778-4DB9-9482-87F0317522E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D1802442-51FD-4B08-B4FF-6916F3C0AE8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D488557-9D37-4C19-916B-D297CCAB8B9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61D682EA-6740-40F1-B489-B3F7E301F2EE}"/>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117699</xdr:rowOff>
    </xdr:from>
    <xdr:to>
      <xdr:col>85</xdr:col>
      <xdr:colOff>177800</xdr:colOff>
      <xdr:row>57</xdr:row>
      <xdr:rowOff>47849</xdr:rowOff>
    </xdr:to>
    <xdr:sp macro="" textlink="">
      <xdr:nvSpPr>
        <xdr:cNvPr id="589" name="楕円 588">
          <a:extLst>
            <a:ext uri="{FF2B5EF4-FFF2-40B4-BE49-F238E27FC236}">
              <a16:creationId xmlns:a16="http://schemas.microsoft.com/office/drawing/2014/main" id="{B8503208-8FC1-47F2-A0A1-43AE78DDDE9E}"/>
            </a:ext>
          </a:extLst>
        </xdr:cNvPr>
        <xdr:cNvSpPr/>
      </xdr:nvSpPr>
      <xdr:spPr>
        <a:xfrm>
          <a:off x="16268700" y="97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96126</xdr:rowOff>
    </xdr:from>
    <xdr:ext cx="599010" cy="259045"/>
    <xdr:sp macro="" textlink="">
      <xdr:nvSpPr>
        <xdr:cNvPr id="590" name="教育費該当値テキスト">
          <a:extLst>
            <a:ext uri="{FF2B5EF4-FFF2-40B4-BE49-F238E27FC236}">
              <a16:creationId xmlns:a16="http://schemas.microsoft.com/office/drawing/2014/main" id="{472C953C-03A1-49C6-8D38-3B785A93AEB0}"/>
            </a:ext>
          </a:extLst>
        </xdr:cNvPr>
        <xdr:cNvSpPr txBox="1"/>
      </xdr:nvSpPr>
      <xdr:spPr>
        <a:xfrm>
          <a:off x="16370300" y="969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107053</xdr:rowOff>
    </xdr:from>
    <xdr:to>
      <xdr:col>81</xdr:col>
      <xdr:colOff>101600</xdr:colOff>
      <xdr:row>57</xdr:row>
      <xdr:rowOff>37203</xdr:rowOff>
    </xdr:to>
    <xdr:sp macro="" textlink="">
      <xdr:nvSpPr>
        <xdr:cNvPr id="591" name="楕円 590">
          <a:extLst>
            <a:ext uri="{FF2B5EF4-FFF2-40B4-BE49-F238E27FC236}">
              <a16:creationId xmlns:a16="http://schemas.microsoft.com/office/drawing/2014/main" id="{3D55450F-6A08-4504-B218-6D1461DB079D}"/>
            </a:ext>
          </a:extLst>
        </xdr:cNvPr>
        <xdr:cNvSpPr/>
      </xdr:nvSpPr>
      <xdr:spPr>
        <a:xfrm>
          <a:off x="15430500" y="97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53730</xdr:rowOff>
    </xdr:from>
    <xdr:ext cx="599010" cy="259045"/>
    <xdr:sp macro="" textlink="">
      <xdr:nvSpPr>
        <xdr:cNvPr id="592" name="テキスト ボックス 591">
          <a:extLst>
            <a:ext uri="{FF2B5EF4-FFF2-40B4-BE49-F238E27FC236}">
              <a16:creationId xmlns:a16="http://schemas.microsoft.com/office/drawing/2014/main" id="{630D2BC0-1D9A-422F-B576-72E67D57FDBD}"/>
            </a:ext>
          </a:extLst>
        </xdr:cNvPr>
        <xdr:cNvSpPr txBox="1"/>
      </xdr:nvSpPr>
      <xdr:spPr>
        <a:xfrm>
          <a:off x="15181795" y="948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125595</xdr:rowOff>
    </xdr:from>
    <xdr:to>
      <xdr:col>76</xdr:col>
      <xdr:colOff>165100</xdr:colOff>
      <xdr:row>57</xdr:row>
      <xdr:rowOff>55745</xdr:rowOff>
    </xdr:to>
    <xdr:sp macro="" textlink="">
      <xdr:nvSpPr>
        <xdr:cNvPr id="593" name="楕円 592">
          <a:extLst>
            <a:ext uri="{FF2B5EF4-FFF2-40B4-BE49-F238E27FC236}">
              <a16:creationId xmlns:a16="http://schemas.microsoft.com/office/drawing/2014/main" id="{2203F6D3-7731-42DA-8523-15B2A4C6B9C7}"/>
            </a:ext>
          </a:extLst>
        </xdr:cNvPr>
        <xdr:cNvSpPr/>
      </xdr:nvSpPr>
      <xdr:spPr>
        <a:xfrm>
          <a:off x="14541500" y="97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46872</xdr:rowOff>
    </xdr:from>
    <xdr:ext cx="599010" cy="259045"/>
    <xdr:sp macro="" textlink="">
      <xdr:nvSpPr>
        <xdr:cNvPr id="594" name="テキスト ボックス 593">
          <a:extLst>
            <a:ext uri="{FF2B5EF4-FFF2-40B4-BE49-F238E27FC236}">
              <a16:creationId xmlns:a16="http://schemas.microsoft.com/office/drawing/2014/main" id="{476485CC-34D7-43D3-8360-EB42728DB851}"/>
            </a:ext>
          </a:extLst>
        </xdr:cNvPr>
        <xdr:cNvSpPr txBox="1"/>
      </xdr:nvSpPr>
      <xdr:spPr>
        <a:xfrm>
          <a:off x="14292795" y="981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76713</xdr:rowOff>
    </xdr:from>
    <xdr:to>
      <xdr:col>72</xdr:col>
      <xdr:colOff>38100</xdr:colOff>
      <xdr:row>57</xdr:row>
      <xdr:rowOff>6863</xdr:rowOff>
    </xdr:to>
    <xdr:sp macro="" textlink="">
      <xdr:nvSpPr>
        <xdr:cNvPr id="595" name="楕円 594">
          <a:extLst>
            <a:ext uri="{FF2B5EF4-FFF2-40B4-BE49-F238E27FC236}">
              <a16:creationId xmlns:a16="http://schemas.microsoft.com/office/drawing/2014/main" id="{272AE6C9-701A-45E0-802D-FFC650B62563}"/>
            </a:ext>
          </a:extLst>
        </xdr:cNvPr>
        <xdr:cNvSpPr/>
      </xdr:nvSpPr>
      <xdr:spPr>
        <a:xfrm>
          <a:off x="13652500" y="96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23390</xdr:rowOff>
    </xdr:from>
    <xdr:ext cx="599010" cy="259045"/>
    <xdr:sp macro="" textlink="">
      <xdr:nvSpPr>
        <xdr:cNvPr id="596" name="テキスト ボックス 595">
          <a:extLst>
            <a:ext uri="{FF2B5EF4-FFF2-40B4-BE49-F238E27FC236}">
              <a16:creationId xmlns:a16="http://schemas.microsoft.com/office/drawing/2014/main" id="{725AAD11-7CFA-433C-AE49-1D6649AF572F}"/>
            </a:ext>
          </a:extLst>
        </xdr:cNvPr>
        <xdr:cNvSpPr txBox="1"/>
      </xdr:nvSpPr>
      <xdr:spPr>
        <a:xfrm>
          <a:off x="13403795" y="945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102664</xdr:rowOff>
    </xdr:from>
    <xdr:to>
      <xdr:col>67</xdr:col>
      <xdr:colOff>101600</xdr:colOff>
      <xdr:row>57</xdr:row>
      <xdr:rowOff>32814</xdr:rowOff>
    </xdr:to>
    <xdr:sp macro="" textlink="">
      <xdr:nvSpPr>
        <xdr:cNvPr id="597" name="楕円 596">
          <a:extLst>
            <a:ext uri="{FF2B5EF4-FFF2-40B4-BE49-F238E27FC236}">
              <a16:creationId xmlns:a16="http://schemas.microsoft.com/office/drawing/2014/main" id="{B5A2493C-0637-489B-8AFF-BECCFE712C9A}"/>
            </a:ext>
          </a:extLst>
        </xdr:cNvPr>
        <xdr:cNvSpPr/>
      </xdr:nvSpPr>
      <xdr:spPr>
        <a:xfrm>
          <a:off x="12763500" y="97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49341</xdr:rowOff>
    </xdr:from>
    <xdr:ext cx="599010" cy="259045"/>
    <xdr:sp macro="" textlink="">
      <xdr:nvSpPr>
        <xdr:cNvPr id="598" name="テキスト ボックス 597">
          <a:extLst>
            <a:ext uri="{FF2B5EF4-FFF2-40B4-BE49-F238E27FC236}">
              <a16:creationId xmlns:a16="http://schemas.microsoft.com/office/drawing/2014/main" id="{0F2C42C7-A012-44A8-BCC4-BD12CB615D46}"/>
            </a:ext>
          </a:extLst>
        </xdr:cNvPr>
        <xdr:cNvSpPr txBox="1"/>
      </xdr:nvSpPr>
      <xdr:spPr>
        <a:xfrm>
          <a:off x="12514795" y="947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FE9F01DC-229B-43A3-B499-F684DE55381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59DB21B7-FC53-4AEA-B798-1E67DDA38C5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6B05AC3C-2E2A-478A-9DBA-ABD7652211C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51431908-B80D-45BA-B655-BD565550160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DB0E65DD-332A-4747-AA38-B02E08E04BB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B29526A0-CFF7-4F32-AA8E-5F3ECC7A74B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DE902388-4644-4ABD-8582-904DE1A51F3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C53FAD3F-F3C3-4C44-B324-52DBBC9682B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916B4F5D-80CB-49F2-A795-717833CDD16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9824604B-FEBD-47F7-B408-564C685B746C}"/>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F2CFCAA0-E51D-48BD-90C3-3C13A9FE6694}"/>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C83551C2-4131-4EE9-ADA5-C55ABB722149}"/>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6CA294FD-869D-4BED-8CA5-5A627AB160EA}"/>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9F423E7C-FB4C-4DF5-8BA6-EB9687CABE9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807350FB-D8C3-4A57-BDA8-B4CABFA2AE7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FE015A8D-8E48-4C74-9796-AE125AF83BF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71D331C-D2AC-44CC-84C3-C9B2556B4DCE}"/>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5D56E3D2-D60F-4A48-9D0D-8DFE320D20D4}"/>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B9E8A310-02E9-47E5-B54C-8FE7CC3CFAD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6BC9B34C-9E99-4EDD-9AA4-49544FF7DBB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707692C0-7DD6-4D85-9CCE-D6F046FFB36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C556FC43-96E1-4C64-A47C-CC5D2C821F02}"/>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8C33AA07-F107-4860-B228-D3575F62256B}"/>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8AC5886C-E5B6-4606-982D-38149DF05666}"/>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9CF047FA-8953-4DFB-A3AB-5737EB4594D9}"/>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F5B9D645-EA2D-4D67-8104-D751643A9EC3}"/>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74595</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9922DA85-164C-4553-8546-55C5502C0A8E}"/>
            </a:ext>
          </a:extLst>
        </xdr:cNvPr>
        <xdr:cNvCxnSpPr/>
      </xdr:nvCxnSpPr>
      <xdr:spPr>
        <a:xfrm>
          <a:off x="15481300" y="13447695"/>
          <a:ext cx="8382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8213F548-DF07-4CC2-9C2B-FCB541A1CCE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F6A55FDF-9DC5-46F6-A8F5-23EB439839B5}"/>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74595</xdr:rowOff>
    </xdr:from>
    <xdr:to>
      <xdr:col>81</xdr:col>
      <xdr:colOff>50800</xdr:colOff>
      <xdr:row>78</xdr:row>
      <xdr:rowOff>78195</xdr:rowOff>
    </xdr:to>
    <xdr:cxnSp macro="">
      <xdr:nvCxnSpPr>
        <xdr:cNvPr id="628" name="直線コネクタ 627">
          <a:extLst>
            <a:ext uri="{FF2B5EF4-FFF2-40B4-BE49-F238E27FC236}">
              <a16:creationId xmlns:a16="http://schemas.microsoft.com/office/drawing/2014/main" id="{DAFBE5DA-3E49-41F0-8B6E-B82D9E6EBDAB}"/>
            </a:ext>
          </a:extLst>
        </xdr:cNvPr>
        <xdr:cNvCxnSpPr/>
      </xdr:nvCxnSpPr>
      <xdr:spPr>
        <a:xfrm flipV="1">
          <a:off x="14592300" y="13447695"/>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627F74B5-6868-445E-B155-D3E6DAA7B472}"/>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BFD35CD8-4396-4D1F-867E-BB8657C37075}"/>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51110</xdr:rowOff>
    </xdr:from>
    <xdr:to>
      <xdr:col>76</xdr:col>
      <xdr:colOff>114300</xdr:colOff>
      <xdr:row>78</xdr:row>
      <xdr:rowOff>78195</xdr:rowOff>
    </xdr:to>
    <xdr:cxnSp macro="">
      <xdr:nvCxnSpPr>
        <xdr:cNvPr id="631" name="直線コネクタ 630">
          <a:extLst>
            <a:ext uri="{FF2B5EF4-FFF2-40B4-BE49-F238E27FC236}">
              <a16:creationId xmlns:a16="http://schemas.microsoft.com/office/drawing/2014/main" id="{F9813057-F062-46A2-A854-B62EE78615FD}"/>
            </a:ext>
          </a:extLst>
        </xdr:cNvPr>
        <xdr:cNvCxnSpPr/>
      </xdr:nvCxnSpPr>
      <xdr:spPr>
        <a:xfrm>
          <a:off x="13703300" y="13424210"/>
          <a:ext cx="889000" cy="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666DD94-9961-4ABA-A19C-118599E70462}"/>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74D7DD1D-6775-4069-BC46-5AEFABF96FA2}"/>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19465</xdr:rowOff>
    </xdr:from>
    <xdr:to>
      <xdr:col>71</xdr:col>
      <xdr:colOff>177800</xdr:colOff>
      <xdr:row>78</xdr:row>
      <xdr:rowOff>51110</xdr:rowOff>
    </xdr:to>
    <xdr:cxnSp macro="">
      <xdr:nvCxnSpPr>
        <xdr:cNvPr id="634" name="直線コネクタ 633">
          <a:extLst>
            <a:ext uri="{FF2B5EF4-FFF2-40B4-BE49-F238E27FC236}">
              <a16:creationId xmlns:a16="http://schemas.microsoft.com/office/drawing/2014/main" id="{38482EE6-04B0-4F27-9984-A8B5B548C008}"/>
            </a:ext>
          </a:extLst>
        </xdr:cNvPr>
        <xdr:cNvCxnSpPr/>
      </xdr:nvCxnSpPr>
      <xdr:spPr>
        <a:xfrm>
          <a:off x="12814300" y="13392565"/>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97B0ED1-2BBC-449F-B015-61DBA740F16D}"/>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id="{BF731AF2-1C70-4954-803A-C695E297FD99}"/>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388CABBE-22AD-418E-A6F6-E42ADFA81738}"/>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38" name="テキスト ボックス 637">
          <a:extLst>
            <a:ext uri="{FF2B5EF4-FFF2-40B4-BE49-F238E27FC236}">
              <a16:creationId xmlns:a16="http://schemas.microsoft.com/office/drawing/2014/main" id="{EC59D7C5-4471-4C7D-98A1-52052B70F1A3}"/>
            </a:ext>
          </a:extLst>
        </xdr:cNvPr>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335AE23F-6604-4D99-997C-BB95CFF32D0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CD00312D-596A-4805-B605-F31271658DB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3546383C-21E0-429D-B569-DC7A0AB08BD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F9C9C2A3-7593-4B84-9FFD-B48E49BB0511}"/>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F39C911E-44DD-4B69-B15C-41A1365FACC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B257ABA9-3639-4DAE-8D35-D152A57531FC}"/>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F61B8D3A-32F2-48C4-88B6-3408DF8A7B6D}"/>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23795</xdr:rowOff>
    </xdr:from>
    <xdr:to>
      <xdr:col>81</xdr:col>
      <xdr:colOff>101600</xdr:colOff>
      <xdr:row>78</xdr:row>
      <xdr:rowOff>125395</xdr:rowOff>
    </xdr:to>
    <xdr:sp macro="" textlink="">
      <xdr:nvSpPr>
        <xdr:cNvPr id="646" name="楕円 645">
          <a:extLst>
            <a:ext uri="{FF2B5EF4-FFF2-40B4-BE49-F238E27FC236}">
              <a16:creationId xmlns:a16="http://schemas.microsoft.com/office/drawing/2014/main" id="{C3704708-1432-417B-AD05-524B7DEA0418}"/>
            </a:ext>
          </a:extLst>
        </xdr:cNvPr>
        <xdr:cNvSpPr/>
      </xdr:nvSpPr>
      <xdr:spPr>
        <a:xfrm>
          <a:off x="15430500" y="133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141922</xdr:rowOff>
    </xdr:from>
    <xdr:ext cx="534377" cy="259045"/>
    <xdr:sp macro="" textlink="">
      <xdr:nvSpPr>
        <xdr:cNvPr id="647" name="テキスト ボックス 646">
          <a:extLst>
            <a:ext uri="{FF2B5EF4-FFF2-40B4-BE49-F238E27FC236}">
              <a16:creationId xmlns:a16="http://schemas.microsoft.com/office/drawing/2014/main" id="{36556B36-E24C-451A-8480-818DE9CAA306}"/>
            </a:ext>
          </a:extLst>
        </xdr:cNvPr>
        <xdr:cNvSpPr txBox="1"/>
      </xdr:nvSpPr>
      <xdr:spPr>
        <a:xfrm>
          <a:off x="15214111" y="131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27395</xdr:rowOff>
    </xdr:from>
    <xdr:to>
      <xdr:col>76</xdr:col>
      <xdr:colOff>165100</xdr:colOff>
      <xdr:row>78</xdr:row>
      <xdr:rowOff>128995</xdr:rowOff>
    </xdr:to>
    <xdr:sp macro="" textlink="">
      <xdr:nvSpPr>
        <xdr:cNvPr id="648" name="楕円 647">
          <a:extLst>
            <a:ext uri="{FF2B5EF4-FFF2-40B4-BE49-F238E27FC236}">
              <a16:creationId xmlns:a16="http://schemas.microsoft.com/office/drawing/2014/main" id="{C9476F36-C042-4DE6-AFFF-8E94C4CE974D}"/>
            </a:ext>
          </a:extLst>
        </xdr:cNvPr>
        <xdr:cNvSpPr/>
      </xdr:nvSpPr>
      <xdr:spPr>
        <a:xfrm>
          <a:off x="14541500" y="134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145522</xdr:rowOff>
    </xdr:from>
    <xdr:ext cx="534377" cy="259045"/>
    <xdr:sp macro="" textlink="">
      <xdr:nvSpPr>
        <xdr:cNvPr id="649" name="テキスト ボックス 648">
          <a:extLst>
            <a:ext uri="{FF2B5EF4-FFF2-40B4-BE49-F238E27FC236}">
              <a16:creationId xmlns:a16="http://schemas.microsoft.com/office/drawing/2014/main" id="{688F7B0C-5573-4251-8753-A5DC4AFFAB67}"/>
            </a:ext>
          </a:extLst>
        </xdr:cNvPr>
        <xdr:cNvSpPr txBox="1"/>
      </xdr:nvSpPr>
      <xdr:spPr>
        <a:xfrm>
          <a:off x="14325111" y="1317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310</xdr:rowOff>
    </xdr:from>
    <xdr:to>
      <xdr:col>72</xdr:col>
      <xdr:colOff>38100</xdr:colOff>
      <xdr:row>78</xdr:row>
      <xdr:rowOff>101910</xdr:rowOff>
    </xdr:to>
    <xdr:sp macro="" textlink="">
      <xdr:nvSpPr>
        <xdr:cNvPr id="650" name="楕円 649">
          <a:extLst>
            <a:ext uri="{FF2B5EF4-FFF2-40B4-BE49-F238E27FC236}">
              <a16:creationId xmlns:a16="http://schemas.microsoft.com/office/drawing/2014/main" id="{80A7F0B5-A91E-46B6-A3C9-8CCCEF364AFB}"/>
            </a:ext>
          </a:extLst>
        </xdr:cNvPr>
        <xdr:cNvSpPr/>
      </xdr:nvSpPr>
      <xdr:spPr>
        <a:xfrm>
          <a:off x="13652500" y="133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118437</xdr:rowOff>
    </xdr:from>
    <xdr:ext cx="534377" cy="259045"/>
    <xdr:sp macro="" textlink="">
      <xdr:nvSpPr>
        <xdr:cNvPr id="651" name="テキスト ボックス 650">
          <a:extLst>
            <a:ext uri="{FF2B5EF4-FFF2-40B4-BE49-F238E27FC236}">
              <a16:creationId xmlns:a16="http://schemas.microsoft.com/office/drawing/2014/main" id="{7877C20C-6089-408C-93F1-2A7AA04EBBCF}"/>
            </a:ext>
          </a:extLst>
        </xdr:cNvPr>
        <xdr:cNvSpPr txBox="1"/>
      </xdr:nvSpPr>
      <xdr:spPr>
        <a:xfrm>
          <a:off x="13436111" y="1314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140115</xdr:rowOff>
    </xdr:from>
    <xdr:to>
      <xdr:col>67</xdr:col>
      <xdr:colOff>101600</xdr:colOff>
      <xdr:row>78</xdr:row>
      <xdr:rowOff>70265</xdr:rowOff>
    </xdr:to>
    <xdr:sp macro="" textlink="">
      <xdr:nvSpPr>
        <xdr:cNvPr id="652" name="楕円 651">
          <a:extLst>
            <a:ext uri="{FF2B5EF4-FFF2-40B4-BE49-F238E27FC236}">
              <a16:creationId xmlns:a16="http://schemas.microsoft.com/office/drawing/2014/main" id="{F4A36C8C-3EBD-4F43-A0BF-07D80FA83848}"/>
            </a:ext>
          </a:extLst>
        </xdr:cNvPr>
        <xdr:cNvSpPr/>
      </xdr:nvSpPr>
      <xdr:spPr>
        <a:xfrm>
          <a:off x="12763500" y="1334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86792</xdr:rowOff>
    </xdr:from>
    <xdr:ext cx="534377" cy="259045"/>
    <xdr:sp macro="" textlink="">
      <xdr:nvSpPr>
        <xdr:cNvPr id="653" name="テキスト ボックス 652">
          <a:extLst>
            <a:ext uri="{FF2B5EF4-FFF2-40B4-BE49-F238E27FC236}">
              <a16:creationId xmlns:a16="http://schemas.microsoft.com/office/drawing/2014/main" id="{B8F52B98-D42C-42DD-BBEC-4C2ABB3DB1C7}"/>
            </a:ext>
          </a:extLst>
        </xdr:cNvPr>
        <xdr:cNvSpPr txBox="1"/>
      </xdr:nvSpPr>
      <xdr:spPr>
        <a:xfrm>
          <a:off x="12547111" y="1311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A5B02C90-4B58-4C48-AF5E-B30BECE3E77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45B58010-ECC5-4843-852F-EDF37922DC9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725B15ED-52B6-4BFE-9BBF-943C6BEC180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F37A2230-62B8-453D-B856-28E4DD55257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58A7495B-013E-485F-9AC3-C9B6863C454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1048B28-528E-4834-AD68-3C2D9DB16B0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F3182019-E186-4A4A-9275-BBB97CB5520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D509DBCE-2C72-486A-8AF9-B3A2C16A4B3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B5B0765B-0EBE-4F3F-A47A-1360760D7EB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BD60174-1AC6-4622-8C83-EE04D9B64CB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5305F5B2-792D-4B55-A7A4-8C0C7EC9A0EC}"/>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D2870F1D-3B87-4341-B22E-A1FC6E1821F6}"/>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5F1A5CB7-9630-41CB-87B2-06919A5570AD}"/>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7277E285-0D10-4C90-A680-C5C8401C94A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3FEE5CC1-8365-435A-B328-8CB7EBD9DFC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34C9ADBB-CE0D-4F18-9E5E-BDD7A6F7D354}"/>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915F202A-205C-4B44-AEA9-3BD55D02FCF3}"/>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F357272C-C3E5-4A7A-8FF9-B806793E561F}"/>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BD467248-F73A-477F-93A2-712E76822955}"/>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1F10B33F-CD42-4FDC-AB2B-FF1F729BC30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8E1DBDD3-2481-41DA-B161-426A4A61CA0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14980910-7602-4974-A469-4020F699E3CA}"/>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DFCD2A7F-4412-4331-A018-E8E429057F4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F325D963-934B-4BBD-9271-40388D50A449}"/>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49211D3-4726-403F-93E9-5D368744240C}"/>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39B6064B-1D52-4B3F-8399-2BA97B05B6EB}"/>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B0D4B609-EE94-498B-B574-AB448FB4C8AF}"/>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FEC5CBF8-BD6E-4BA3-8F06-CFF853120AD5}"/>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48972</xdr:rowOff>
    </xdr:from>
    <xdr:to>
      <xdr:col>85</xdr:col>
      <xdr:colOff>127000</xdr:colOff>
      <xdr:row>96</xdr:row>
      <xdr:rowOff>92988</xdr:rowOff>
    </xdr:to>
    <xdr:cxnSp macro="">
      <xdr:nvCxnSpPr>
        <xdr:cNvPr id="682" name="直線コネクタ 681">
          <a:extLst>
            <a:ext uri="{FF2B5EF4-FFF2-40B4-BE49-F238E27FC236}">
              <a16:creationId xmlns:a16="http://schemas.microsoft.com/office/drawing/2014/main" id="{E5E2EBD2-9832-4892-9A56-1ACD4358521C}"/>
            </a:ext>
          </a:extLst>
        </xdr:cNvPr>
        <xdr:cNvCxnSpPr/>
      </xdr:nvCxnSpPr>
      <xdr:spPr>
        <a:xfrm flipV="1">
          <a:off x="15481300" y="16508172"/>
          <a:ext cx="838200" cy="4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5C17AA94-C4E4-4D48-BD33-F70B4BBA3AA8}"/>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2C460633-9CB6-407F-89A3-960B6F5DB999}"/>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92988</xdr:rowOff>
    </xdr:from>
    <xdr:to>
      <xdr:col>81</xdr:col>
      <xdr:colOff>50800</xdr:colOff>
      <xdr:row>96</xdr:row>
      <xdr:rowOff>166691</xdr:rowOff>
    </xdr:to>
    <xdr:cxnSp macro="">
      <xdr:nvCxnSpPr>
        <xdr:cNvPr id="685" name="直線コネクタ 684">
          <a:extLst>
            <a:ext uri="{FF2B5EF4-FFF2-40B4-BE49-F238E27FC236}">
              <a16:creationId xmlns:a16="http://schemas.microsoft.com/office/drawing/2014/main" id="{70DAEE01-0B26-48CC-864A-96E3C7654FCE}"/>
            </a:ext>
          </a:extLst>
        </xdr:cNvPr>
        <xdr:cNvCxnSpPr/>
      </xdr:nvCxnSpPr>
      <xdr:spPr>
        <a:xfrm flipV="1">
          <a:off x="14592300" y="16552188"/>
          <a:ext cx="889000" cy="7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B5C0942-BE9B-47F8-A8BB-FCC08540E9D9}"/>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EE1DE509-5508-4321-A9D7-91EDB143641D}"/>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166691</xdr:rowOff>
    </xdr:from>
    <xdr:to>
      <xdr:col>76</xdr:col>
      <xdr:colOff>114300</xdr:colOff>
      <xdr:row>97</xdr:row>
      <xdr:rowOff>42895</xdr:rowOff>
    </xdr:to>
    <xdr:cxnSp macro="">
      <xdr:nvCxnSpPr>
        <xdr:cNvPr id="688" name="直線コネクタ 687">
          <a:extLst>
            <a:ext uri="{FF2B5EF4-FFF2-40B4-BE49-F238E27FC236}">
              <a16:creationId xmlns:a16="http://schemas.microsoft.com/office/drawing/2014/main" id="{ECF70114-9A97-49C8-89D3-6AA0A23B8DF4}"/>
            </a:ext>
          </a:extLst>
        </xdr:cNvPr>
        <xdr:cNvCxnSpPr/>
      </xdr:nvCxnSpPr>
      <xdr:spPr>
        <a:xfrm flipV="1">
          <a:off x="13703300" y="16625891"/>
          <a:ext cx="889000" cy="4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DD406C39-72A1-43C8-955E-75100D91B211}"/>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E69122F8-C294-44D4-A5A6-4DA5D13F59D5}"/>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24733</xdr:rowOff>
    </xdr:from>
    <xdr:to>
      <xdr:col>71</xdr:col>
      <xdr:colOff>177800</xdr:colOff>
      <xdr:row>97</xdr:row>
      <xdr:rowOff>42895</xdr:rowOff>
    </xdr:to>
    <xdr:cxnSp macro="">
      <xdr:nvCxnSpPr>
        <xdr:cNvPr id="691" name="直線コネクタ 690">
          <a:extLst>
            <a:ext uri="{FF2B5EF4-FFF2-40B4-BE49-F238E27FC236}">
              <a16:creationId xmlns:a16="http://schemas.microsoft.com/office/drawing/2014/main" id="{2BB3230C-9D39-412F-832C-527E8BB9533F}"/>
            </a:ext>
          </a:extLst>
        </xdr:cNvPr>
        <xdr:cNvCxnSpPr/>
      </xdr:nvCxnSpPr>
      <xdr:spPr>
        <a:xfrm>
          <a:off x="12814300" y="16655383"/>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873CD742-9A87-4F44-9C91-8BA675CDE259}"/>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FADD4AB5-8EE8-4F65-BEDE-9D3D14244966}"/>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77C59B01-B9E5-43D4-B558-8109C066948F}"/>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3E8EFA3C-CCA0-4209-ACE5-45F4A810C82F}"/>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DAABEE4C-3D39-4096-8E33-1D429A629BB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51748F03-9494-4987-AAFC-B6B524FAE728}"/>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5C2D45DF-5B38-4606-877E-E5846AECFA1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23E9C0A8-7173-499F-937C-083ECD10F1D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D0B96258-BAFA-4901-A182-52F1384B0F2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169622</xdr:rowOff>
    </xdr:from>
    <xdr:to>
      <xdr:col>85</xdr:col>
      <xdr:colOff>177800</xdr:colOff>
      <xdr:row>96</xdr:row>
      <xdr:rowOff>99772</xdr:rowOff>
    </xdr:to>
    <xdr:sp macro="" textlink="">
      <xdr:nvSpPr>
        <xdr:cNvPr id="701" name="楕円 700">
          <a:extLst>
            <a:ext uri="{FF2B5EF4-FFF2-40B4-BE49-F238E27FC236}">
              <a16:creationId xmlns:a16="http://schemas.microsoft.com/office/drawing/2014/main" id="{0D08D2D6-57F8-41EF-A3D6-951185908BD3}"/>
            </a:ext>
          </a:extLst>
        </xdr:cNvPr>
        <xdr:cNvSpPr/>
      </xdr:nvSpPr>
      <xdr:spPr>
        <a:xfrm>
          <a:off x="16268700" y="16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21049</xdr:rowOff>
    </xdr:from>
    <xdr:ext cx="599010" cy="259045"/>
    <xdr:sp macro="" textlink="">
      <xdr:nvSpPr>
        <xdr:cNvPr id="702" name="公債費該当値テキスト">
          <a:extLst>
            <a:ext uri="{FF2B5EF4-FFF2-40B4-BE49-F238E27FC236}">
              <a16:creationId xmlns:a16="http://schemas.microsoft.com/office/drawing/2014/main" id="{32CF4987-EADB-4B61-9C00-ACF3B7CD9BEF}"/>
            </a:ext>
          </a:extLst>
        </xdr:cNvPr>
        <xdr:cNvSpPr txBox="1"/>
      </xdr:nvSpPr>
      <xdr:spPr>
        <a:xfrm>
          <a:off x="16370300" y="1630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42188</xdr:rowOff>
    </xdr:from>
    <xdr:to>
      <xdr:col>81</xdr:col>
      <xdr:colOff>101600</xdr:colOff>
      <xdr:row>96</xdr:row>
      <xdr:rowOff>143788</xdr:rowOff>
    </xdr:to>
    <xdr:sp macro="" textlink="">
      <xdr:nvSpPr>
        <xdr:cNvPr id="703" name="楕円 702">
          <a:extLst>
            <a:ext uri="{FF2B5EF4-FFF2-40B4-BE49-F238E27FC236}">
              <a16:creationId xmlns:a16="http://schemas.microsoft.com/office/drawing/2014/main" id="{F64FC101-B2C2-4633-857E-FF1C3BDD2576}"/>
            </a:ext>
          </a:extLst>
        </xdr:cNvPr>
        <xdr:cNvSpPr/>
      </xdr:nvSpPr>
      <xdr:spPr>
        <a:xfrm>
          <a:off x="15430500" y="165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160315</xdr:rowOff>
    </xdr:from>
    <xdr:ext cx="599010" cy="259045"/>
    <xdr:sp macro="" textlink="">
      <xdr:nvSpPr>
        <xdr:cNvPr id="704" name="テキスト ボックス 703">
          <a:extLst>
            <a:ext uri="{FF2B5EF4-FFF2-40B4-BE49-F238E27FC236}">
              <a16:creationId xmlns:a16="http://schemas.microsoft.com/office/drawing/2014/main" id="{0EC41AA0-9C05-452D-8359-7B5943D2C5A7}"/>
            </a:ext>
          </a:extLst>
        </xdr:cNvPr>
        <xdr:cNvSpPr txBox="1"/>
      </xdr:nvSpPr>
      <xdr:spPr>
        <a:xfrm>
          <a:off x="15181795" y="1627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115891</xdr:rowOff>
    </xdr:from>
    <xdr:to>
      <xdr:col>76</xdr:col>
      <xdr:colOff>165100</xdr:colOff>
      <xdr:row>97</xdr:row>
      <xdr:rowOff>46041</xdr:rowOff>
    </xdr:to>
    <xdr:sp macro="" textlink="">
      <xdr:nvSpPr>
        <xdr:cNvPr id="705" name="楕円 704">
          <a:extLst>
            <a:ext uri="{FF2B5EF4-FFF2-40B4-BE49-F238E27FC236}">
              <a16:creationId xmlns:a16="http://schemas.microsoft.com/office/drawing/2014/main" id="{0E0609E7-2D1B-435C-9629-FA70F1CD8F07}"/>
            </a:ext>
          </a:extLst>
        </xdr:cNvPr>
        <xdr:cNvSpPr/>
      </xdr:nvSpPr>
      <xdr:spPr>
        <a:xfrm>
          <a:off x="14541500" y="165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62568</xdr:rowOff>
    </xdr:from>
    <xdr:ext cx="599010" cy="259045"/>
    <xdr:sp macro="" textlink="">
      <xdr:nvSpPr>
        <xdr:cNvPr id="706" name="テキスト ボックス 705">
          <a:extLst>
            <a:ext uri="{FF2B5EF4-FFF2-40B4-BE49-F238E27FC236}">
              <a16:creationId xmlns:a16="http://schemas.microsoft.com/office/drawing/2014/main" id="{6122DEF6-DCA7-4A55-9F65-0306AC23ECFD}"/>
            </a:ext>
          </a:extLst>
        </xdr:cNvPr>
        <xdr:cNvSpPr txBox="1"/>
      </xdr:nvSpPr>
      <xdr:spPr>
        <a:xfrm>
          <a:off x="14292795" y="1635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163545</xdr:rowOff>
    </xdr:from>
    <xdr:to>
      <xdr:col>72</xdr:col>
      <xdr:colOff>38100</xdr:colOff>
      <xdr:row>97</xdr:row>
      <xdr:rowOff>93695</xdr:rowOff>
    </xdr:to>
    <xdr:sp macro="" textlink="">
      <xdr:nvSpPr>
        <xdr:cNvPr id="707" name="楕円 706">
          <a:extLst>
            <a:ext uri="{FF2B5EF4-FFF2-40B4-BE49-F238E27FC236}">
              <a16:creationId xmlns:a16="http://schemas.microsoft.com/office/drawing/2014/main" id="{67955A06-8811-4EB9-BAEB-810DF6E7D6BA}"/>
            </a:ext>
          </a:extLst>
        </xdr:cNvPr>
        <xdr:cNvSpPr/>
      </xdr:nvSpPr>
      <xdr:spPr>
        <a:xfrm>
          <a:off x="13652500" y="16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110222</xdr:rowOff>
    </xdr:from>
    <xdr:ext cx="599010" cy="259045"/>
    <xdr:sp macro="" textlink="">
      <xdr:nvSpPr>
        <xdr:cNvPr id="708" name="テキスト ボックス 707">
          <a:extLst>
            <a:ext uri="{FF2B5EF4-FFF2-40B4-BE49-F238E27FC236}">
              <a16:creationId xmlns:a16="http://schemas.microsoft.com/office/drawing/2014/main" id="{5031B2F4-9D74-459A-A62D-546683054E8E}"/>
            </a:ext>
          </a:extLst>
        </xdr:cNvPr>
        <xdr:cNvSpPr txBox="1"/>
      </xdr:nvSpPr>
      <xdr:spPr>
        <a:xfrm>
          <a:off x="13403795" y="163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145383</xdr:rowOff>
    </xdr:from>
    <xdr:to>
      <xdr:col>67</xdr:col>
      <xdr:colOff>101600</xdr:colOff>
      <xdr:row>97</xdr:row>
      <xdr:rowOff>75533</xdr:rowOff>
    </xdr:to>
    <xdr:sp macro="" textlink="">
      <xdr:nvSpPr>
        <xdr:cNvPr id="709" name="楕円 708">
          <a:extLst>
            <a:ext uri="{FF2B5EF4-FFF2-40B4-BE49-F238E27FC236}">
              <a16:creationId xmlns:a16="http://schemas.microsoft.com/office/drawing/2014/main" id="{78320300-1544-4E83-BFCF-7B910A799836}"/>
            </a:ext>
          </a:extLst>
        </xdr:cNvPr>
        <xdr:cNvSpPr/>
      </xdr:nvSpPr>
      <xdr:spPr>
        <a:xfrm>
          <a:off x="12763500" y="166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92060</xdr:rowOff>
    </xdr:from>
    <xdr:ext cx="599010" cy="259045"/>
    <xdr:sp macro="" textlink="">
      <xdr:nvSpPr>
        <xdr:cNvPr id="710" name="テキスト ボックス 709">
          <a:extLst>
            <a:ext uri="{FF2B5EF4-FFF2-40B4-BE49-F238E27FC236}">
              <a16:creationId xmlns:a16="http://schemas.microsoft.com/office/drawing/2014/main" id="{1814BB92-2189-49EF-BF7D-180DAC368C9A}"/>
            </a:ext>
          </a:extLst>
        </xdr:cNvPr>
        <xdr:cNvSpPr txBox="1"/>
      </xdr:nvSpPr>
      <xdr:spPr>
        <a:xfrm>
          <a:off x="12514795" y="1637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8BC23513-033F-48E8-A07C-FC7BE7856FD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725F2DE2-1364-4853-917D-DBE84BD7B49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71B41BD1-77DA-4B90-99B5-3CBE62910BD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1350AB9A-5BDC-4F2F-A82D-07D6B42F53B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DA4469BF-52E0-4D4B-9258-97D50B6B4A3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AF703DE-EF5F-4296-B7CB-71C524813C2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98662E72-5FA1-4F44-961F-5C7B7864E32A}"/>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4EFAFA31-B396-4C0E-ACC7-4EA7C35C15C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FCB0B130-36A8-43FE-90B9-239D3827C97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B104189B-CA1F-4E55-B9CA-F49F372BA61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D3735C95-5974-4FC4-8B53-0C13FBA6F7EB}"/>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8F1DC1C1-6153-449F-A2C6-5CEEA4256457}"/>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B2401BF4-7D8E-46B1-A895-8008450978F6}"/>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42135563-6159-4CC6-9FA0-8A7F0EDDFCEB}"/>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D22EFB5A-7ABE-4A05-86CB-0D9411CD6796}"/>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6553E955-31A3-43CB-A46D-4AD1CEA4E933}"/>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757837AF-F6BD-4D7F-8965-CFBC1FE89B34}"/>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48261A2-CD48-4D76-80FE-85430EDE521B}"/>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78FC0BA0-80F6-4A52-AAC7-77A8A46BE29D}"/>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736BE3D0-9B21-47B9-8A11-883B28BF64AE}"/>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97D615C4-5CEA-4744-A52B-7095D0A040CF}"/>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B61D725E-11BE-4533-A788-AC48FE3EBF7D}"/>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2EC53FD2-FB36-4361-A1EC-8AF60D5DC49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1E1DFA16-B28F-4BEA-BBDD-3862244371C9}"/>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4148950A-F500-4B02-9FA6-2F2079C04FB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9B7B73A7-CD8F-4C07-BBC7-C64F767466DB}"/>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84830199-2CB4-4EB7-92D4-C1B6F6228BDF}"/>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8C87BD4C-985C-4FB3-B903-64F7E0B0F552}"/>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6885116E-3D5B-4607-89CE-A89D667150F3}"/>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5ECF3E23-7CCA-4B84-8C70-0B3212777EF4}"/>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D5090907-0380-4ED4-9DC8-F9A74B1252ED}"/>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5EE5DE16-0CAC-49EC-BDC3-6C2DD5644EDF}"/>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1F6562E8-CC22-4452-B5FC-D63E2F7BDC09}"/>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82E81983-1B41-4DDC-BF46-922D92C3EF12}"/>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1B3A8449-DDBB-46BB-9AD1-61542ADF88B8}"/>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BA902544-B122-4C6D-9A6C-6F72B6482056}"/>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E40E77C7-B435-4770-A8E5-1D647263D945}"/>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12287661-0433-477A-BADF-AF2026070C83}"/>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F1B4B9D5-6628-4F91-BABB-47E27886FC75}"/>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E315D27-5D20-47B5-9488-49985F5160F4}"/>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5F978B38-2DB3-4955-B56F-6C75CB2D20A3}"/>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EDA5F455-7207-4856-9399-6D5FE5D372A7}"/>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729CDAD-34CD-4294-9698-DEF2546D6DAD}"/>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8691D38B-F463-4061-AFAF-0BF1E72E70E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87C48872-025E-4AFF-987C-19BC1FAF721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642A8233-769A-4552-BA7C-71AD359A293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A51CBAF6-7120-44B6-9E26-CD66ED76423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614AAD5D-4401-4D5C-BB1D-4A7542429AE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E99A49EF-BD2D-4167-AD3A-9D86390EB34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6BD78C3A-2CBA-421E-A872-675C8C172169}"/>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FB49193-D121-47C0-8694-26893D520BCF}"/>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C99D69CC-D119-4F78-BC7F-DA37859274EF}"/>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21C45AF1-EE27-4A0B-BD31-A044F126EE41}"/>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A82DDE27-551D-4CAA-B2D4-5DB385AF7A93}"/>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F189688D-34B8-4284-8473-52E451F7B788}"/>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C4F30858-1FE8-4F1D-8776-E03425FFF62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6DABBF83-B941-4C4C-BA1B-B9170D9CE989}"/>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CA31C-7817-4573-944D-759F71AF7D6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683078DF-9AD7-4E1C-8796-C33DCB63CD15}"/>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E0953F47-87A6-47DC-B330-D8BF5C4D0E2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F593FE3F-65F3-47C0-A545-298F920BA8E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B09408CA-CCB1-40DD-9D7E-C7A9D912B697}"/>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41D5227F-9016-4369-ACDE-21992514F1E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B2D85CCC-B2CC-4C4E-97E2-48F8F703408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DDD7AF2D-B296-4F79-A417-5C9B3D14EBF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1BF21E43-2EAE-4D10-B810-89D73B172BD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CDDCC532-F52D-4669-AEF3-DE2B1A987E4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A0F5F3BB-A4E1-4929-9A04-5FDACC42B2E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888AB397-6500-4AED-A861-A16554E79F3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F1BE2601-DB6E-48D2-B77B-30F208C31C41}"/>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1C56B804-ACAA-42B2-93DE-47B8FE7E10E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B7FA762F-4B76-4F09-B22E-90439190581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254C665-B651-44EF-B257-B768A34C0BC5}"/>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B388E6DF-8CD4-496B-93AB-CF6A3CE600E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20F29D47-040D-4947-870B-8F81A09E9B92}"/>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EB32B2BE-20AB-47E9-9994-14893076D90A}"/>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FF8B856A-4469-4364-ABC2-83DF4925ABB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BA29E3BF-C1F8-4D86-805B-C461D37A5E8C}"/>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4A23AE7-4F0B-42AF-A2CF-586A766F3B1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ED24F1C9-E75B-49E5-96DF-D1676063CB06}"/>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88FE5763-6A63-494B-92E4-F3F2731CEA8E}"/>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2D35DF5E-B531-4F50-BEF0-F0C07B7D4B9E}"/>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48040DE3-DD43-4F10-93F1-A6C9C71229A2}"/>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B9E1F4A8-5C11-4FE8-96E6-2419F6C2364C}"/>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5017C6AF-F574-4BD5-972F-0EF87A93AFE7}"/>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832EDB93-82BE-43B5-B4FB-6F22808FCC58}"/>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F1E2B0BC-5708-4165-B633-EEF25213F472}"/>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BF057EB2-2F7B-4DB6-B72B-0361D4DC06AE}"/>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A2246AA1-A855-48CA-B007-9D13E0B58E69}"/>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63A602B-3118-4697-B1EA-6A6A4682C81D}"/>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32C33394-A05F-4D5B-911A-75423094E85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4E3E21DB-9084-42CC-8B07-AFA11843B579}"/>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1623AFEA-8DB3-4678-90B2-C3BD432BD3A4}"/>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5C3C668C-590F-44DF-BD14-2C65B1AC943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4526C632-F043-42F6-B300-B99A4D7D0B3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4E46FBD7-041F-45A2-8F2F-FC36AE75816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3BE1601C-2E5E-46FE-A3AE-101F7AA7886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2477DA5B-7538-412C-9D0C-0F9FD6CB395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951DF3E2-9C5A-4835-BE12-5FDA5264305B}"/>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91975663-2E97-4C72-AE6D-04C4279880B9}"/>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446F7196-FA1A-42A2-B519-284A65DE730C}"/>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2D3C57A5-DEA7-42AE-A368-5EE81A194B0A}"/>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26A310C7-088B-4770-A182-46F5206E82C8}"/>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BDD7DDA4-4B4C-4FA9-9CBF-C8943067D7DE}"/>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AD490605-475D-4C7C-9AAC-5663A7F7C441}"/>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F6450E87-14F8-43AF-9B56-2205A50EAF62}"/>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EE5668D4-CD13-474C-BC9D-75CBAEA3472A}"/>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E098C5A8-5A1F-47F0-8DE0-E6B99AF66938}"/>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BEC26C0A-FEBB-4DB8-AF92-AED19B14B50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1590386D-339A-49E9-85F7-550C5EB3E1D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161F1FEC-DE90-4A55-9EEF-729E22F52E7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住民一人当たりの行政コストは、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項目が全国平均、奈良県平均、類似団体平均値を上回っている。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本村における平成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年国勢調査では、人口が</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減少しており、今後も減少は続くと見込まれる。定住・移住促進、雇用対策を積極的に取り組み、人口減少幅を出来る限り小さくする必要がある。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費目別では、民生費が老人福祉施設建設事業の完了に伴い大きく減少している。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年度で増加し続けており、令和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年度をピークとし見込んでいるが、令和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年度以降も洞川温泉ﾋﾞｼﾞﾀｰｾﾝﾀｰ事業などを予定しており今後も公債費は増加していく。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消防費については、奈良県広域消防への負担金が減少したことにより令和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今後は、村の行財政規模を適切に把握し、事務事業や定員管理について実態に即した運用が図られるよう、常に見直しを行い行財政改革に努める。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73A46E22-E292-4FD0-AA96-D0104450C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01BD704-8BF1-4613-A595-E6E4755AB29F}"/>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72057E60-6620-4533-9479-EF6CE962FFED}"/>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B0B815CA-A025-4D96-8711-A53FAF641E5F}"/>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405EA1E2-081C-4C52-A4EB-B7520CD822CF}"/>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7E46A016-1C44-4710-A6EC-75568E751667}"/>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4C2DE6B-623D-40CB-9876-6E72E09F516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B35EDD92-FC88-459D-8DA6-037E5E3BFF96}"/>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1B6FFF3F-86A8-445A-9AEB-F7E958178026}"/>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30B4C86B-43F8-43A0-885F-BBC72E774D8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6125A723-E845-460D-8535-A58F6F083126}"/>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81296B54-0795-43B4-96DC-D2304CD3C4C4}"/>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4E1D43FA-3C31-42C0-A891-6808031D51C7}"/>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年度の行財政改革（人件費の抑制、定員管理、補助金等の削減）、平成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年度にかけての地方債発行の抑制などの効果により、ここ数年は単年度収支が黒字であり、余剰金の積立により財政調整基金残高は増加している。令和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財政調整基金の残高は増であるが、標準財政規模が増加しているため比率が下がっている。一方で令和元年以降大型の建設事業等の実施により地方債発行額が増加しており、今後は単年度収支も厳しくなることが見込まれるため、行財政改革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A6D94051-EB6D-4995-8026-821B8F724A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C87EA5C6-B5BB-480B-BB86-1A7438387A57}"/>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DF2CC41F-5007-4F89-A66C-0E11FA724C5A}"/>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3FEC0A10-CC86-4F62-A8E4-9C76A32307AC}"/>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45F98F3E-49F1-4F06-974D-CF923154DBB7}"/>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528E13BE-5138-4E81-B987-F2A37AD3F7C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8A83C84-BDEE-4908-A489-D3B39165AB41}"/>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7C177F52-49A7-49DB-94F7-B9B23B013078}"/>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A47AF50-F3AF-4D18-BCE0-6D6E7A60D35B}"/>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連結実質赤字比率は、近年は黒字で推移している。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特別会計ごとでは、国民健康保険直診勘定、国民健康保険事業勘定、簡易水道事業の特別会計への繰出金が増加している。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下水道・簡易水道事業特別会計への繰出については、公債費繰出が下水道事業では令和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年度まで、簡易水道事業では令和</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年度続く一方、人口減により収入の減少傾向であり、今後同水準あるいは微増の見込みである。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直診勘定特別会計（病院）については、同様に人口減により診療収入が減少するなか、歳出については人件費などの割合が大きく削減することは困難である。当面の繰出金は同水準が続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各事業における経常経費の効率的な削減に努める。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927BB4F-C58B-4899-9DDA-713482E3200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DE9E862-DFBC-482E-B1BE-20B993313EAF}"/>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FA3F2247-6859-4DA0-AE5F-2FCFA56BAAF8}"/>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D32A15B-5FCE-47A9-9AA5-BCB00CC19F38}"/>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5A20AE8-0F04-4403-B2FE-CB3FA78D76CC}"/>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7A77A439-1D24-402A-8429-0493A592EED1}"/>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4E305006-09A4-4835-BD60-283C72826E8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8D375B47-F151-4303-841C-58C749FDD3E5}"/>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2F125A50-061E-498E-AD2F-3BCD3DDF7FB9}"/>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A9270F59-F588-41F8-92FA-B5F222F7D4B6}"/>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9314;&#36001;&#25919;&#31532;&#65297;&#20418;\03&#27770;&#31639;&#38306;&#20418;\R3&#26222;&#36890;&#20250;&#35336;&#27770;&#31639;&#32113;&#35336;\19%20&#36001;&#25919;&#29366;&#27841;&#36039;&#26009;&#38598;%20&#12304;3&#26376;20&#26085;&#22269;&#22238;&#31572;&#32224;&#20999;&#12305;\05%20&#24046;&#26367;&#12539;&#20462;&#27491;&#12487;&#12540;&#12479;\29_&#22856;&#33391;&#30476;\&#20316;&#26989;&#23436;&#20102;&#28168;\zai03-33tenkaw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173370</v>
          </cell>
          <cell r="F3">
            <v>317319</v>
          </cell>
        </row>
        <row r="5">
          <cell r="A5" t="str">
            <v xml:space="preserve"> H30</v>
          </cell>
          <cell r="D5">
            <v>190450</v>
          </cell>
          <cell r="F5">
            <v>289738</v>
          </cell>
        </row>
        <row r="7">
          <cell r="A7" t="str">
            <v xml:space="preserve"> R01</v>
          </cell>
          <cell r="D7">
            <v>360931</v>
          </cell>
          <cell r="F7">
            <v>316937</v>
          </cell>
        </row>
        <row r="9">
          <cell r="A9" t="str">
            <v xml:space="preserve"> R02</v>
          </cell>
          <cell r="D9">
            <v>375853</v>
          </cell>
          <cell r="F9">
            <v>332350</v>
          </cell>
        </row>
        <row r="11">
          <cell r="A11" t="str">
            <v xml:space="preserve"> R03</v>
          </cell>
          <cell r="D11">
            <v>234419</v>
          </cell>
          <cell r="F11">
            <v>362690</v>
          </cell>
        </row>
        <row r="18">
          <cell r="B18" t="str">
            <v>H29</v>
          </cell>
          <cell r="C18" t="str">
            <v>H30</v>
          </cell>
          <cell r="D18" t="str">
            <v>R01</v>
          </cell>
          <cell r="E18" t="str">
            <v>R02</v>
          </cell>
          <cell r="F18" t="str">
            <v>R03</v>
          </cell>
        </row>
        <row r="19">
          <cell r="A19" t="str">
            <v>実質収支額</v>
          </cell>
          <cell r="B19">
            <v>14.16</v>
          </cell>
          <cell r="C19">
            <v>16.95</v>
          </cell>
          <cell r="D19">
            <v>20.12</v>
          </cell>
          <cell r="E19">
            <v>13.99</v>
          </cell>
          <cell r="F19">
            <v>13.91</v>
          </cell>
        </row>
        <row r="20">
          <cell r="A20" t="str">
            <v>財政調整基金残高</v>
          </cell>
          <cell r="B20">
            <v>100.64</v>
          </cell>
          <cell r="C20">
            <v>111.11</v>
          </cell>
          <cell r="D20">
            <v>108</v>
          </cell>
          <cell r="E20">
            <v>108.63</v>
          </cell>
          <cell r="F20">
            <v>97.77</v>
          </cell>
        </row>
        <row r="21">
          <cell r="A21" t="str">
            <v>実質単年度収支</v>
          </cell>
          <cell r="B21">
            <v>6.67</v>
          </cell>
          <cell r="C21">
            <v>6.96</v>
          </cell>
          <cell r="D21">
            <v>3.84</v>
          </cell>
          <cell r="E21">
            <v>2.14</v>
          </cell>
          <cell r="F21">
            <v>1.42</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0.01</v>
          </cell>
          <cell r="D30" t="e">
            <v>#N/A</v>
          </cell>
          <cell r="E30">
            <v>0.06</v>
          </cell>
          <cell r="F30" t="e">
            <v>#N/A</v>
          </cell>
          <cell r="G30">
            <v>0.08</v>
          </cell>
          <cell r="H30" t="e">
            <v>#N/A</v>
          </cell>
          <cell r="I30">
            <v>0.04</v>
          </cell>
          <cell r="J30" t="e">
            <v>#N/A</v>
          </cell>
          <cell r="K30">
            <v>0.01</v>
          </cell>
        </row>
        <row r="31">
          <cell r="A31" t="str">
            <v>下水道事業特別会計</v>
          </cell>
          <cell r="B31" t="e">
            <v>#N/A</v>
          </cell>
          <cell r="C31">
            <v>0.24</v>
          </cell>
          <cell r="D31" t="e">
            <v>#N/A</v>
          </cell>
          <cell r="E31">
            <v>0.1</v>
          </cell>
          <cell r="F31" t="e">
            <v>#N/A</v>
          </cell>
          <cell r="G31">
            <v>0.16</v>
          </cell>
          <cell r="H31" t="e">
            <v>#N/A</v>
          </cell>
          <cell r="I31">
            <v>0.21</v>
          </cell>
          <cell r="J31" t="e">
            <v>#N/A</v>
          </cell>
          <cell r="K31">
            <v>0.17</v>
          </cell>
        </row>
        <row r="32">
          <cell r="A32" t="str">
            <v>国民健康保険直診勘定特別会計</v>
          </cell>
          <cell r="B32" t="e">
            <v>#N/A</v>
          </cell>
          <cell r="C32">
            <v>0.13</v>
          </cell>
          <cell r="D32" t="e">
            <v>#N/A</v>
          </cell>
          <cell r="E32">
            <v>0.13</v>
          </cell>
          <cell r="F32" t="e">
            <v>#N/A</v>
          </cell>
          <cell r="G32">
            <v>0.11</v>
          </cell>
          <cell r="H32" t="e">
            <v>#N/A</v>
          </cell>
          <cell r="I32">
            <v>7.0000000000000007E-2</v>
          </cell>
          <cell r="J32" t="e">
            <v>#N/A</v>
          </cell>
          <cell r="K32">
            <v>0.18</v>
          </cell>
        </row>
        <row r="33">
          <cell r="A33" t="str">
            <v>簡易水道事業特別会計</v>
          </cell>
          <cell r="B33" t="e">
            <v>#N/A</v>
          </cell>
          <cell r="C33">
            <v>0.91</v>
          </cell>
          <cell r="D33" t="e">
            <v>#N/A</v>
          </cell>
          <cell r="E33">
            <v>0.7</v>
          </cell>
          <cell r="F33" t="e">
            <v>#N/A</v>
          </cell>
          <cell r="G33">
            <v>0.26</v>
          </cell>
          <cell r="H33" t="e">
            <v>#N/A</v>
          </cell>
          <cell r="I33">
            <v>0.09</v>
          </cell>
          <cell r="J33" t="e">
            <v>#N/A</v>
          </cell>
          <cell r="K33">
            <v>0.18</v>
          </cell>
        </row>
        <row r="34">
          <cell r="A34" t="str">
            <v>介護保険特別会計</v>
          </cell>
          <cell r="B34" t="e">
            <v>#N/A</v>
          </cell>
          <cell r="C34">
            <v>1.29</v>
          </cell>
          <cell r="D34" t="e">
            <v>#N/A</v>
          </cell>
          <cell r="E34">
            <v>1.71</v>
          </cell>
          <cell r="F34" t="e">
            <v>#N/A</v>
          </cell>
          <cell r="G34">
            <v>2.17</v>
          </cell>
          <cell r="H34" t="e">
            <v>#N/A</v>
          </cell>
          <cell r="I34">
            <v>2.0099999999999998</v>
          </cell>
          <cell r="J34" t="e">
            <v>#N/A</v>
          </cell>
          <cell r="K34">
            <v>0.6</v>
          </cell>
        </row>
        <row r="35">
          <cell r="A35" t="str">
            <v>国民健康保険事業勘定特別会計</v>
          </cell>
          <cell r="B35" t="e">
            <v>#N/A</v>
          </cell>
          <cell r="C35">
            <v>1.9</v>
          </cell>
          <cell r="D35" t="e">
            <v>#N/A</v>
          </cell>
          <cell r="E35">
            <v>0.38</v>
          </cell>
          <cell r="F35" t="e">
            <v>#N/A</v>
          </cell>
          <cell r="G35">
            <v>1.02</v>
          </cell>
          <cell r="H35" t="e">
            <v>#N/A</v>
          </cell>
          <cell r="I35">
            <v>1.04</v>
          </cell>
          <cell r="J35" t="e">
            <v>#N/A</v>
          </cell>
          <cell r="K35">
            <v>1.23</v>
          </cell>
        </row>
        <row r="36">
          <cell r="A36" t="str">
            <v>一般会計</v>
          </cell>
          <cell r="B36" t="e">
            <v>#N/A</v>
          </cell>
          <cell r="C36">
            <v>14.15</v>
          </cell>
          <cell r="D36" t="e">
            <v>#N/A</v>
          </cell>
          <cell r="E36">
            <v>16.97</v>
          </cell>
          <cell r="F36" t="e">
            <v>#N/A</v>
          </cell>
          <cell r="G36">
            <v>20.14</v>
          </cell>
          <cell r="H36" t="e">
            <v>#N/A</v>
          </cell>
          <cell r="I36">
            <v>14</v>
          </cell>
          <cell r="J36" t="e">
            <v>#N/A</v>
          </cell>
          <cell r="K36">
            <v>13.92</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270</v>
          </cell>
          <cell r="G42">
            <v>253</v>
          </cell>
          <cell r="J42">
            <v>272</v>
          </cell>
          <cell r="M42">
            <v>291</v>
          </cell>
          <cell r="P42">
            <v>286</v>
          </cell>
        </row>
        <row r="43">
          <cell r="A43" t="str">
            <v>一時借入金の利子</v>
          </cell>
          <cell r="B43">
            <v>0</v>
          </cell>
          <cell r="E43">
            <v>0</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28</v>
          </cell>
          <cell r="E45">
            <v>33</v>
          </cell>
          <cell r="H45">
            <v>31</v>
          </cell>
          <cell r="K45">
            <v>31</v>
          </cell>
          <cell r="N45">
            <v>21</v>
          </cell>
        </row>
        <row r="46">
          <cell r="A46" t="str">
            <v>公営企業債の元利償還金に対する繰入金</v>
          </cell>
          <cell r="B46">
            <v>77</v>
          </cell>
          <cell r="E46">
            <v>79</v>
          </cell>
          <cell r="H46">
            <v>73</v>
          </cell>
          <cell r="K46">
            <v>63</v>
          </cell>
          <cell r="N46">
            <v>59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282</v>
          </cell>
          <cell r="E49">
            <v>256</v>
          </cell>
          <cell r="H49">
            <v>284</v>
          </cell>
          <cell r="K49">
            <v>326</v>
          </cell>
          <cell r="N49">
            <v>348</v>
          </cell>
        </row>
        <row r="50">
          <cell r="A50" t="str">
            <v>実質公債費比率の分子</v>
          </cell>
          <cell r="B50" t="e">
            <v>#N/A</v>
          </cell>
          <cell r="C50">
            <v>117</v>
          </cell>
          <cell r="D50" t="e">
            <v>#N/A</v>
          </cell>
          <cell r="E50" t="e">
            <v>#N/A</v>
          </cell>
          <cell r="F50">
            <v>115</v>
          </cell>
          <cell r="G50" t="e">
            <v>#N/A</v>
          </cell>
          <cell r="H50" t="e">
            <v>#N/A</v>
          </cell>
          <cell r="I50">
            <v>116</v>
          </cell>
          <cell r="J50" t="e">
            <v>#N/A</v>
          </cell>
          <cell r="K50" t="e">
            <v>#N/A</v>
          </cell>
          <cell r="L50">
            <v>129</v>
          </cell>
          <cell r="M50" t="e">
            <v>#N/A</v>
          </cell>
          <cell r="N50" t="e">
            <v>#N/A</v>
          </cell>
          <cell r="O50">
            <v>142</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2541</v>
          </cell>
          <cell r="G56">
            <v>2599</v>
          </cell>
          <cell r="J56">
            <v>2649</v>
          </cell>
          <cell r="M56">
            <v>2775</v>
          </cell>
          <cell r="P56">
            <v>2722</v>
          </cell>
        </row>
        <row r="57">
          <cell r="A57" t="str">
            <v>充当可能特定歳入</v>
          </cell>
          <cell r="D57">
            <v>56</v>
          </cell>
          <cell r="G57">
            <v>65</v>
          </cell>
          <cell r="J57">
            <v>60</v>
          </cell>
          <cell r="M57">
            <v>55</v>
          </cell>
          <cell r="P57">
            <v>51</v>
          </cell>
        </row>
        <row r="58">
          <cell r="A58" t="str">
            <v>充当可能基金</v>
          </cell>
          <cell r="D58">
            <v>1934</v>
          </cell>
          <cell r="G58">
            <v>2003</v>
          </cell>
          <cell r="J58">
            <v>2022</v>
          </cell>
          <cell r="M58">
            <v>2242</v>
          </cell>
          <cell r="P58">
            <v>2548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442</v>
          </cell>
          <cell r="E62">
            <v>398</v>
          </cell>
          <cell r="H62">
            <v>372</v>
          </cell>
          <cell r="K62">
            <v>344</v>
          </cell>
          <cell r="N62">
            <v>414</v>
          </cell>
        </row>
        <row r="63">
          <cell r="A63" t="str">
            <v>組合等負担等見込額</v>
          </cell>
          <cell r="B63">
            <v>273</v>
          </cell>
          <cell r="E63">
            <v>270</v>
          </cell>
          <cell r="H63">
            <v>214</v>
          </cell>
          <cell r="K63">
            <v>206</v>
          </cell>
          <cell r="N63">
            <v>171</v>
          </cell>
        </row>
        <row r="64">
          <cell r="A64" t="str">
            <v>公営企業債等繰入見込額</v>
          </cell>
          <cell r="B64">
            <v>702</v>
          </cell>
          <cell r="E64">
            <v>633</v>
          </cell>
          <cell r="H64">
            <v>637</v>
          </cell>
          <cell r="K64">
            <v>647</v>
          </cell>
          <cell r="N64">
            <v>651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3241</v>
          </cell>
          <cell r="E66">
            <v>3301</v>
          </cell>
          <cell r="H66">
            <v>3447</v>
          </cell>
          <cell r="K66">
            <v>3539</v>
          </cell>
          <cell r="N66">
            <v>3463</v>
          </cell>
        </row>
        <row r="67">
          <cell r="A67" t="str">
            <v>将来負担比率の分子</v>
          </cell>
          <cell r="B67" t="e">
            <v>#N/A</v>
          </cell>
          <cell r="C67">
            <v>127</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1470</v>
          </cell>
          <cell r="C72">
            <v>1573</v>
          </cell>
          <cell r="D72">
            <v>1574</v>
          </cell>
        </row>
        <row r="73">
          <cell r="A73" t="str">
            <v>減債基金</v>
          </cell>
          <cell r="B73">
            <v>36</v>
          </cell>
          <cell r="C73">
            <v>136</v>
          </cell>
          <cell r="D73">
            <v>436</v>
          </cell>
        </row>
        <row r="74">
          <cell r="A74" t="str">
            <v>その他特定目的基金</v>
          </cell>
          <cell r="B74">
            <v>223</v>
          </cell>
          <cell r="C74">
            <v>239</v>
          </cell>
          <cell r="D74">
            <v>243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228A3-F8A8-4543-8B50-9C19D2129291}">
  <sheetPr>
    <pageSetUpPr fitToPage="1"/>
  </sheetPr>
  <dimension ref="A1:DO56"/>
  <sheetViews>
    <sheetView showGridLines="0" tabSelected="1" zoomScaleNormal="100"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21</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22</v>
      </c>
      <c r="C2" s="64"/>
      <c r="D2" s="65"/>
    </row>
    <row r="3" spans="1:119" ht="18.75" customHeight="1" thickBot="1" x14ac:dyDescent="0.2">
      <c r="A3" s="63"/>
      <c r="B3" s="66" t="s">
        <v>23</v>
      </c>
      <c r="C3" s="67"/>
      <c r="D3" s="67"/>
      <c r="E3" s="68"/>
      <c r="F3" s="68"/>
      <c r="G3" s="68"/>
      <c r="H3" s="68"/>
      <c r="I3" s="68"/>
      <c r="J3" s="68"/>
      <c r="K3" s="68"/>
      <c r="L3" s="68" t="s">
        <v>24</v>
      </c>
      <c r="M3" s="68"/>
      <c r="N3" s="68"/>
      <c r="O3" s="68"/>
      <c r="P3" s="68"/>
      <c r="Q3" s="68"/>
      <c r="R3" s="69"/>
      <c r="S3" s="69"/>
      <c r="T3" s="69"/>
      <c r="U3" s="69"/>
      <c r="V3" s="70"/>
      <c r="W3" s="71" t="s">
        <v>25</v>
      </c>
      <c r="X3" s="72"/>
      <c r="Y3" s="72"/>
      <c r="Z3" s="72"/>
      <c r="AA3" s="72"/>
      <c r="AB3" s="67"/>
      <c r="AC3" s="69" t="s">
        <v>26</v>
      </c>
      <c r="AD3" s="72"/>
      <c r="AE3" s="72"/>
      <c r="AF3" s="72"/>
      <c r="AG3" s="72"/>
      <c r="AH3" s="72"/>
      <c r="AI3" s="72"/>
      <c r="AJ3" s="72"/>
      <c r="AK3" s="72"/>
      <c r="AL3" s="73"/>
      <c r="AM3" s="71" t="s">
        <v>27</v>
      </c>
      <c r="AN3" s="72"/>
      <c r="AO3" s="72"/>
      <c r="AP3" s="72"/>
      <c r="AQ3" s="72"/>
      <c r="AR3" s="72"/>
      <c r="AS3" s="72"/>
      <c r="AT3" s="72"/>
      <c r="AU3" s="72"/>
      <c r="AV3" s="72"/>
      <c r="AW3" s="72"/>
      <c r="AX3" s="73"/>
      <c r="AY3" s="74" t="s">
        <v>28</v>
      </c>
      <c r="AZ3" s="75"/>
      <c r="BA3" s="75"/>
      <c r="BB3" s="75"/>
      <c r="BC3" s="75"/>
      <c r="BD3" s="75"/>
      <c r="BE3" s="75"/>
      <c r="BF3" s="75"/>
      <c r="BG3" s="75"/>
      <c r="BH3" s="75"/>
      <c r="BI3" s="75"/>
      <c r="BJ3" s="75"/>
      <c r="BK3" s="75"/>
      <c r="BL3" s="75"/>
      <c r="BM3" s="76"/>
      <c r="BN3" s="71" t="s">
        <v>29</v>
      </c>
      <c r="BO3" s="72"/>
      <c r="BP3" s="72"/>
      <c r="BQ3" s="72"/>
      <c r="BR3" s="72"/>
      <c r="BS3" s="72"/>
      <c r="BT3" s="72"/>
      <c r="BU3" s="73"/>
      <c r="BV3" s="71" t="s">
        <v>30</v>
      </c>
      <c r="BW3" s="72"/>
      <c r="BX3" s="72"/>
      <c r="BY3" s="72"/>
      <c r="BZ3" s="72"/>
      <c r="CA3" s="72"/>
      <c r="CB3" s="72"/>
      <c r="CC3" s="73"/>
      <c r="CD3" s="74" t="s">
        <v>28</v>
      </c>
      <c r="CE3" s="75"/>
      <c r="CF3" s="75"/>
      <c r="CG3" s="75"/>
      <c r="CH3" s="75"/>
      <c r="CI3" s="75"/>
      <c r="CJ3" s="75"/>
      <c r="CK3" s="75"/>
      <c r="CL3" s="75"/>
      <c r="CM3" s="75"/>
      <c r="CN3" s="75"/>
      <c r="CO3" s="75"/>
      <c r="CP3" s="75"/>
      <c r="CQ3" s="75"/>
      <c r="CR3" s="75"/>
      <c r="CS3" s="76"/>
      <c r="CT3" s="71" t="s">
        <v>31</v>
      </c>
      <c r="CU3" s="72"/>
      <c r="CV3" s="72"/>
      <c r="CW3" s="72"/>
      <c r="CX3" s="72"/>
      <c r="CY3" s="72"/>
      <c r="CZ3" s="72"/>
      <c r="DA3" s="73"/>
      <c r="DB3" s="71" t="s">
        <v>32</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33</v>
      </c>
      <c r="AZ4" s="89"/>
      <c r="BA4" s="89"/>
      <c r="BB4" s="89"/>
      <c r="BC4" s="89"/>
      <c r="BD4" s="89"/>
      <c r="BE4" s="89"/>
      <c r="BF4" s="89"/>
      <c r="BG4" s="89"/>
      <c r="BH4" s="89"/>
      <c r="BI4" s="89"/>
      <c r="BJ4" s="89"/>
      <c r="BK4" s="89"/>
      <c r="BL4" s="89"/>
      <c r="BM4" s="90"/>
      <c r="BN4" s="91">
        <v>2672167</v>
      </c>
      <c r="BO4" s="92"/>
      <c r="BP4" s="92"/>
      <c r="BQ4" s="92"/>
      <c r="BR4" s="92"/>
      <c r="BS4" s="92"/>
      <c r="BT4" s="92"/>
      <c r="BU4" s="93"/>
      <c r="BV4" s="91">
        <v>2988085</v>
      </c>
      <c r="BW4" s="92"/>
      <c r="BX4" s="92"/>
      <c r="BY4" s="92"/>
      <c r="BZ4" s="92"/>
      <c r="CA4" s="92"/>
      <c r="CB4" s="92"/>
      <c r="CC4" s="93"/>
      <c r="CD4" s="94" t="s">
        <v>34</v>
      </c>
      <c r="CE4" s="95"/>
      <c r="CF4" s="95"/>
      <c r="CG4" s="95"/>
      <c r="CH4" s="95"/>
      <c r="CI4" s="95"/>
      <c r="CJ4" s="95"/>
      <c r="CK4" s="95"/>
      <c r="CL4" s="95"/>
      <c r="CM4" s="95"/>
      <c r="CN4" s="95"/>
      <c r="CO4" s="95"/>
      <c r="CP4" s="95"/>
      <c r="CQ4" s="95"/>
      <c r="CR4" s="95"/>
      <c r="CS4" s="96"/>
      <c r="CT4" s="97">
        <v>13.9</v>
      </c>
      <c r="CU4" s="98"/>
      <c r="CV4" s="98"/>
      <c r="CW4" s="98"/>
      <c r="CX4" s="98"/>
      <c r="CY4" s="98"/>
      <c r="CZ4" s="98"/>
      <c r="DA4" s="99"/>
      <c r="DB4" s="97">
        <v>14</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35</v>
      </c>
      <c r="AN5" s="106"/>
      <c r="AO5" s="106"/>
      <c r="AP5" s="106"/>
      <c r="AQ5" s="106"/>
      <c r="AR5" s="106"/>
      <c r="AS5" s="106"/>
      <c r="AT5" s="107"/>
      <c r="AU5" s="108" t="s">
        <v>36</v>
      </c>
      <c r="AV5" s="109"/>
      <c r="AW5" s="109"/>
      <c r="AX5" s="109"/>
      <c r="AY5" s="110" t="s">
        <v>37</v>
      </c>
      <c r="AZ5" s="111"/>
      <c r="BA5" s="111"/>
      <c r="BB5" s="111"/>
      <c r="BC5" s="111"/>
      <c r="BD5" s="111"/>
      <c r="BE5" s="111"/>
      <c r="BF5" s="111"/>
      <c r="BG5" s="111"/>
      <c r="BH5" s="111"/>
      <c r="BI5" s="111"/>
      <c r="BJ5" s="111"/>
      <c r="BK5" s="111"/>
      <c r="BL5" s="111"/>
      <c r="BM5" s="112"/>
      <c r="BN5" s="113">
        <v>2446397</v>
      </c>
      <c r="BO5" s="114"/>
      <c r="BP5" s="114"/>
      <c r="BQ5" s="114"/>
      <c r="BR5" s="114"/>
      <c r="BS5" s="114"/>
      <c r="BT5" s="114"/>
      <c r="BU5" s="115"/>
      <c r="BV5" s="113">
        <v>2780538</v>
      </c>
      <c r="BW5" s="114"/>
      <c r="BX5" s="114"/>
      <c r="BY5" s="114"/>
      <c r="BZ5" s="114"/>
      <c r="CA5" s="114"/>
      <c r="CB5" s="114"/>
      <c r="CC5" s="115"/>
      <c r="CD5" s="116" t="s">
        <v>38</v>
      </c>
      <c r="CE5" s="117"/>
      <c r="CF5" s="117"/>
      <c r="CG5" s="117"/>
      <c r="CH5" s="117"/>
      <c r="CI5" s="117"/>
      <c r="CJ5" s="117"/>
      <c r="CK5" s="117"/>
      <c r="CL5" s="117"/>
      <c r="CM5" s="117"/>
      <c r="CN5" s="117"/>
      <c r="CO5" s="117"/>
      <c r="CP5" s="117"/>
      <c r="CQ5" s="117"/>
      <c r="CR5" s="117"/>
      <c r="CS5" s="118"/>
      <c r="CT5" s="119">
        <v>83.4</v>
      </c>
      <c r="CU5" s="120"/>
      <c r="CV5" s="120"/>
      <c r="CW5" s="120"/>
      <c r="CX5" s="120"/>
      <c r="CY5" s="120"/>
      <c r="CZ5" s="120"/>
      <c r="DA5" s="121"/>
      <c r="DB5" s="119">
        <v>92.8</v>
      </c>
      <c r="DC5" s="120"/>
      <c r="DD5" s="120"/>
      <c r="DE5" s="120"/>
      <c r="DF5" s="120"/>
      <c r="DG5" s="120"/>
      <c r="DH5" s="120"/>
      <c r="DI5" s="121"/>
    </row>
    <row r="6" spans="1:119" ht="18.75" customHeight="1" x14ac:dyDescent="0.15">
      <c r="A6" s="63"/>
      <c r="B6" s="122" t="s">
        <v>39</v>
      </c>
      <c r="C6" s="123"/>
      <c r="D6" s="123"/>
      <c r="E6" s="124"/>
      <c r="F6" s="124"/>
      <c r="G6" s="124"/>
      <c r="H6" s="124"/>
      <c r="I6" s="124"/>
      <c r="J6" s="124"/>
      <c r="K6" s="124"/>
      <c r="L6" s="124" t="s">
        <v>40</v>
      </c>
      <c r="M6" s="124"/>
      <c r="N6" s="124"/>
      <c r="O6" s="124"/>
      <c r="P6" s="124"/>
      <c r="Q6" s="124"/>
      <c r="R6" s="125"/>
      <c r="S6" s="125"/>
      <c r="T6" s="125"/>
      <c r="U6" s="125"/>
      <c r="V6" s="126"/>
      <c r="W6" s="127" t="s">
        <v>41</v>
      </c>
      <c r="X6" s="128"/>
      <c r="Y6" s="128"/>
      <c r="Z6" s="128"/>
      <c r="AA6" s="128"/>
      <c r="AB6" s="123"/>
      <c r="AC6" s="129" t="s">
        <v>42</v>
      </c>
      <c r="AD6" s="130"/>
      <c r="AE6" s="130"/>
      <c r="AF6" s="130"/>
      <c r="AG6" s="130"/>
      <c r="AH6" s="130"/>
      <c r="AI6" s="130"/>
      <c r="AJ6" s="130"/>
      <c r="AK6" s="130"/>
      <c r="AL6" s="131"/>
      <c r="AM6" s="105" t="s">
        <v>43</v>
      </c>
      <c r="AN6" s="106"/>
      <c r="AO6" s="106"/>
      <c r="AP6" s="106"/>
      <c r="AQ6" s="106"/>
      <c r="AR6" s="106"/>
      <c r="AS6" s="106"/>
      <c r="AT6" s="107"/>
      <c r="AU6" s="108" t="s">
        <v>36</v>
      </c>
      <c r="AV6" s="109"/>
      <c r="AW6" s="109"/>
      <c r="AX6" s="109"/>
      <c r="AY6" s="110" t="s">
        <v>44</v>
      </c>
      <c r="AZ6" s="111"/>
      <c r="BA6" s="111"/>
      <c r="BB6" s="111"/>
      <c r="BC6" s="111"/>
      <c r="BD6" s="111"/>
      <c r="BE6" s="111"/>
      <c r="BF6" s="111"/>
      <c r="BG6" s="111"/>
      <c r="BH6" s="111"/>
      <c r="BI6" s="111"/>
      <c r="BJ6" s="111"/>
      <c r="BK6" s="111"/>
      <c r="BL6" s="111"/>
      <c r="BM6" s="112"/>
      <c r="BN6" s="113">
        <v>225770</v>
      </c>
      <c r="BO6" s="114"/>
      <c r="BP6" s="114"/>
      <c r="BQ6" s="114"/>
      <c r="BR6" s="114"/>
      <c r="BS6" s="114"/>
      <c r="BT6" s="114"/>
      <c r="BU6" s="115"/>
      <c r="BV6" s="113">
        <v>207547</v>
      </c>
      <c r="BW6" s="114"/>
      <c r="BX6" s="114"/>
      <c r="BY6" s="114"/>
      <c r="BZ6" s="114"/>
      <c r="CA6" s="114"/>
      <c r="CB6" s="114"/>
      <c r="CC6" s="115"/>
      <c r="CD6" s="116" t="s">
        <v>45</v>
      </c>
      <c r="CE6" s="117"/>
      <c r="CF6" s="117"/>
      <c r="CG6" s="117"/>
      <c r="CH6" s="117"/>
      <c r="CI6" s="117"/>
      <c r="CJ6" s="117"/>
      <c r="CK6" s="117"/>
      <c r="CL6" s="117"/>
      <c r="CM6" s="117"/>
      <c r="CN6" s="117"/>
      <c r="CO6" s="117"/>
      <c r="CP6" s="117"/>
      <c r="CQ6" s="117"/>
      <c r="CR6" s="117"/>
      <c r="CS6" s="118"/>
      <c r="CT6" s="132">
        <v>85.9</v>
      </c>
      <c r="CU6" s="133"/>
      <c r="CV6" s="133"/>
      <c r="CW6" s="133"/>
      <c r="CX6" s="133"/>
      <c r="CY6" s="133"/>
      <c r="CZ6" s="133"/>
      <c r="DA6" s="134"/>
      <c r="DB6" s="132">
        <v>95.2</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46</v>
      </c>
      <c r="AN7" s="106"/>
      <c r="AO7" s="106"/>
      <c r="AP7" s="106"/>
      <c r="AQ7" s="106"/>
      <c r="AR7" s="106"/>
      <c r="AS7" s="106"/>
      <c r="AT7" s="107"/>
      <c r="AU7" s="108" t="s">
        <v>36</v>
      </c>
      <c r="AV7" s="109"/>
      <c r="AW7" s="109"/>
      <c r="AX7" s="109"/>
      <c r="AY7" s="110" t="s">
        <v>47</v>
      </c>
      <c r="AZ7" s="111"/>
      <c r="BA7" s="111"/>
      <c r="BB7" s="111"/>
      <c r="BC7" s="111"/>
      <c r="BD7" s="111"/>
      <c r="BE7" s="111"/>
      <c r="BF7" s="111"/>
      <c r="BG7" s="111"/>
      <c r="BH7" s="111"/>
      <c r="BI7" s="111"/>
      <c r="BJ7" s="111"/>
      <c r="BK7" s="111"/>
      <c r="BL7" s="111"/>
      <c r="BM7" s="112"/>
      <c r="BN7" s="113">
        <v>1733</v>
      </c>
      <c r="BO7" s="114"/>
      <c r="BP7" s="114"/>
      <c r="BQ7" s="114"/>
      <c r="BR7" s="114"/>
      <c r="BS7" s="114"/>
      <c r="BT7" s="114"/>
      <c r="BU7" s="115"/>
      <c r="BV7" s="113">
        <v>5039</v>
      </c>
      <c r="BW7" s="114"/>
      <c r="BX7" s="114"/>
      <c r="BY7" s="114"/>
      <c r="BZ7" s="114"/>
      <c r="CA7" s="114"/>
      <c r="CB7" s="114"/>
      <c r="CC7" s="115"/>
      <c r="CD7" s="116" t="s">
        <v>48</v>
      </c>
      <c r="CE7" s="117"/>
      <c r="CF7" s="117"/>
      <c r="CG7" s="117"/>
      <c r="CH7" s="117"/>
      <c r="CI7" s="117"/>
      <c r="CJ7" s="117"/>
      <c r="CK7" s="117"/>
      <c r="CL7" s="117"/>
      <c r="CM7" s="117"/>
      <c r="CN7" s="117"/>
      <c r="CO7" s="117"/>
      <c r="CP7" s="117"/>
      <c r="CQ7" s="117"/>
      <c r="CR7" s="117"/>
      <c r="CS7" s="118"/>
      <c r="CT7" s="113">
        <v>1610056</v>
      </c>
      <c r="CU7" s="114"/>
      <c r="CV7" s="114"/>
      <c r="CW7" s="114"/>
      <c r="CX7" s="114"/>
      <c r="CY7" s="114"/>
      <c r="CZ7" s="114"/>
      <c r="DA7" s="115"/>
      <c r="DB7" s="113">
        <v>1447824</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49</v>
      </c>
      <c r="AN8" s="106"/>
      <c r="AO8" s="106"/>
      <c r="AP8" s="106"/>
      <c r="AQ8" s="106"/>
      <c r="AR8" s="106"/>
      <c r="AS8" s="106"/>
      <c r="AT8" s="107"/>
      <c r="AU8" s="108" t="s">
        <v>50</v>
      </c>
      <c r="AV8" s="109"/>
      <c r="AW8" s="109"/>
      <c r="AX8" s="109"/>
      <c r="AY8" s="110" t="s">
        <v>51</v>
      </c>
      <c r="AZ8" s="111"/>
      <c r="BA8" s="111"/>
      <c r="BB8" s="111"/>
      <c r="BC8" s="111"/>
      <c r="BD8" s="111"/>
      <c r="BE8" s="111"/>
      <c r="BF8" s="111"/>
      <c r="BG8" s="111"/>
      <c r="BH8" s="111"/>
      <c r="BI8" s="111"/>
      <c r="BJ8" s="111"/>
      <c r="BK8" s="111"/>
      <c r="BL8" s="111"/>
      <c r="BM8" s="112"/>
      <c r="BN8" s="113">
        <v>224037</v>
      </c>
      <c r="BO8" s="114"/>
      <c r="BP8" s="114"/>
      <c r="BQ8" s="114"/>
      <c r="BR8" s="114"/>
      <c r="BS8" s="114"/>
      <c r="BT8" s="114"/>
      <c r="BU8" s="115"/>
      <c r="BV8" s="113">
        <v>202508</v>
      </c>
      <c r="BW8" s="114"/>
      <c r="BX8" s="114"/>
      <c r="BY8" s="114"/>
      <c r="BZ8" s="114"/>
      <c r="CA8" s="114"/>
      <c r="CB8" s="114"/>
      <c r="CC8" s="115"/>
      <c r="CD8" s="116" t="s">
        <v>52</v>
      </c>
      <c r="CE8" s="117"/>
      <c r="CF8" s="117"/>
      <c r="CG8" s="117"/>
      <c r="CH8" s="117"/>
      <c r="CI8" s="117"/>
      <c r="CJ8" s="117"/>
      <c r="CK8" s="117"/>
      <c r="CL8" s="117"/>
      <c r="CM8" s="117"/>
      <c r="CN8" s="117"/>
      <c r="CO8" s="117"/>
      <c r="CP8" s="117"/>
      <c r="CQ8" s="117"/>
      <c r="CR8" s="117"/>
      <c r="CS8" s="118"/>
      <c r="CT8" s="148">
        <v>0.14000000000000001</v>
      </c>
      <c r="CU8" s="149"/>
      <c r="CV8" s="149"/>
      <c r="CW8" s="149"/>
      <c r="CX8" s="149"/>
      <c r="CY8" s="149"/>
      <c r="CZ8" s="149"/>
      <c r="DA8" s="150"/>
      <c r="DB8" s="148">
        <v>0.14000000000000001</v>
      </c>
      <c r="DC8" s="149"/>
      <c r="DD8" s="149"/>
      <c r="DE8" s="149"/>
      <c r="DF8" s="149"/>
      <c r="DG8" s="149"/>
      <c r="DH8" s="149"/>
      <c r="DI8" s="150"/>
    </row>
    <row r="9" spans="1:119" ht="18.75" customHeight="1" thickBot="1" x14ac:dyDescent="0.2">
      <c r="A9" s="63"/>
      <c r="B9" s="74" t="s">
        <v>53</v>
      </c>
      <c r="C9" s="75"/>
      <c r="D9" s="75"/>
      <c r="E9" s="75"/>
      <c r="F9" s="75"/>
      <c r="G9" s="75"/>
      <c r="H9" s="75"/>
      <c r="I9" s="75"/>
      <c r="J9" s="75"/>
      <c r="K9" s="151"/>
      <c r="L9" s="152" t="s">
        <v>54</v>
      </c>
      <c r="M9" s="153"/>
      <c r="N9" s="153"/>
      <c r="O9" s="153"/>
      <c r="P9" s="153"/>
      <c r="Q9" s="154"/>
      <c r="R9" s="155">
        <v>1176</v>
      </c>
      <c r="S9" s="156"/>
      <c r="T9" s="156"/>
      <c r="U9" s="156"/>
      <c r="V9" s="157"/>
      <c r="W9" s="71" t="s">
        <v>55</v>
      </c>
      <c r="X9" s="72"/>
      <c r="Y9" s="72"/>
      <c r="Z9" s="72"/>
      <c r="AA9" s="72"/>
      <c r="AB9" s="72"/>
      <c r="AC9" s="72"/>
      <c r="AD9" s="72"/>
      <c r="AE9" s="72"/>
      <c r="AF9" s="72"/>
      <c r="AG9" s="72"/>
      <c r="AH9" s="72"/>
      <c r="AI9" s="72"/>
      <c r="AJ9" s="72"/>
      <c r="AK9" s="72"/>
      <c r="AL9" s="73"/>
      <c r="AM9" s="105" t="s">
        <v>56</v>
      </c>
      <c r="AN9" s="106"/>
      <c r="AO9" s="106"/>
      <c r="AP9" s="106"/>
      <c r="AQ9" s="106"/>
      <c r="AR9" s="106"/>
      <c r="AS9" s="106"/>
      <c r="AT9" s="107"/>
      <c r="AU9" s="108" t="s">
        <v>36</v>
      </c>
      <c r="AV9" s="109"/>
      <c r="AW9" s="109"/>
      <c r="AX9" s="109"/>
      <c r="AY9" s="110" t="s">
        <v>57</v>
      </c>
      <c r="AZ9" s="111"/>
      <c r="BA9" s="111"/>
      <c r="BB9" s="111"/>
      <c r="BC9" s="111"/>
      <c r="BD9" s="111"/>
      <c r="BE9" s="111"/>
      <c r="BF9" s="111"/>
      <c r="BG9" s="111"/>
      <c r="BH9" s="111"/>
      <c r="BI9" s="111"/>
      <c r="BJ9" s="111"/>
      <c r="BK9" s="111"/>
      <c r="BL9" s="111"/>
      <c r="BM9" s="112"/>
      <c r="BN9" s="113">
        <v>21529</v>
      </c>
      <c r="BO9" s="114"/>
      <c r="BP9" s="114"/>
      <c r="BQ9" s="114"/>
      <c r="BR9" s="114"/>
      <c r="BS9" s="114"/>
      <c r="BT9" s="114"/>
      <c r="BU9" s="115"/>
      <c r="BV9" s="113">
        <v>-71406</v>
      </c>
      <c r="BW9" s="114"/>
      <c r="BX9" s="114"/>
      <c r="BY9" s="114"/>
      <c r="BZ9" s="114"/>
      <c r="CA9" s="114"/>
      <c r="CB9" s="114"/>
      <c r="CC9" s="115"/>
      <c r="CD9" s="116" t="s">
        <v>58</v>
      </c>
      <c r="CE9" s="117"/>
      <c r="CF9" s="117"/>
      <c r="CG9" s="117"/>
      <c r="CH9" s="117"/>
      <c r="CI9" s="117"/>
      <c r="CJ9" s="117"/>
      <c r="CK9" s="117"/>
      <c r="CL9" s="117"/>
      <c r="CM9" s="117"/>
      <c r="CN9" s="117"/>
      <c r="CO9" s="117"/>
      <c r="CP9" s="117"/>
      <c r="CQ9" s="117"/>
      <c r="CR9" s="117"/>
      <c r="CS9" s="118"/>
      <c r="CT9" s="119">
        <v>16.399999999999999</v>
      </c>
      <c r="CU9" s="120"/>
      <c r="CV9" s="120"/>
      <c r="CW9" s="120"/>
      <c r="CX9" s="120"/>
      <c r="CY9" s="120"/>
      <c r="CZ9" s="120"/>
      <c r="DA9" s="121"/>
      <c r="DB9" s="119">
        <v>15.5</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59</v>
      </c>
      <c r="M10" s="106"/>
      <c r="N10" s="106"/>
      <c r="O10" s="106"/>
      <c r="P10" s="106"/>
      <c r="Q10" s="107"/>
      <c r="R10" s="159">
        <v>1354</v>
      </c>
      <c r="S10" s="160"/>
      <c r="T10" s="160"/>
      <c r="U10" s="160"/>
      <c r="V10" s="161"/>
      <c r="W10" s="82"/>
      <c r="X10" s="83"/>
      <c r="Y10" s="83"/>
      <c r="Z10" s="83"/>
      <c r="AA10" s="83"/>
      <c r="AB10" s="83"/>
      <c r="AC10" s="83"/>
      <c r="AD10" s="83"/>
      <c r="AE10" s="83"/>
      <c r="AF10" s="83"/>
      <c r="AG10" s="83"/>
      <c r="AH10" s="83"/>
      <c r="AI10" s="83"/>
      <c r="AJ10" s="83"/>
      <c r="AK10" s="83"/>
      <c r="AL10" s="84"/>
      <c r="AM10" s="105" t="s">
        <v>60</v>
      </c>
      <c r="AN10" s="106"/>
      <c r="AO10" s="106"/>
      <c r="AP10" s="106"/>
      <c r="AQ10" s="106"/>
      <c r="AR10" s="106"/>
      <c r="AS10" s="106"/>
      <c r="AT10" s="107"/>
      <c r="AU10" s="108" t="s">
        <v>50</v>
      </c>
      <c r="AV10" s="109"/>
      <c r="AW10" s="109"/>
      <c r="AX10" s="109"/>
      <c r="AY10" s="110" t="s">
        <v>61</v>
      </c>
      <c r="AZ10" s="111"/>
      <c r="BA10" s="111"/>
      <c r="BB10" s="111"/>
      <c r="BC10" s="111"/>
      <c r="BD10" s="111"/>
      <c r="BE10" s="111"/>
      <c r="BF10" s="111"/>
      <c r="BG10" s="111"/>
      <c r="BH10" s="111"/>
      <c r="BI10" s="111"/>
      <c r="BJ10" s="111"/>
      <c r="BK10" s="111"/>
      <c r="BL10" s="111"/>
      <c r="BM10" s="112"/>
      <c r="BN10" s="113">
        <v>1355</v>
      </c>
      <c r="BO10" s="114"/>
      <c r="BP10" s="114"/>
      <c r="BQ10" s="114"/>
      <c r="BR10" s="114"/>
      <c r="BS10" s="114"/>
      <c r="BT10" s="114"/>
      <c r="BU10" s="115"/>
      <c r="BV10" s="113">
        <v>102420</v>
      </c>
      <c r="BW10" s="114"/>
      <c r="BX10" s="114"/>
      <c r="BY10" s="114"/>
      <c r="BZ10" s="114"/>
      <c r="CA10" s="114"/>
      <c r="CB10" s="114"/>
      <c r="CC10" s="115"/>
      <c r="CD10" s="162" t="s">
        <v>62</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63</v>
      </c>
      <c r="M11" s="169"/>
      <c r="N11" s="169"/>
      <c r="O11" s="169"/>
      <c r="P11" s="169"/>
      <c r="Q11" s="170"/>
      <c r="R11" s="171" t="s">
        <v>64</v>
      </c>
      <c r="S11" s="172"/>
      <c r="T11" s="172"/>
      <c r="U11" s="172"/>
      <c r="V11" s="173"/>
      <c r="W11" s="82"/>
      <c r="X11" s="83"/>
      <c r="Y11" s="83"/>
      <c r="Z11" s="83"/>
      <c r="AA11" s="83"/>
      <c r="AB11" s="83"/>
      <c r="AC11" s="83"/>
      <c r="AD11" s="83"/>
      <c r="AE11" s="83"/>
      <c r="AF11" s="83"/>
      <c r="AG11" s="83"/>
      <c r="AH11" s="83"/>
      <c r="AI11" s="83"/>
      <c r="AJ11" s="83"/>
      <c r="AK11" s="83"/>
      <c r="AL11" s="84"/>
      <c r="AM11" s="105" t="s">
        <v>65</v>
      </c>
      <c r="AN11" s="106"/>
      <c r="AO11" s="106"/>
      <c r="AP11" s="106"/>
      <c r="AQ11" s="106"/>
      <c r="AR11" s="106"/>
      <c r="AS11" s="106"/>
      <c r="AT11" s="107"/>
      <c r="AU11" s="108" t="s">
        <v>50</v>
      </c>
      <c r="AV11" s="109"/>
      <c r="AW11" s="109"/>
      <c r="AX11" s="109"/>
      <c r="AY11" s="110" t="s">
        <v>66</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67</v>
      </c>
      <c r="CE11" s="117"/>
      <c r="CF11" s="117"/>
      <c r="CG11" s="117"/>
      <c r="CH11" s="117"/>
      <c r="CI11" s="117"/>
      <c r="CJ11" s="117"/>
      <c r="CK11" s="117"/>
      <c r="CL11" s="117"/>
      <c r="CM11" s="117"/>
      <c r="CN11" s="117"/>
      <c r="CO11" s="117"/>
      <c r="CP11" s="117"/>
      <c r="CQ11" s="117"/>
      <c r="CR11" s="117"/>
      <c r="CS11" s="118"/>
      <c r="CT11" s="148" t="s">
        <v>68</v>
      </c>
      <c r="CU11" s="149"/>
      <c r="CV11" s="149"/>
      <c r="CW11" s="149"/>
      <c r="CX11" s="149"/>
      <c r="CY11" s="149"/>
      <c r="CZ11" s="149"/>
      <c r="DA11" s="150"/>
      <c r="DB11" s="148" t="s">
        <v>68</v>
      </c>
      <c r="DC11" s="149"/>
      <c r="DD11" s="149"/>
      <c r="DE11" s="149"/>
      <c r="DF11" s="149"/>
      <c r="DG11" s="149"/>
      <c r="DH11" s="149"/>
      <c r="DI11" s="150"/>
    </row>
    <row r="12" spans="1:119" ht="18.75" customHeight="1" x14ac:dyDescent="0.15">
      <c r="A12" s="63"/>
      <c r="B12" s="174" t="s">
        <v>69</v>
      </c>
      <c r="C12" s="175"/>
      <c r="D12" s="175"/>
      <c r="E12" s="175"/>
      <c r="F12" s="175"/>
      <c r="G12" s="175"/>
      <c r="H12" s="175"/>
      <c r="I12" s="175"/>
      <c r="J12" s="175"/>
      <c r="K12" s="176"/>
      <c r="L12" s="177" t="s">
        <v>70</v>
      </c>
      <c r="M12" s="178"/>
      <c r="N12" s="178"/>
      <c r="O12" s="178"/>
      <c r="P12" s="178"/>
      <c r="Q12" s="179"/>
      <c r="R12" s="180">
        <v>1302</v>
      </c>
      <c r="S12" s="181"/>
      <c r="T12" s="181"/>
      <c r="U12" s="181"/>
      <c r="V12" s="182"/>
      <c r="W12" s="183" t="s">
        <v>28</v>
      </c>
      <c r="X12" s="109"/>
      <c r="Y12" s="109"/>
      <c r="Z12" s="109"/>
      <c r="AA12" s="109"/>
      <c r="AB12" s="184"/>
      <c r="AC12" s="185" t="s">
        <v>71</v>
      </c>
      <c r="AD12" s="186"/>
      <c r="AE12" s="186"/>
      <c r="AF12" s="186"/>
      <c r="AG12" s="187"/>
      <c r="AH12" s="185" t="s">
        <v>72</v>
      </c>
      <c r="AI12" s="186"/>
      <c r="AJ12" s="186"/>
      <c r="AK12" s="186"/>
      <c r="AL12" s="188"/>
      <c r="AM12" s="105" t="s">
        <v>73</v>
      </c>
      <c r="AN12" s="106"/>
      <c r="AO12" s="106"/>
      <c r="AP12" s="106"/>
      <c r="AQ12" s="106"/>
      <c r="AR12" s="106"/>
      <c r="AS12" s="106"/>
      <c r="AT12" s="107"/>
      <c r="AU12" s="108" t="s">
        <v>36</v>
      </c>
      <c r="AV12" s="109"/>
      <c r="AW12" s="109"/>
      <c r="AX12" s="109"/>
      <c r="AY12" s="110" t="s">
        <v>74</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0</v>
      </c>
      <c r="BW12" s="114"/>
      <c r="BX12" s="114"/>
      <c r="BY12" s="114"/>
      <c r="BZ12" s="114"/>
      <c r="CA12" s="114"/>
      <c r="CB12" s="114"/>
      <c r="CC12" s="115"/>
      <c r="CD12" s="116" t="s">
        <v>75</v>
      </c>
      <c r="CE12" s="117"/>
      <c r="CF12" s="117"/>
      <c r="CG12" s="117"/>
      <c r="CH12" s="117"/>
      <c r="CI12" s="117"/>
      <c r="CJ12" s="117"/>
      <c r="CK12" s="117"/>
      <c r="CL12" s="117"/>
      <c r="CM12" s="117"/>
      <c r="CN12" s="117"/>
      <c r="CO12" s="117"/>
      <c r="CP12" s="117"/>
      <c r="CQ12" s="117"/>
      <c r="CR12" s="117"/>
      <c r="CS12" s="118"/>
      <c r="CT12" s="148" t="s">
        <v>68</v>
      </c>
      <c r="CU12" s="149"/>
      <c r="CV12" s="149"/>
      <c r="CW12" s="149"/>
      <c r="CX12" s="149"/>
      <c r="CY12" s="149"/>
      <c r="CZ12" s="149"/>
      <c r="DA12" s="150"/>
      <c r="DB12" s="148" t="s">
        <v>68</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76</v>
      </c>
      <c r="N13" s="194"/>
      <c r="O13" s="194"/>
      <c r="P13" s="194"/>
      <c r="Q13" s="195"/>
      <c r="R13" s="196">
        <v>1301</v>
      </c>
      <c r="S13" s="197"/>
      <c r="T13" s="197"/>
      <c r="U13" s="197"/>
      <c r="V13" s="198"/>
      <c r="W13" s="127" t="s">
        <v>77</v>
      </c>
      <c r="X13" s="128"/>
      <c r="Y13" s="128"/>
      <c r="Z13" s="128"/>
      <c r="AA13" s="128"/>
      <c r="AB13" s="123"/>
      <c r="AC13" s="159">
        <v>38</v>
      </c>
      <c r="AD13" s="160"/>
      <c r="AE13" s="160"/>
      <c r="AF13" s="160"/>
      <c r="AG13" s="199"/>
      <c r="AH13" s="159">
        <v>42</v>
      </c>
      <c r="AI13" s="160"/>
      <c r="AJ13" s="160"/>
      <c r="AK13" s="160"/>
      <c r="AL13" s="161"/>
      <c r="AM13" s="105" t="s">
        <v>78</v>
      </c>
      <c r="AN13" s="106"/>
      <c r="AO13" s="106"/>
      <c r="AP13" s="106"/>
      <c r="AQ13" s="106"/>
      <c r="AR13" s="106"/>
      <c r="AS13" s="106"/>
      <c r="AT13" s="107"/>
      <c r="AU13" s="108" t="s">
        <v>50</v>
      </c>
      <c r="AV13" s="109"/>
      <c r="AW13" s="109"/>
      <c r="AX13" s="109"/>
      <c r="AY13" s="110" t="s">
        <v>79</v>
      </c>
      <c r="AZ13" s="111"/>
      <c r="BA13" s="111"/>
      <c r="BB13" s="111"/>
      <c r="BC13" s="111"/>
      <c r="BD13" s="111"/>
      <c r="BE13" s="111"/>
      <c r="BF13" s="111"/>
      <c r="BG13" s="111"/>
      <c r="BH13" s="111"/>
      <c r="BI13" s="111"/>
      <c r="BJ13" s="111"/>
      <c r="BK13" s="111"/>
      <c r="BL13" s="111"/>
      <c r="BM13" s="112"/>
      <c r="BN13" s="113">
        <v>22884</v>
      </c>
      <c r="BO13" s="114"/>
      <c r="BP13" s="114"/>
      <c r="BQ13" s="114"/>
      <c r="BR13" s="114"/>
      <c r="BS13" s="114"/>
      <c r="BT13" s="114"/>
      <c r="BU13" s="115"/>
      <c r="BV13" s="113">
        <v>31014</v>
      </c>
      <c r="BW13" s="114"/>
      <c r="BX13" s="114"/>
      <c r="BY13" s="114"/>
      <c r="BZ13" s="114"/>
      <c r="CA13" s="114"/>
      <c r="CB13" s="114"/>
      <c r="CC13" s="115"/>
      <c r="CD13" s="116" t="s">
        <v>80</v>
      </c>
      <c r="CE13" s="117"/>
      <c r="CF13" s="117"/>
      <c r="CG13" s="117"/>
      <c r="CH13" s="117"/>
      <c r="CI13" s="117"/>
      <c r="CJ13" s="117"/>
      <c r="CK13" s="117"/>
      <c r="CL13" s="117"/>
      <c r="CM13" s="117"/>
      <c r="CN13" s="117"/>
      <c r="CO13" s="117"/>
      <c r="CP13" s="117"/>
      <c r="CQ13" s="117"/>
      <c r="CR13" s="117"/>
      <c r="CS13" s="118"/>
      <c r="CT13" s="119">
        <v>10.7</v>
      </c>
      <c r="CU13" s="120"/>
      <c r="CV13" s="120"/>
      <c r="CW13" s="120"/>
      <c r="CX13" s="120"/>
      <c r="CY13" s="120"/>
      <c r="CZ13" s="120"/>
      <c r="DA13" s="121"/>
      <c r="DB13" s="119">
        <v>10.7</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81</v>
      </c>
      <c r="M14" s="201"/>
      <c r="N14" s="201"/>
      <c r="O14" s="201"/>
      <c r="P14" s="201"/>
      <c r="Q14" s="202"/>
      <c r="R14" s="196">
        <v>1335</v>
      </c>
      <c r="S14" s="197"/>
      <c r="T14" s="197"/>
      <c r="U14" s="197"/>
      <c r="V14" s="198"/>
      <c r="W14" s="85"/>
      <c r="X14" s="86"/>
      <c r="Y14" s="86"/>
      <c r="Z14" s="86"/>
      <c r="AA14" s="86"/>
      <c r="AB14" s="101"/>
      <c r="AC14" s="203">
        <v>6.4</v>
      </c>
      <c r="AD14" s="204"/>
      <c r="AE14" s="204"/>
      <c r="AF14" s="204"/>
      <c r="AG14" s="205"/>
      <c r="AH14" s="203">
        <v>6.3</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82</v>
      </c>
      <c r="CE14" s="208"/>
      <c r="CF14" s="208"/>
      <c r="CG14" s="208"/>
      <c r="CH14" s="208"/>
      <c r="CI14" s="208"/>
      <c r="CJ14" s="208"/>
      <c r="CK14" s="208"/>
      <c r="CL14" s="208"/>
      <c r="CM14" s="208"/>
      <c r="CN14" s="208"/>
      <c r="CO14" s="208"/>
      <c r="CP14" s="208"/>
      <c r="CQ14" s="208"/>
      <c r="CR14" s="208"/>
      <c r="CS14" s="209"/>
      <c r="CT14" s="210" t="s">
        <v>68</v>
      </c>
      <c r="CU14" s="211"/>
      <c r="CV14" s="211"/>
      <c r="CW14" s="211"/>
      <c r="CX14" s="211"/>
      <c r="CY14" s="211"/>
      <c r="CZ14" s="211"/>
      <c r="DA14" s="212"/>
      <c r="DB14" s="210" t="s">
        <v>68</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76</v>
      </c>
      <c r="N15" s="194"/>
      <c r="O15" s="194"/>
      <c r="P15" s="194"/>
      <c r="Q15" s="195"/>
      <c r="R15" s="196">
        <v>1333</v>
      </c>
      <c r="S15" s="197"/>
      <c r="T15" s="197"/>
      <c r="U15" s="197"/>
      <c r="V15" s="198"/>
      <c r="W15" s="127" t="s">
        <v>83</v>
      </c>
      <c r="X15" s="128"/>
      <c r="Y15" s="128"/>
      <c r="Z15" s="128"/>
      <c r="AA15" s="128"/>
      <c r="AB15" s="123"/>
      <c r="AC15" s="159">
        <v>70</v>
      </c>
      <c r="AD15" s="160"/>
      <c r="AE15" s="160"/>
      <c r="AF15" s="160"/>
      <c r="AG15" s="199"/>
      <c r="AH15" s="159">
        <v>113</v>
      </c>
      <c r="AI15" s="160"/>
      <c r="AJ15" s="160"/>
      <c r="AK15" s="160"/>
      <c r="AL15" s="161"/>
      <c r="AM15" s="105"/>
      <c r="AN15" s="106"/>
      <c r="AO15" s="106"/>
      <c r="AP15" s="106"/>
      <c r="AQ15" s="106"/>
      <c r="AR15" s="106"/>
      <c r="AS15" s="106"/>
      <c r="AT15" s="107"/>
      <c r="AU15" s="108"/>
      <c r="AV15" s="109"/>
      <c r="AW15" s="109"/>
      <c r="AX15" s="109"/>
      <c r="AY15" s="88" t="s">
        <v>84</v>
      </c>
      <c r="AZ15" s="89"/>
      <c r="BA15" s="89"/>
      <c r="BB15" s="89"/>
      <c r="BC15" s="89"/>
      <c r="BD15" s="89"/>
      <c r="BE15" s="89"/>
      <c r="BF15" s="89"/>
      <c r="BG15" s="89"/>
      <c r="BH15" s="89"/>
      <c r="BI15" s="89"/>
      <c r="BJ15" s="89"/>
      <c r="BK15" s="89"/>
      <c r="BL15" s="89"/>
      <c r="BM15" s="90"/>
      <c r="BN15" s="91">
        <v>198832</v>
      </c>
      <c r="BO15" s="92"/>
      <c r="BP15" s="92"/>
      <c r="BQ15" s="92"/>
      <c r="BR15" s="92"/>
      <c r="BS15" s="92"/>
      <c r="BT15" s="92"/>
      <c r="BU15" s="93"/>
      <c r="BV15" s="91">
        <v>203806</v>
      </c>
      <c r="BW15" s="92"/>
      <c r="BX15" s="92"/>
      <c r="BY15" s="92"/>
      <c r="BZ15" s="92"/>
      <c r="CA15" s="92"/>
      <c r="CB15" s="92"/>
      <c r="CC15" s="93"/>
      <c r="CD15" s="213" t="s">
        <v>85</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86</v>
      </c>
      <c r="M16" s="219"/>
      <c r="N16" s="219"/>
      <c r="O16" s="219"/>
      <c r="P16" s="219"/>
      <c r="Q16" s="220"/>
      <c r="R16" s="221" t="s">
        <v>87</v>
      </c>
      <c r="S16" s="222"/>
      <c r="T16" s="222"/>
      <c r="U16" s="222"/>
      <c r="V16" s="223"/>
      <c r="W16" s="85"/>
      <c r="X16" s="86"/>
      <c r="Y16" s="86"/>
      <c r="Z16" s="86"/>
      <c r="AA16" s="86"/>
      <c r="AB16" s="101"/>
      <c r="AC16" s="203">
        <v>11.9</v>
      </c>
      <c r="AD16" s="204"/>
      <c r="AE16" s="204"/>
      <c r="AF16" s="204"/>
      <c r="AG16" s="205"/>
      <c r="AH16" s="203">
        <v>16.899999999999999</v>
      </c>
      <c r="AI16" s="204"/>
      <c r="AJ16" s="204"/>
      <c r="AK16" s="204"/>
      <c r="AL16" s="206"/>
      <c r="AM16" s="105"/>
      <c r="AN16" s="106"/>
      <c r="AO16" s="106"/>
      <c r="AP16" s="106"/>
      <c r="AQ16" s="106"/>
      <c r="AR16" s="106"/>
      <c r="AS16" s="106"/>
      <c r="AT16" s="107"/>
      <c r="AU16" s="108"/>
      <c r="AV16" s="109"/>
      <c r="AW16" s="109"/>
      <c r="AX16" s="109"/>
      <c r="AY16" s="110" t="s">
        <v>88</v>
      </c>
      <c r="AZ16" s="111"/>
      <c r="BA16" s="111"/>
      <c r="BB16" s="111"/>
      <c r="BC16" s="111"/>
      <c r="BD16" s="111"/>
      <c r="BE16" s="111"/>
      <c r="BF16" s="111"/>
      <c r="BG16" s="111"/>
      <c r="BH16" s="111"/>
      <c r="BI16" s="111"/>
      <c r="BJ16" s="111"/>
      <c r="BK16" s="111"/>
      <c r="BL16" s="111"/>
      <c r="BM16" s="112"/>
      <c r="BN16" s="113">
        <v>1520331</v>
      </c>
      <c r="BO16" s="114"/>
      <c r="BP16" s="114"/>
      <c r="BQ16" s="114"/>
      <c r="BR16" s="114"/>
      <c r="BS16" s="114"/>
      <c r="BT16" s="114"/>
      <c r="BU16" s="115"/>
      <c r="BV16" s="113">
        <v>1369492</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89</v>
      </c>
      <c r="N17" s="232"/>
      <c r="O17" s="232"/>
      <c r="P17" s="232"/>
      <c r="Q17" s="233"/>
      <c r="R17" s="221" t="s">
        <v>90</v>
      </c>
      <c r="S17" s="222"/>
      <c r="T17" s="222"/>
      <c r="U17" s="222"/>
      <c r="V17" s="223"/>
      <c r="W17" s="127" t="s">
        <v>91</v>
      </c>
      <c r="X17" s="128"/>
      <c r="Y17" s="128"/>
      <c r="Z17" s="128"/>
      <c r="AA17" s="128"/>
      <c r="AB17" s="123"/>
      <c r="AC17" s="159">
        <v>482</v>
      </c>
      <c r="AD17" s="160"/>
      <c r="AE17" s="160"/>
      <c r="AF17" s="160"/>
      <c r="AG17" s="199"/>
      <c r="AH17" s="159">
        <v>514</v>
      </c>
      <c r="AI17" s="160"/>
      <c r="AJ17" s="160"/>
      <c r="AK17" s="160"/>
      <c r="AL17" s="161"/>
      <c r="AM17" s="105"/>
      <c r="AN17" s="106"/>
      <c r="AO17" s="106"/>
      <c r="AP17" s="106"/>
      <c r="AQ17" s="106"/>
      <c r="AR17" s="106"/>
      <c r="AS17" s="106"/>
      <c r="AT17" s="107"/>
      <c r="AU17" s="108"/>
      <c r="AV17" s="109"/>
      <c r="AW17" s="109"/>
      <c r="AX17" s="109"/>
      <c r="AY17" s="110" t="s">
        <v>92</v>
      </c>
      <c r="AZ17" s="111"/>
      <c r="BA17" s="111"/>
      <c r="BB17" s="111"/>
      <c r="BC17" s="111"/>
      <c r="BD17" s="111"/>
      <c r="BE17" s="111"/>
      <c r="BF17" s="111"/>
      <c r="BG17" s="111"/>
      <c r="BH17" s="111"/>
      <c r="BI17" s="111"/>
      <c r="BJ17" s="111"/>
      <c r="BK17" s="111"/>
      <c r="BL17" s="111"/>
      <c r="BM17" s="112"/>
      <c r="BN17" s="113">
        <v>241063</v>
      </c>
      <c r="BO17" s="114"/>
      <c r="BP17" s="114"/>
      <c r="BQ17" s="114"/>
      <c r="BR17" s="114"/>
      <c r="BS17" s="114"/>
      <c r="BT17" s="114"/>
      <c r="BU17" s="115"/>
      <c r="BV17" s="113">
        <v>247831</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93</v>
      </c>
      <c r="C18" s="151"/>
      <c r="D18" s="151"/>
      <c r="E18" s="235"/>
      <c r="F18" s="235"/>
      <c r="G18" s="235"/>
      <c r="H18" s="235"/>
      <c r="I18" s="235"/>
      <c r="J18" s="235"/>
      <c r="K18" s="235"/>
      <c r="L18" s="236">
        <v>175.66</v>
      </c>
      <c r="M18" s="236"/>
      <c r="N18" s="236"/>
      <c r="O18" s="236"/>
      <c r="P18" s="236"/>
      <c r="Q18" s="236"/>
      <c r="R18" s="237"/>
      <c r="S18" s="237"/>
      <c r="T18" s="237"/>
      <c r="U18" s="237"/>
      <c r="V18" s="238"/>
      <c r="W18" s="143"/>
      <c r="X18" s="144"/>
      <c r="Y18" s="144"/>
      <c r="Z18" s="144"/>
      <c r="AA18" s="144"/>
      <c r="AB18" s="139"/>
      <c r="AC18" s="239">
        <v>81.7</v>
      </c>
      <c r="AD18" s="240"/>
      <c r="AE18" s="240"/>
      <c r="AF18" s="240"/>
      <c r="AG18" s="241"/>
      <c r="AH18" s="239">
        <v>76.8</v>
      </c>
      <c r="AI18" s="240"/>
      <c r="AJ18" s="240"/>
      <c r="AK18" s="240"/>
      <c r="AL18" s="242"/>
      <c r="AM18" s="105"/>
      <c r="AN18" s="106"/>
      <c r="AO18" s="106"/>
      <c r="AP18" s="106"/>
      <c r="AQ18" s="106"/>
      <c r="AR18" s="106"/>
      <c r="AS18" s="106"/>
      <c r="AT18" s="107"/>
      <c r="AU18" s="108"/>
      <c r="AV18" s="109"/>
      <c r="AW18" s="109"/>
      <c r="AX18" s="109"/>
      <c r="AY18" s="110" t="s">
        <v>94</v>
      </c>
      <c r="AZ18" s="111"/>
      <c r="BA18" s="111"/>
      <c r="BB18" s="111"/>
      <c r="BC18" s="111"/>
      <c r="BD18" s="111"/>
      <c r="BE18" s="111"/>
      <c r="BF18" s="111"/>
      <c r="BG18" s="111"/>
      <c r="BH18" s="111"/>
      <c r="BI18" s="111"/>
      <c r="BJ18" s="111"/>
      <c r="BK18" s="111"/>
      <c r="BL18" s="111"/>
      <c r="BM18" s="112"/>
      <c r="BN18" s="113">
        <v>1356354</v>
      </c>
      <c r="BO18" s="114"/>
      <c r="BP18" s="114"/>
      <c r="BQ18" s="114"/>
      <c r="BR18" s="114"/>
      <c r="BS18" s="114"/>
      <c r="BT18" s="114"/>
      <c r="BU18" s="115"/>
      <c r="BV18" s="113">
        <v>1357117</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95</v>
      </c>
      <c r="C19" s="151"/>
      <c r="D19" s="151"/>
      <c r="E19" s="235"/>
      <c r="F19" s="235"/>
      <c r="G19" s="235"/>
      <c r="H19" s="235"/>
      <c r="I19" s="235"/>
      <c r="J19" s="235"/>
      <c r="K19" s="235"/>
      <c r="L19" s="243">
        <v>7</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96</v>
      </c>
      <c r="AZ19" s="111"/>
      <c r="BA19" s="111"/>
      <c r="BB19" s="111"/>
      <c r="BC19" s="111"/>
      <c r="BD19" s="111"/>
      <c r="BE19" s="111"/>
      <c r="BF19" s="111"/>
      <c r="BG19" s="111"/>
      <c r="BH19" s="111"/>
      <c r="BI19" s="111"/>
      <c r="BJ19" s="111"/>
      <c r="BK19" s="111"/>
      <c r="BL19" s="111"/>
      <c r="BM19" s="112"/>
      <c r="BN19" s="113">
        <v>2116366</v>
      </c>
      <c r="BO19" s="114"/>
      <c r="BP19" s="114"/>
      <c r="BQ19" s="114"/>
      <c r="BR19" s="114"/>
      <c r="BS19" s="114"/>
      <c r="BT19" s="114"/>
      <c r="BU19" s="115"/>
      <c r="BV19" s="113">
        <v>2097080</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97</v>
      </c>
      <c r="C20" s="151"/>
      <c r="D20" s="151"/>
      <c r="E20" s="235"/>
      <c r="F20" s="235"/>
      <c r="G20" s="235"/>
      <c r="H20" s="235"/>
      <c r="I20" s="235"/>
      <c r="J20" s="235"/>
      <c r="K20" s="235"/>
      <c r="L20" s="243">
        <v>561</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98</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99</v>
      </c>
      <c r="C22" s="264"/>
      <c r="D22" s="265"/>
      <c r="E22" s="125" t="s">
        <v>28</v>
      </c>
      <c r="F22" s="128"/>
      <c r="G22" s="128"/>
      <c r="H22" s="128"/>
      <c r="I22" s="128"/>
      <c r="J22" s="128"/>
      <c r="K22" s="123"/>
      <c r="L22" s="125" t="s">
        <v>100</v>
      </c>
      <c r="M22" s="128"/>
      <c r="N22" s="128"/>
      <c r="O22" s="128"/>
      <c r="P22" s="123"/>
      <c r="Q22" s="266" t="s">
        <v>101</v>
      </c>
      <c r="R22" s="267"/>
      <c r="S22" s="267"/>
      <c r="T22" s="267"/>
      <c r="U22" s="267"/>
      <c r="V22" s="268"/>
      <c r="W22" s="269" t="s">
        <v>102</v>
      </c>
      <c r="X22" s="264"/>
      <c r="Y22" s="265"/>
      <c r="Z22" s="125" t="s">
        <v>28</v>
      </c>
      <c r="AA22" s="128"/>
      <c r="AB22" s="128"/>
      <c r="AC22" s="128"/>
      <c r="AD22" s="128"/>
      <c r="AE22" s="128"/>
      <c r="AF22" s="128"/>
      <c r="AG22" s="123"/>
      <c r="AH22" s="270" t="s">
        <v>103</v>
      </c>
      <c r="AI22" s="128"/>
      <c r="AJ22" s="128"/>
      <c r="AK22" s="128"/>
      <c r="AL22" s="123"/>
      <c r="AM22" s="270" t="s">
        <v>104</v>
      </c>
      <c r="AN22" s="271"/>
      <c r="AO22" s="271"/>
      <c r="AP22" s="271"/>
      <c r="AQ22" s="271"/>
      <c r="AR22" s="272"/>
      <c r="AS22" s="266" t="s">
        <v>101</v>
      </c>
      <c r="AT22" s="267"/>
      <c r="AU22" s="267"/>
      <c r="AV22" s="267"/>
      <c r="AW22" s="267"/>
      <c r="AX22" s="273"/>
      <c r="AY22" s="88" t="s">
        <v>105</v>
      </c>
      <c r="AZ22" s="89"/>
      <c r="BA22" s="89"/>
      <c r="BB22" s="89"/>
      <c r="BC22" s="89"/>
      <c r="BD22" s="89"/>
      <c r="BE22" s="89"/>
      <c r="BF22" s="89"/>
      <c r="BG22" s="89"/>
      <c r="BH22" s="89"/>
      <c r="BI22" s="89"/>
      <c r="BJ22" s="89"/>
      <c r="BK22" s="89"/>
      <c r="BL22" s="89"/>
      <c r="BM22" s="90"/>
      <c r="BN22" s="91">
        <v>3462747</v>
      </c>
      <c r="BO22" s="92"/>
      <c r="BP22" s="92"/>
      <c r="BQ22" s="92"/>
      <c r="BR22" s="92"/>
      <c r="BS22" s="92"/>
      <c r="BT22" s="92"/>
      <c r="BU22" s="93"/>
      <c r="BV22" s="91">
        <v>3538963</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106</v>
      </c>
      <c r="AZ23" s="111"/>
      <c r="BA23" s="111"/>
      <c r="BB23" s="111"/>
      <c r="BC23" s="111"/>
      <c r="BD23" s="111"/>
      <c r="BE23" s="111"/>
      <c r="BF23" s="111"/>
      <c r="BG23" s="111"/>
      <c r="BH23" s="111"/>
      <c r="BI23" s="111"/>
      <c r="BJ23" s="111"/>
      <c r="BK23" s="111"/>
      <c r="BL23" s="111"/>
      <c r="BM23" s="112"/>
      <c r="BN23" s="113">
        <v>3248214</v>
      </c>
      <c r="BO23" s="114"/>
      <c r="BP23" s="114"/>
      <c r="BQ23" s="114"/>
      <c r="BR23" s="114"/>
      <c r="BS23" s="114"/>
      <c r="BT23" s="114"/>
      <c r="BU23" s="115"/>
      <c r="BV23" s="113">
        <v>3305177</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107</v>
      </c>
      <c r="F24" s="106"/>
      <c r="G24" s="106"/>
      <c r="H24" s="106"/>
      <c r="I24" s="106"/>
      <c r="J24" s="106"/>
      <c r="K24" s="107"/>
      <c r="L24" s="159">
        <v>1</v>
      </c>
      <c r="M24" s="160"/>
      <c r="N24" s="160"/>
      <c r="O24" s="160"/>
      <c r="P24" s="199"/>
      <c r="Q24" s="159">
        <v>6800</v>
      </c>
      <c r="R24" s="160"/>
      <c r="S24" s="160"/>
      <c r="T24" s="160"/>
      <c r="U24" s="160"/>
      <c r="V24" s="199"/>
      <c r="W24" s="280"/>
      <c r="X24" s="275"/>
      <c r="Y24" s="276"/>
      <c r="Z24" s="158" t="s">
        <v>108</v>
      </c>
      <c r="AA24" s="106"/>
      <c r="AB24" s="106"/>
      <c r="AC24" s="106"/>
      <c r="AD24" s="106"/>
      <c r="AE24" s="106"/>
      <c r="AF24" s="106"/>
      <c r="AG24" s="107"/>
      <c r="AH24" s="159">
        <v>51</v>
      </c>
      <c r="AI24" s="160"/>
      <c r="AJ24" s="160"/>
      <c r="AK24" s="160"/>
      <c r="AL24" s="199"/>
      <c r="AM24" s="159">
        <v>136068</v>
      </c>
      <c r="AN24" s="160"/>
      <c r="AO24" s="160"/>
      <c r="AP24" s="160"/>
      <c r="AQ24" s="160"/>
      <c r="AR24" s="199"/>
      <c r="AS24" s="159">
        <v>2668</v>
      </c>
      <c r="AT24" s="160"/>
      <c r="AU24" s="160"/>
      <c r="AV24" s="160"/>
      <c r="AW24" s="160"/>
      <c r="AX24" s="161"/>
      <c r="AY24" s="257" t="s">
        <v>109</v>
      </c>
      <c r="AZ24" s="258"/>
      <c r="BA24" s="258"/>
      <c r="BB24" s="258"/>
      <c r="BC24" s="258"/>
      <c r="BD24" s="258"/>
      <c r="BE24" s="258"/>
      <c r="BF24" s="258"/>
      <c r="BG24" s="258"/>
      <c r="BH24" s="258"/>
      <c r="BI24" s="258"/>
      <c r="BJ24" s="258"/>
      <c r="BK24" s="258"/>
      <c r="BL24" s="258"/>
      <c r="BM24" s="259"/>
      <c r="BN24" s="113">
        <v>2681521</v>
      </c>
      <c r="BO24" s="114"/>
      <c r="BP24" s="114"/>
      <c r="BQ24" s="114"/>
      <c r="BR24" s="114"/>
      <c r="BS24" s="114"/>
      <c r="BT24" s="114"/>
      <c r="BU24" s="115"/>
      <c r="BV24" s="113">
        <v>2723022</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110</v>
      </c>
      <c r="F25" s="106"/>
      <c r="G25" s="106"/>
      <c r="H25" s="106"/>
      <c r="I25" s="106"/>
      <c r="J25" s="106"/>
      <c r="K25" s="107"/>
      <c r="L25" s="159">
        <v>1</v>
      </c>
      <c r="M25" s="160"/>
      <c r="N25" s="160"/>
      <c r="O25" s="160"/>
      <c r="P25" s="199"/>
      <c r="Q25" s="159">
        <v>5700</v>
      </c>
      <c r="R25" s="160"/>
      <c r="S25" s="160"/>
      <c r="T25" s="160"/>
      <c r="U25" s="160"/>
      <c r="V25" s="199"/>
      <c r="W25" s="280"/>
      <c r="X25" s="275"/>
      <c r="Y25" s="276"/>
      <c r="Z25" s="158" t="s">
        <v>111</v>
      </c>
      <c r="AA25" s="106"/>
      <c r="AB25" s="106"/>
      <c r="AC25" s="106"/>
      <c r="AD25" s="106"/>
      <c r="AE25" s="106"/>
      <c r="AF25" s="106"/>
      <c r="AG25" s="107"/>
      <c r="AH25" s="159" t="s">
        <v>68</v>
      </c>
      <c r="AI25" s="160"/>
      <c r="AJ25" s="160"/>
      <c r="AK25" s="160"/>
      <c r="AL25" s="199"/>
      <c r="AM25" s="159" t="s">
        <v>68</v>
      </c>
      <c r="AN25" s="160"/>
      <c r="AO25" s="160"/>
      <c r="AP25" s="160"/>
      <c r="AQ25" s="160"/>
      <c r="AR25" s="199"/>
      <c r="AS25" s="159" t="s">
        <v>68</v>
      </c>
      <c r="AT25" s="160"/>
      <c r="AU25" s="160"/>
      <c r="AV25" s="160"/>
      <c r="AW25" s="160"/>
      <c r="AX25" s="161"/>
      <c r="AY25" s="88" t="s">
        <v>112</v>
      </c>
      <c r="AZ25" s="89"/>
      <c r="BA25" s="89"/>
      <c r="BB25" s="89"/>
      <c r="BC25" s="89"/>
      <c r="BD25" s="89"/>
      <c r="BE25" s="89"/>
      <c r="BF25" s="89"/>
      <c r="BG25" s="89"/>
      <c r="BH25" s="89"/>
      <c r="BI25" s="89"/>
      <c r="BJ25" s="89"/>
      <c r="BK25" s="89"/>
      <c r="BL25" s="89"/>
      <c r="BM25" s="90"/>
      <c r="BN25" s="91" t="s">
        <v>68</v>
      </c>
      <c r="BO25" s="92"/>
      <c r="BP25" s="92"/>
      <c r="BQ25" s="92"/>
      <c r="BR25" s="92"/>
      <c r="BS25" s="92"/>
      <c r="BT25" s="92"/>
      <c r="BU25" s="93"/>
      <c r="BV25" s="91" t="s">
        <v>68</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113</v>
      </c>
      <c r="F26" s="106"/>
      <c r="G26" s="106"/>
      <c r="H26" s="106"/>
      <c r="I26" s="106"/>
      <c r="J26" s="106"/>
      <c r="K26" s="107"/>
      <c r="L26" s="159">
        <v>1</v>
      </c>
      <c r="M26" s="160"/>
      <c r="N26" s="160"/>
      <c r="O26" s="160"/>
      <c r="P26" s="199"/>
      <c r="Q26" s="159">
        <v>5000</v>
      </c>
      <c r="R26" s="160"/>
      <c r="S26" s="160"/>
      <c r="T26" s="160"/>
      <c r="U26" s="160"/>
      <c r="V26" s="199"/>
      <c r="W26" s="280"/>
      <c r="X26" s="275"/>
      <c r="Y26" s="276"/>
      <c r="Z26" s="158" t="s">
        <v>114</v>
      </c>
      <c r="AA26" s="285"/>
      <c r="AB26" s="285"/>
      <c r="AC26" s="285"/>
      <c r="AD26" s="285"/>
      <c r="AE26" s="285"/>
      <c r="AF26" s="285"/>
      <c r="AG26" s="286"/>
      <c r="AH26" s="159">
        <v>6</v>
      </c>
      <c r="AI26" s="160"/>
      <c r="AJ26" s="160"/>
      <c r="AK26" s="160"/>
      <c r="AL26" s="199"/>
      <c r="AM26" s="159">
        <v>11808</v>
      </c>
      <c r="AN26" s="160"/>
      <c r="AO26" s="160"/>
      <c r="AP26" s="160"/>
      <c r="AQ26" s="160"/>
      <c r="AR26" s="199"/>
      <c r="AS26" s="159">
        <v>1968</v>
      </c>
      <c r="AT26" s="160"/>
      <c r="AU26" s="160"/>
      <c r="AV26" s="160"/>
      <c r="AW26" s="160"/>
      <c r="AX26" s="161"/>
      <c r="AY26" s="116" t="s">
        <v>115</v>
      </c>
      <c r="AZ26" s="117"/>
      <c r="BA26" s="117"/>
      <c r="BB26" s="117"/>
      <c r="BC26" s="117"/>
      <c r="BD26" s="117"/>
      <c r="BE26" s="117"/>
      <c r="BF26" s="117"/>
      <c r="BG26" s="117"/>
      <c r="BH26" s="117"/>
      <c r="BI26" s="117"/>
      <c r="BJ26" s="117"/>
      <c r="BK26" s="117"/>
      <c r="BL26" s="117"/>
      <c r="BM26" s="118"/>
      <c r="BN26" s="113" t="s">
        <v>68</v>
      </c>
      <c r="BO26" s="114"/>
      <c r="BP26" s="114"/>
      <c r="BQ26" s="114"/>
      <c r="BR26" s="114"/>
      <c r="BS26" s="114"/>
      <c r="BT26" s="114"/>
      <c r="BU26" s="115"/>
      <c r="BV26" s="113" t="s">
        <v>68</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116</v>
      </c>
      <c r="F27" s="106"/>
      <c r="G27" s="106"/>
      <c r="H27" s="106"/>
      <c r="I27" s="106"/>
      <c r="J27" s="106"/>
      <c r="K27" s="107"/>
      <c r="L27" s="159">
        <v>1</v>
      </c>
      <c r="M27" s="160"/>
      <c r="N27" s="160"/>
      <c r="O27" s="160"/>
      <c r="P27" s="199"/>
      <c r="Q27" s="159">
        <v>2450</v>
      </c>
      <c r="R27" s="160"/>
      <c r="S27" s="160"/>
      <c r="T27" s="160"/>
      <c r="U27" s="160"/>
      <c r="V27" s="199"/>
      <c r="W27" s="280"/>
      <c r="X27" s="275"/>
      <c r="Y27" s="276"/>
      <c r="Z27" s="158" t="s">
        <v>117</v>
      </c>
      <c r="AA27" s="106"/>
      <c r="AB27" s="106"/>
      <c r="AC27" s="106"/>
      <c r="AD27" s="106"/>
      <c r="AE27" s="106"/>
      <c r="AF27" s="106"/>
      <c r="AG27" s="107"/>
      <c r="AH27" s="159">
        <v>4</v>
      </c>
      <c r="AI27" s="160"/>
      <c r="AJ27" s="160"/>
      <c r="AK27" s="160"/>
      <c r="AL27" s="199"/>
      <c r="AM27" s="159">
        <v>13484</v>
      </c>
      <c r="AN27" s="160"/>
      <c r="AO27" s="160"/>
      <c r="AP27" s="160"/>
      <c r="AQ27" s="160"/>
      <c r="AR27" s="199"/>
      <c r="AS27" s="159">
        <v>3371</v>
      </c>
      <c r="AT27" s="160"/>
      <c r="AU27" s="160"/>
      <c r="AV27" s="160"/>
      <c r="AW27" s="160"/>
      <c r="AX27" s="161"/>
      <c r="AY27" s="207" t="s">
        <v>118</v>
      </c>
      <c r="AZ27" s="208"/>
      <c r="BA27" s="208"/>
      <c r="BB27" s="208"/>
      <c r="BC27" s="208"/>
      <c r="BD27" s="208"/>
      <c r="BE27" s="208"/>
      <c r="BF27" s="208"/>
      <c r="BG27" s="208"/>
      <c r="BH27" s="208"/>
      <c r="BI27" s="208"/>
      <c r="BJ27" s="208"/>
      <c r="BK27" s="208"/>
      <c r="BL27" s="208"/>
      <c r="BM27" s="209"/>
      <c r="BN27" s="260">
        <v>149212</v>
      </c>
      <c r="BO27" s="261"/>
      <c r="BP27" s="261"/>
      <c r="BQ27" s="261"/>
      <c r="BR27" s="261"/>
      <c r="BS27" s="261"/>
      <c r="BT27" s="261"/>
      <c r="BU27" s="262"/>
      <c r="BV27" s="260">
        <v>149164</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119</v>
      </c>
      <c r="F28" s="106"/>
      <c r="G28" s="106"/>
      <c r="H28" s="106"/>
      <c r="I28" s="106"/>
      <c r="J28" s="106"/>
      <c r="K28" s="107"/>
      <c r="L28" s="159">
        <v>1</v>
      </c>
      <c r="M28" s="160"/>
      <c r="N28" s="160"/>
      <c r="O28" s="160"/>
      <c r="P28" s="199"/>
      <c r="Q28" s="159">
        <v>1950</v>
      </c>
      <c r="R28" s="160"/>
      <c r="S28" s="160"/>
      <c r="T28" s="160"/>
      <c r="U28" s="160"/>
      <c r="V28" s="199"/>
      <c r="W28" s="280"/>
      <c r="X28" s="275"/>
      <c r="Y28" s="276"/>
      <c r="Z28" s="158" t="s">
        <v>120</v>
      </c>
      <c r="AA28" s="106"/>
      <c r="AB28" s="106"/>
      <c r="AC28" s="106"/>
      <c r="AD28" s="106"/>
      <c r="AE28" s="106"/>
      <c r="AF28" s="106"/>
      <c r="AG28" s="107"/>
      <c r="AH28" s="159" t="s">
        <v>68</v>
      </c>
      <c r="AI28" s="160"/>
      <c r="AJ28" s="160"/>
      <c r="AK28" s="160"/>
      <c r="AL28" s="199"/>
      <c r="AM28" s="159" t="s">
        <v>68</v>
      </c>
      <c r="AN28" s="160"/>
      <c r="AO28" s="160"/>
      <c r="AP28" s="160"/>
      <c r="AQ28" s="160"/>
      <c r="AR28" s="199"/>
      <c r="AS28" s="159" t="s">
        <v>68</v>
      </c>
      <c r="AT28" s="160"/>
      <c r="AU28" s="160"/>
      <c r="AV28" s="160"/>
      <c r="AW28" s="160"/>
      <c r="AX28" s="161"/>
      <c r="AY28" s="288" t="s">
        <v>121</v>
      </c>
      <c r="AZ28" s="289"/>
      <c r="BA28" s="289"/>
      <c r="BB28" s="290"/>
      <c r="BC28" s="88" t="s">
        <v>122</v>
      </c>
      <c r="BD28" s="89"/>
      <c r="BE28" s="89"/>
      <c r="BF28" s="89"/>
      <c r="BG28" s="89"/>
      <c r="BH28" s="89"/>
      <c r="BI28" s="89"/>
      <c r="BJ28" s="89"/>
      <c r="BK28" s="89"/>
      <c r="BL28" s="89"/>
      <c r="BM28" s="90"/>
      <c r="BN28" s="91">
        <v>1574081</v>
      </c>
      <c r="BO28" s="92"/>
      <c r="BP28" s="92"/>
      <c r="BQ28" s="92"/>
      <c r="BR28" s="92"/>
      <c r="BS28" s="92"/>
      <c r="BT28" s="92"/>
      <c r="BU28" s="93"/>
      <c r="BV28" s="91">
        <v>1572726</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123</v>
      </c>
      <c r="F29" s="106"/>
      <c r="G29" s="106"/>
      <c r="H29" s="106"/>
      <c r="I29" s="106"/>
      <c r="J29" s="106"/>
      <c r="K29" s="107"/>
      <c r="L29" s="159">
        <v>5</v>
      </c>
      <c r="M29" s="160"/>
      <c r="N29" s="160"/>
      <c r="O29" s="160"/>
      <c r="P29" s="199"/>
      <c r="Q29" s="159">
        <v>1850</v>
      </c>
      <c r="R29" s="160"/>
      <c r="S29" s="160"/>
      <c r="T29" s="160"/>
      <c r="U29" s="160"/>
      <c r="V29" s="199"/>
      <c r="W29" s="291"/>
      <c r="X29" s="292"/>
      <c r="Y29" s="293"/>
      <c r="Z29" s="158" t="s">
        <v>124</v>
      </c>
      <c r="AA29" s="106"/>
      <c r="AB29" s="106"/>
      <c r="AC29" s="106"/>
      <c r="AD29" s="106"/>
      <c r="AE29" s="106"/>
      <c r="AF29" s="106"/>
      <c r="AG29" s="107"/>
      <c r="AH29" s="159">
        <v>55</v>
      </c>
      <c r="AI29" s="160"/>
      <c r="AJ29" s="160"/>
      <c r="AK29" s="160"/>
      <c r="AL29" s="199"/>
      <c r="AM29" s="159">
        <v>149552</v>
      </c>
      <c r="AN29" s="160"/>
      <c r="AO29" s="160"/>
      <c r="AP29" s="160"/>
      <c r="AQ29" s="160"/>
      <c r="AR29" s="199"/>
      <c r="AS29" s="159">
        <v>2719</v>
      </c>
      <c r="AT29" s="160"/>
      <c r="AU29" s="160"/>
      <c r="AV29" s="160"/>
      <c r="AW29" s="160"/>
      <c r="AX29" s="161"/>
      <c r="AY29" s="294"/>
      <c r="AZ29" s="295"/>
      <c r="BA29" s="295"/>
      <c r="BB29" s="296"/>
      <c r="BC29" s="110" t="s">
        <v>125</v>
      </c>
      <c r="BD29" s="111"/>
      <c r="BE29" s="111"/>
      <c r="BF29" s="111"/>
      <c r="BG29" s="111"/>
      <c r="BH29" s="111"/>
      <c r="BI29" s="111"/>
      <c r="BJ29" s="111"/>
      <c r="BK29" s="111"/>
      <c r="BL29" s="111"/>
      <c r="BM29" s="112"/>
      <c r="BN29" s="113">
        <v>436452</v>
      </c>
      <c r="BO29" s="114"/>
      <c r="BP29" s="114"/>
      <c r="BQ29" s="114"/>
      <c r="BR29" s="114"/>
      <c r="BS29" s="114"/>
      <c r="BT29" s="114"/>
      <c r="BU29" s="115"/>
      <c r="BV29" s="113">
        <v>136419</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126</v>
      </c>
      <c r="X30" s="304"/>
      <c r="Y30" s="304"/>
      <c r="Z30" s="304"/>
      <c r="AA30" s="304"/>
      <c r="AB30" s="304"/>
      <c r="AC30" s="304"/>
      <c r="AD30" s="304"/>
      <c r="AE30" s="304"/>
      <c r="AF30" s="304"/>
      <c r="AG30" s="305"/>
      <c r="AH30" s="239">
        <v>90.3</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127</v>
      </c>
      <c r="BD30" s="258"/>
      <c r="BE30" s="258"/>
      <c r="BF30" s="258"/>
      <c r="BG30" s="258"/>
      <c r="BH30" s="258"/>
      <c r="BI30" s="258"/>
      <c r="BJ30" s="258"/>
      <c r="BK30" s="258"/>
      <c r="BL30" s="258"/>
      <c r="BM30" s="259"/>
      <c r="BN30" s="260">
        <v>243485</v>
      </c>
      <c r="BO30" s="261"/>
      <c r="BP30" s="261"/>
      <c r="BQ30" s="261"/>
      <c r="BR30" s="261"/>
      <c r="BS30" s="261"/>
      <c r="BT30" s="261"/>
      <c r="BU30" s="262"/>
      <c r="BV30" s="260">
        <v>239060</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128</v>
      </c>
      <c r="D32" s="318"/>
      <c r="E32" s="318"/>
      <c r="F32" s="318"/>
      <c r="G32" s="318"/>
      <c r="H32" s="318"/>
      <c r="I32" s="318"/>
      <c r="J32" s="318"/>
      <c r="K32" s="318"/>
      <c r="L32" s="318"/>
      <c r="M32" s="318"/>
      <c r="N32" s="318"/>
      <c r="O32" s="318"/>
      <c r="P32" s="318"/>
      <c r="Q32" s="318"/>
      <c r="R32" s="318"/>
      <c r="S32" s="318"/>
      <c r="U32" s="117" t="s">
        <v>129</v>
      </c>
      <c r="V32" s="117"/>
      <c r="W32" s="117"/>
      <c r="X32" s="117"/>
      <c r="Y32" s="117"/>
      <c r="Z32" s="117"/>
      <c r="AA32" s="117"/>
      <c r="AB32" s="117"/>
      <c r="AC32" s="117"/>
      <c r="AD32" s="117"/>
      <c r="AE32" s="117"/>
      <c r="AF32" s="117"/>
      <c r="AG32" s="117"/>
      <c r="AH32" s="117"/>
      <c r="AI32" s="117"/>
      <c r="AJ32" s="117"/>
      <c r="AK32" s="117"/>
      <c r="AM32" s="117" t="s">
        <v>130</v>
      </c>
      <c r="AN32" s="117"/>
      <c r="AO32" s="117"/>
      <c r="AP32" s="117"/>
      <c r="AQ32" s="117"/>
      <c r="AR32" s="117"/>
      <c r="AS32" s="117"/>
      <c r="AT32" s="117"/>
      <c r="AU32" s="117"/>
      <c r="AV32" s="117"/>
      <c r="AW32" s="117"/>
      <c r="AX32" s="117"/>
      <c r="AY32" s="117"/>
      <c r="AZ32" s="117"/>
      <c r="BA32" s="117"/>
      <c r="BB32" s="117"/>
      <c r="BC32" s="117"/>
      <c r="BE32" s="117" t="s">
        <v>131</v>
      </c>
      <c r="BF32" s="117"/>
      <c r="BG32" s="117"/>
      <c r="BH32" s="117"/>
      <c r="BI32" s="117"/>
      <c r="BJ32" s="117"/>
      <c r="BK32" s="117"/>
      <c r="BL32" s="117"/>
      <c r="BM32" s="117"/>
      <c r="BN32" s="117"/>
      <c r="BO32" s="117"/>
      <c r="BP32" s="117"/>
      <c r="BQ32" s="117"/>
      <c r="BR32" s="117"/>
      <c r="BS32" s="117"/>
      <c r="BT32" s="117"/>
      <c r="BU32" s="117"/>
      <c r="BW32" s="117" t="s">
        <v>132</v>
      </c>
      <c r="BX32" s="117"/>
      <c r="BY32" s="117"/>
      <c r="BZ32" s="117"/>
      <c r="CA32" s="117"/>
      <c r="CB32" s="117"/>
      <c r="CC32" s="117"/>
      <c r="CD32" s="117"/>
      <c r="CE32" s="117"/>
      <c r="CF32" s="117"/>
      <c r="CG32" s="117"/>
      <c r="CH32" s="117"/>
      <c r="CI32" s="117"/>
      <c r="CJ32" s="117"/>
      <c r="CK32" s="117"/>
      <c r="CL32" s="117"/>
      <c r="CM32" s="117"/>
      <c r="CO32" s="117" t="s">
        <v>133</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134</v>
      </c>
      <c r="D33" s="136"/>
      <c r="E33" s="83" t="s">
        <v>135</v>
      </c>
      <c r="F33" s="83"/>
      <c r="G33" s="83"/>
      <c r="H33" s="83"/>
      <c r="I33" s="83"/>
      <c r="J33" s="83"/>
      <c r="K33" s="83"/>
      <c r="L33" s="83"/>
      <c r="M33" s="83"/>
      <c r="N33" s="83"/>
      <c r="O33" s="83"/>
      <c r="P33" s="83"/>
      <c r="Q33" s="83"/>
      <c r="R33" s="83"/>
      <c r="S33" s="83"/>
      <c r="T33" s="319"/>
      <c r="U33" s="136" t="s">
        <v>134</v>
      </c>
      <c r="V33" s="136"/>
      <c r="W33" s="83" t="s">
        <v>135</v>
      </c>
      <c r="X33" s="83"/>
      <c r="Y33" s="83"/>
      <c r="Z33" s="83"/>
      <c r="AA33" s="83"/>
      <c r="AB33" s="83"/>
      <c r="AC33" s="83"/>
      <c r="AD33" s="83"/>
      <c r="AE33" s="83"/>
      <c r="AF33" s="83"/>
      <c r="AG33" s="83"/>
      <c r="AH33" s="83"/>
      <c r="AI33" s="83"/>
      <c r="AJ33" s="83"/>
      <c r="AK33" s="83"/>
      <c r="AL33" s="319"/>
      <c r="AM33" s="136" t="s">
        <v>134</v>
      </c>
      <c r="AN33" s="136"/>
      <c r="AO33" s="83" t="s">
        <v>135</v>
      </c>
      <c r="AP33" s="83"/>
      <c r="AQ33" s="83"/>
      <c r="AR33" s="83"/>
      <c r="AS33" s="83"/>
      <c r="AT33" s="83"/>
      <c r="AU33" s="83"/>
      <c r="AV33" s="83"/>
      <c r="AW33" s="83"/>
      <c r="AX33" s="83"/>
      <c r="AY33" s="83"/>
      <c r="AZ33" s="83"/>
      <c r="BA33" s="83"/>
      <c r="BB33" s="83"/>
      <c r="BC33" s="83"/>
      <c r="BD33" s="320"/>
      <c r="BE33" s="83" t="s">
        <v>136</v>
      </c>
      <c r="BF33" s="83"/>
      <c r="BG33" s="83" t="s">
        <v>137</v>
      </c>
      <c r="BH33" s="83"/>
      <c r="BI33" s="83"/>
      <c r="BJ33" s="83"/>
      <c r="BK33" s="83"/>
      <c r="BL33" s="83"/>
      <c r="BM33" s="83"/>
      <c r="BN33" s="83"/>
      <c r="BO33" s="83"/>
      <c r="BP33" s="83"/>
      <c r="BQ33" s="83"/>
      <c r="BR33" s="83"/>
      <c r="BS33" s="83"/>
      <c r="BT33" s="83"/>
      <c r="BU33" s="83"/>
      <c r="BV33" s="320"/>
      <c r="BW33" s="136" t="s">
        <v>136</v>
      </c>
      <c r="BX33" s="136"/>
      <c r="BY33" s="83" t="s">
        <v>138</v>
      </c>
      <c r="BZ33" s="83"/>
      <c r="CA33" s="83"/>
      <c r="CB33" s="83"/>
      <c r="CC33" s="83"/>
      <c r="CD33" s="83"/>
      <c r="CE33" s="83"/>
      <c r="CF33" s="83"/>
      <c r="CG33" s="83"/>
      <c r="CH33" s="83"/>
      <c r="CI33" s="83"/>
      <c r="CJ33" s="83"/>
      <c r="CK33" s="83"/>
      <c r="CL33" s="83"/>
      <c r="CM33" s="83"/>
      <c r="CN33" s="319"/>
      <c r="CO33" s="136" t="s">
        <v>134</v>
      </c>
      <c r="CP33" s="136"/>
      <c r="CQ33" s="83" t="s">
        <v>139</v>
      </c>
      <c r="CR33" s="83"/>
      <c r="CS33" s="83"/>
      <c r="CT33" s="83"/>
      <c r="CU33" s="83"/>
      <c r="CV33" s="83"/>
      <c r="CW33" s="83"/>
      <c r="CX33" s="83"/>
      <c r="CY33" s="83"/>
      <c r="CZ33" s="83"/>
      <c r="DA33" s="83"/>
      <c r="DB33" s="83"/>
      <c r="DC33" s="83"/>
      <c r="DD33" s="83"/>
      <c r="DE33" s="83"/>
      <c r="DF33" s="319"/>
      <c r="DG33" s="321" t="s">
        <v>140</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2</v>
      </c>
      <c r="V34" s="323"/>
      <c r="W34" s="324" t="str">
        <f>IF('各会計、関係団体の財政状況及び健全化判断比率'!B28="","",'各会計、関係団体の財政状況及び健全化判断比率'!B28)</f>
        <v>国民健康保険事業勘定特別会計</v>
      </c>
      <c r="X34" s="324"/>
      <c r="Y34" s="324"/>
      <c r="Z34" s="324"/>
      <c r="AA34" s="324"/>
      <c r="AB34" s="324"/>
      <c r="AC34" s="324"/>
      <c r="AD34" s="324"/>
      <c r="AE34" s="324"/>
      <c r="AF34" s="324"/>
      <c r="AG34" s="324"/>
      <c r="AH34" s="324"/>
      <c r="AI34" s="324"/>
      <c r="AJ34" s="324"/>
      <c r="AK34" s="324"/>
      <c r="AL34" s="63"/>
      <c r="AM34" s="323" t="str">
        <f>IF(AO34="","",MAX(C34:D43,U34:V43)+1)</f>
        <v/>
      </c>
      <c r="AN34" s="323"/>
      <c r="AO34" s="324"/>
      <c r="AP34" s="324"/>
      <c r="AQ34" s="324"/>
      <c r="AR34" s="324"/>
      <c r="AS34" s="324"/>
      <c r="AT34" s="324"/>
      <c r="AU34" s="324"/>
      <c r="AV34" s="324"/>
      <c r="AW34" s="324"/>
      <c r="AX34" s="324"/>
      <c r="AY34" s="324"/>
      <c r="AZ34" s="324"/>
      <c r="BA34" s="324"/>
      <c r="BB34" s="324"/>
      <c r="BC34" s="324"/>
      <c r="BD34" s="63"/>
      <c r="BE34" s="323">
        <f>IF(BG34="","",MAX(C34:D43,U34:V43,AM34:AN43)+1)</f>
        <v>6</v>
      </c>
      <c r="BF34" s="323"/>
      <c r="BG34" s="324" t="str">
        <f>IF('各会計、関係団体の財政状況及び健全化判断比率'!B32="","",'各会計、関係団体の財政状況及び健全化判断比率'!B32)</f>
        <v>下水道事業特別会計</v>
      </c>
      <c r="BH34" s="324"/>
      <c r="BI34" s="324"/>
      <c r="BJ34" s="324"/>
      <c r="BK34" s="324"/>
      <c r="BL34" s="324"/>
      <c r="BM34" s="324"/>
      <c r="BN34" s="324"/>
      <c r="BO34" s="324"/>
      <c r="BP34" s="324"/>
      <c r="BQ34" s="324"/>
      <c r="BR34" s="324"/>
      <c r="BS34" s="324"/>
      <c r="BT34" s="324"/>
      <c r="BU34" s="324"/>
      <c r="BV34" s="63"/>
      <c r="BW34" s="323">
        <f>IF(BY34="","",MAX(C34:D43,U34:V43,AM34:AN43,BE34:BF43)+1)</f>
        <v>8</v>
      </c>
      <c r="BX34" s="323"/>
      <c r="BY34" s="324" t="str">
        <f>IF('各会計、関係団体の財政状況及び健全化判断比率'!B68="","",'各会計、関係団体の財政状況及び健全化判断比率'!B68)</f>
        <v>奈良県市町村総合事務組合</v>
      </c>
      <c r="BZ34" s="324"/>
      <c r="CA34" s="324"/>
      <c r="CB34" s="324"/>
      <c r="CC34" s="324"/>
      <c r="CD34" s="324"/>
      <c r="CE34" s="324"/>
      <c r="CF34" s="324"/>
      <c r="CG34" s="324"/>
      <c r="CH34" s="324"/>
      <c r="CI34" s="324"/>
      <c r="CJ34" s="324"/>
      <c r="CK34" s="324"/>
      <c r="CL34" s="324"/>
      <c r="CM34" s="324"/>
      <c r="CN34" s="63"/>
      <c r="CO34" s="323" t="str">
        <f>IF(CQ34="","",MAX(C34:D43,U34:V43,AM34:AN43,BE34:BF43,BW34:BX43)+1)</f>
        <v/>
      </c>
      <c r="CP34" s="323"/>
      <c r="CQ34" s="324" t="str">
        <f>IF('各会計、関係団体の財政状況及び健全化判断比率'!BS7="","",'各会計、関係団体の財政状況及び健全化判断比率'!BS7)</f>
        <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t="str">
        <f>IF(E35="","",C34+1)</f>
        <v/>
      </c>
      <c r="D35" s="323"/>
      <c r="E35" s="324" t="str">
        <f>IF('各会計、関係団体の財政状況及び健全化判断比率'!B8="","",'各会計、関係団体の財政状況及び健全化判断比率'!B8)</f>
        <v/>
      </c>
      <c r="F35" s="324"/>
      <c r="G35" s="324"/>
      <c r="H35" s="324"/>
      <c r="I35" s="324"/>
      <c r="J35" s="324"/>
      <c r="K35" s="324"/>
      <c r="L35" s="324"/>
      <c r="M35" s="324"/>
      <c r="N35" s="324"/>
      <c r="O35" s="324"/>
      <c r="P35" s="324"/>
      <c r="Q35" s="324"/>
      <c r="R35" s="324"/>
      <c r="S35" s="324"/>
      <c r="T35" s="63"/>
      <c r="U35" s="323">
        <f>IF(W35="","",U34+1)</f>
        <v>3</v>
      </c>
      <c r="V35" s="323"/>
      <c r="W35" s="324" t="str">
        <f>IF('各会計、関係団体の財政状況及び健全化判断比率'!B29="","",'各会計、関係団体の財政状況及び健全化判断比率'!B29)</f>
        <v>国民健康保険直診勘定特別会計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f t="shared" ref="BE35:BE43" si="1">IF(BG35="","",BE34+1)</f>
        <v>7</v>
      </c>
      <c r="BF35" s="323"/>
      <c r="BG35" s="324" t="str">
        <f>IF('各会計、関係団体の財政状況及び健全化判断比率'!B33="","",'各会計、関係団体の財政状況及び健全化判断比率'!B33)</f>
        <v>簡易水道事業特別会計</v>
      </c>
      <c r="BH35" s="324"/>
      <c r="BI35" s="324"/>
      <c r="BJ35" s="324"/>
      <c r="BK35" s="324"/>
      <c r="BL35" s="324"/>
      <c r="BM35" s="324"/>
      <c r="BN35" s="324"/>
      <c r="BO35" s="324"/>
      <c r="BP35" s="324"/>
      <c r="BQ35" s="324"/>
      <c r="BR35" s="324"/>
      <c r="BS35" s="324"/>
      <c r="BT35" s="324"/>
      <c r="BU35" s="324"/>
      <c r="BV35" s="63"/>
      <c r="BW35" s="323">
        <f t="shared" ref="BW35:BW43" si="2">IF(BY35="","",BW34+1)</f>
        <v>9</v>
      </c>
      <c r="BX35" s="323"/>
      <c r="BY35" s="324" t="str">
        <f>IF('各会計、関係団体の財政状況及び健全化判断比率'!B69="","",'各会計、関係団体の財政状況及び健全化判断比率'!B69)</f>
        <v>南和広域衛生組合</v>
      </c>
      <c r="BZ35" s="324"/>
      <c r="CA35" s="324"/>
      <c r="CB35" s="324"/>
      <c r="CC35" s="324"/>
      <c r="CD35" s="324"/>
      <c r="CE35" s="324"/>
      <c r="CF35" s="324"/>
      <c r="CG35" s="324"/>
      <c r="CH35" s="324"/>
      <c r="CI35" s="324"/>
      <c r="CJ35" s="324"/>
      <c r="CK35" s="324"/>
      <c r="CL35" s="324"/>
      <c r="CM35" s="324"/>
      <c r="CN35" s="63"/>
      <c r="CO35" s="323" t="str">
        <f t="shared" ref="CO35:CO43" si="3">IF(CQ35="","",CO34+1)</f>
        <v/>
      </c>
      <c r="CP35" s="323"/>
      <c r="CQ35" s="324" t="str">
        <f>IF('各会計、関係団体の財政状況及び健全化判断比率'!BS8="","",'各会計、関係団体の財政状況及び健全化判断比率'!BS8)</f>
        <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4</v>
      </c>
      <c r="V36" s="323"/>
      <c r="W36" s="324" t="str">
        <f>IF('各会計、関係団体の財政状況及び健全化判断比率'!B30="","",'各会計、関係団体の財政状況及び健全化判断比率'!B30)</f>
        <v>介護保険特別会計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10</v>
      </c>
      <c r="BX36" s="323"/>
      <c r="BY36" s="324" t="str">
        <f>IF('各会計、関係団体の財政状況及び健全化判断比率'!B70="","",'各会計、関係団体の財政状況及び健全化判断比率'!B70)</f>
        <v>奈良広域水質検査センター組合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f t="shared" si="4"/>
        <v>5</v>
      </c>
      <c r="V37" s="323"/>
      <c r="W37" s="324" t="str">
        <f>IF('各会計、関係団体の財政状況及び健全化判断比率'!B31="","",'各会計、関係団体の財政状況及び健全化判断比率'!B31)</f>
        <v>後期高齢者医療特別会計</v>
      </c>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11</v>
      </c>
      <c r="BX37" s="323"/>
      <c r="BY37" s="324" t="str">
        <f>IF('各会計、関係団体の財政状況及び健全化判断比率'!B71="","",'各会計、関係団体の財政状況及び健全化判断比率'!B71)</f>
        <v>奈良県後期高齢者医療広域連合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12</v>
      </c>
      <c r="BX38" s="323"/>
      <c r="BY38" s="324" t="str">
        <f>IF('各会計、関係団体の財政状況及び健全化判断比率'!B72="","",'各会計、関係団体の財政状況及び健全化判断比率'!B72)</f>
        <v>奈良県広域消防組合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13</v>
      </c>
      <c r="BX39" s="323"/>
      <c r="BY39" s="324" t="str">
        <f>IF('各会計、関係団体の財政状況及び健全化判断比率'!B73="","",'各会計、関係団体の財政状況及び健全化判断比率'!B73)</f>
        <v>さくら広域環境衛生組合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14</v>
      </c>
      <c r="BX40" s="323"/>
      <c r="BY40" s="324" t="str">
        <f>IF('各会計、関係団体の財政状況及び健全化判断比率'!B74="","",'各会計、関係団体の財政状況及び健全化判断比率'!B74)</f>
        <v>南和広域医療企業団</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141</v>
      </c>
      <c r="E46" s="329" t="s">
        <v>142</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143</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144</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145</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146</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147</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148</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61" t="s">
        <v>149</v>
      </c>
    </row>
    <row r="54" spans="5:113" x14ac:dyDescent="0.15"/>
    <row r="55" spans="5:113" x14ac:dyDescent="0.15"/>
    <row r="56" spans="5:113" x14ac:dyDescent="0.15"/>
  </sheetData>
  <sheetProtection algorithmName="SHA-512" hashValue="PPHCBAhAfDx8SZ/Mcb87pEflvOq7/99wPfq1NxXwwapM7xHOpdJiZ3LI3ouBXTTwpq7uaYF/JmvxhwPh/bxTqg==" saltValue="T9OCaHP+DVINCA0y5XGnP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A4E08-0A6B-4B9B-8B99-50EBADB1FDA8}">
  <sheetPr>
    <pageSetUpPr fitToPage="1"/>
  </sheetPr>
  <dimension ref="A1:P45"/>
  <sheetViews>
    <sheetView showGridLines="0" zoomScaleSheetLayoutView="100" workbookViewId="0"/>
  </sheetViews>
  <sheetFormatPr defaultColWidth="0" defaultRowHeight="13.5" customHeight="1" zeroHeight="1" x14ac:dyDescent="0.15"/>
  <cols>
    <col min="1" max="1" width="6.625" style="1019" customWidth="1"/>
    <col min="2" max="2" width="11" style="1019" customWidth="1"/>
    <col min="3" max="3" width="17" style="1019" customWidth="1"/>
    <col min="4" max="5" width="16.625" style="1019" customWidth="1"/>
    <col min="6" max="15" width="15" style="1019" customWidth="1"/>
    <col min="16" max="16" width="24" style="1019" customWidth="1"/>
    <col min="17" max="16384" width="0" style="1019" hidden="1"/>
  </cols>
  <sheetData>
    <row r="1" spans="1:16" ht="16.5" customHeight="1" x14ac:dyDescent="0.15">
      <c r="A1" s="1018"/>
      <c r="B1" s="1018"/>
      <c r="C1" s="1018"/>
      <c r="D1" s="1018"/>
      <c r="E1" s="1018"/>
      <c r="F1" s="1018"/>
      <c r="G1" s="1018"/>
      <c r="H1" s="1018"/>
      <c r="I1" s="1018"/>
      <c r="J1" s="1018"/>
      <c r="K1" s="1018"/>
      <c r="L1" s="1018"/>
      <c r="M1" s="1018"/>
      <c r="N1" s="1018"/>
      <c r="O1" s="1018"/>
      <c r="P1" s="1018"/>
    </row>
    <row r="2" spans="1:16" ht="16.5" customHeight="1" x14ac:dyDescent="0.15">
      <c r="A2" s="1018"/>
      <c r="B2" s="1018"/>
      <c r="C2" s="1018"/>
      <c r="D2" s="1018"/>
      <c r="E2" s="1018"/>
      <c r="F2" s="1018"/>
      <c r="G2" s="1018"/>
      <c r="H2" s="1018"/>
      <c r="I2" s="1018"/>
      <c r="J2" s="1018"/>
      <c r="K2" s="1018"/>
      <c r="L2" s="1018"/>
      <c r="M2" s="1018"/>
      <c r="N2" s="1018"/>
      <c r="O2" s="1018"/>
      <c r="P2" s="1018"/>
    </row>
    <row r="3" spans="1:16" ht="16.5" customHeight="1" x14ac:dyDescent="0.15">
      <c r="A3" s="1018"/>
      <c r="B3" s="1018"/>
      <c r="C3" s="1018"/>
      <c r="D3" s="1018"/>
      <c r="E3" s="1018"/>
      <c r="F3" s="1018"/>
      <c r="G3" s="1018"/>
      <c r="H3" s="1018"/>
      <c r="I3" s="1018"/>
      <c r="J3" s="1018"/>
      <c r="K3" s="1018"/>
      <c r="L3" s="1018"/>
      <c r="M3" s="1018"/>
      <c r="N3" s="1018"/>
      <c r="O3" s="1018"/>
      <c r="P3" s="1018"/>
    </row>
    <row r="4" spans="1:16" ht="16.5" customHeight="1" x14ac:dyDescent="0.15">
      <c r="A4" s="1018"/>
      <c r="B4" s="1018"/>
      <c r="C4" s="1018"/>
      <c r="D4" s="1018"/>
      <c r="E4" s="1018"/>
      <c r="F4" s="1018"/>
      <c r="G4" s="1018"/>
      <c r="H4" s="1018"/>
      <c r="I4" s="1018"/>
      <c r="J4" s="1018"/>
      <c r="K4" s="1018"/>
      <c r="L4" s="1018"/>
      <c r="M4" s="1018"/>
      <c r="N4" s="1018"/>
      <c r="O4" s="1018"/>
      <c r="P4" s="1018"/>
    </row>
    <row r="5" spans="1:16" ht="16.5" customHeight="1" x14ac:dyDescent="0.15">
      <c r="A5" s="1018"/>
      <c r="B5" s="1018"/>
      <c r="C5" s="1018"/>
      <c r="D5" s="1018"/>
      <c r="E5" s="1018"/>
      <c r="F5" s="1018"/>
      <c r="G5" s="1018"/>
      <c r="H5" s="1018"/>
      <c r="I5" s="1018"/>
      <c r="J5" s="1018"/>
      <c r="K5" s="1018"/>
      <c r="L5" s="1018"/>
      <c r="M5" s="1018"/>
      <c r="N5" s="1018"/>
      <c r="O5" s="1018"/>
      <c r="P5" s="1018"/>
    </row>
    <row r="6" spans="1:16" ht="16.5" customHeight="1" x14ac:dyDescent="0.15">
      <c r="A6" s="1018"/>
      <c r="B6" s="1018"/>
      <c r="C6" s="1018"/>
      <c r="D6" s="1018"/>
      <c r="E6" s="1018"/>
      <c r="F6" s="1018"/>
      <c r="G6" s="1018"/>
      <c r="H6" s="1018"/>
      <c r="I6" s="1018"/>
      <c r="J6" s="1018"/>
      <c r="K6" s="1018"/>
      <c r="L6" s="1018"/>
      <c r="M6" s="1018"/>
      <c r="N6" s="1018"/>
      <c r="O6" s="1018"/>
      <c r="P6" s="1018"/>
    </row>
    <row r="7" spans="1:16" ht="16.5" customHeight="1" x14ac:dyDescent="0.15">
      <c r="A7" s="1018"/>
      <c r="B7" s="1018"/>
      <c r="C7" s="1018"/>
      <c r="D7" s="1018"/>
      <c r="E7" s="1018"/>
      <c r="F7" s="1018"/>
      <c r="G7" s="1018"/>
      <c r="H7" s="1018"/>
      <c r="I7" s="1018"/>
      <c r="J7" s="1018"/>
      <c r="K7" s="1018"/>
      <c r="L7" s="1018"/>
      <c r="M7" s="1018"/>
      <c r="N7" s="1018"/>
      <c r="O7" s="1018"/>
      <c r="P7" s="1018"/>
    </row>
    <row r="8" spans="1:16" ht="16.5" customHeight="1" x14ac:dyDescent="0.15">
      <c r="A8" s="1018"/>
      <c r="B8" s="1018"/>
      <c r="C8" s="1018"/>
      <c r="D8" s="1018"/>
      <c r="E8" s="1018"/>
      <c r="F8" s="1018"/>
      <c r="G8" s="1018"/>
      <c r="H8" s="1018"/>
      <c r="I8" s="1018"/>
      <c r="J8" s="1018"/>
      <c r="K8" s="1018"/>
      <c r="L8" s="1018"/>
      <c r="M8" s="1018"/>
      <c r="N8" s="1018"/>
      <c r="O8" s="1018"/>
      <c r="P8" s="1018"/>
    </row>
    <row r="9" spans="1:16" ht="16.5" customHeight="1" x14ac:dyDescent="0.15">
      <c r="A9" s="1018"/>
      <c r="B9" s="1018"/>
      <c r="C9" s="1018"/>
      <c r="D9" s="1018"/>
      <c r="E9" s="1018"/>
      <c r="F9" s="1018"/>
      <c r="G9" s="1018"/>
      <c r="H9" s="1018"/>
      <c r="I9" s="1018"/>
      <c r="J9" s="1018"/>
      <c r="K9" s="1018"/>
      <c r="L9" s="1018"/>
      <c r="M9" s="1018"/>
      <c r="N9" s="1018"/>
      <c r="O9" s="1018"/>
      <c r="P9" s="1018"/>
    </row>
    <row r="10" spans="1:16" ht="16.5" customHeight="1" x14ac:dyDescent="0.15">
      <c r="A10" s="1018"/>
      <c r="B10" s="1018"/>
      <c r="C10" s="1018"/>
      <c r="D10" s="1018"/>
      <c r="E10" s="1018"/>
      <c r="F10" s="1018"/>
      <c r="G10" s="1018"/>
      <c r="H10" s="1018"/>
      <c r="I10" s="1018"/>
      <c r="J10" s="1018"/>
      <c r="K10" s="1018"/>
      <c r="L10" s="1018"/>
      <c r="M10" s="1018"/>
      <c r="N10" s="1018"/>
      <c r="O10" s="1018"/>
      <c r="P10" s="1018"/>
    </row>
    <row r="11" spans="1:16" ht="16.5" customHeight="1" x14ac:dyDescent="0.15">
      <c r="A11" s="1018"/>
      <c r="B11" s="1018"/>
      <c r="C11" s="1018"/>
      <c r="D11" s="1018"/>
      <c r="E11" s="1018"/>
      <c r="F11" s="1018"/>
      <c r="G11" s="1018"/>
      <c r="H11" s="1018"/>
      <c r="I11" s="1018"/>
      <c r="J11" s="1018"/>
      <c r="K11" s="1018"/>
      <c r="L11" s="1018"/>
      <c r="M11" s="1018"/>
      <c r="N11" s="1018"/>
      <c r="O11" s="1018"/>
      <c r="P11" s="1018"/>
    </row>
    <row r="12" spans="1:16" ht="16.5" customHeight="1" x14ac:dyDescent="0.15">
      <c r="A12" s="1018"/>
      <c r="B12" s="1018"/>
      <c r="C12" s="1018"/>
      <c r="D12" s="1018"/>
      <c r="E12" s="1018"/>
      <c r="F12" s="1018"/>
      <c r="G12" s="1018"/>
      <c r="H12" s="1018"/>
      <c r="I12" s="1018"/>
      <c r="J12" s="1018"/>
      <c r="K12" s="1018"/>
      <c r="L12" s="1018"/>
      <c r="M12" s="1018"/>
      <c r="N12" s="1018"/>
      <c r="O12" s="1018"/>
      <c r="P12" s="1018"/>
    </row>
    <row r="13" spans="1:16" ht="16.5" customHeight="1" x14ac:dyDescent="0.15">
      <c r="A13" s="1018"/>
      <c r="B13" s="1018"/>
      <c r="C13" s="1018"/>
      <c r="D13" s="1018"/>
      <c r="E13" s="1018"/>
      <c r="F13" s="1018"/>
      <c r="G13" s="1018"/>
      <c r="H13" s="1018"/>
      <c r="I13" s="1018"/>
      <c r="J13" s="1018"/>
      <c r="K13" s="1018"/>
      <c r="L13" s="1018"/>
      <c r="M13" s="1018"/>
      <c r="N13" s="1018"/>
      <c r="O13" s="1018"/>
      <c r="P13" s="1018"/>
    </row>
    <row r="14" spans="1:16" ht="16.5" customHeight="1" x14ac:dyDescent="0.15">
      <c r="A14" s="1018"/>
      <c r="B14" s="1018"/>
      <c r="C14" s="1018"/>
      <c r="D14" s="1018"/>
      <c r="E14" s="1018"/>
      <c r="F14" s="1018"/>
      <c r="G14" s="1018"/>
      <c r="H14" s="1018"/>
      <c r="I14" s="1018"/>
      <c r="J14" s="1018"/>
      <c r="K14" s="1018"/>
      <c r="L14" s="1018"/>
      <c r="M14" s="1018"/>
      <c r="N14" s="1018"/>
      <c r="O14" s="1018"/>
      <c r="P14" s="1018"/>
    </row>
    <row r="15" spans="1:16" ht="16.5" customHeight="1" x14ac:dyDescent="0.15">
      <c r="A15" s="1018"/>
      <c r="B15" s="1018"/>
      <c r="C15" s="1018"/>
      <c r="D15" s="1018"/>
      <c r="E15" s="1018"/>
      <c r="F15" s="1018"/>
      <c r="G15" s="1018"/>
      <c r="H15" s="1018"/>
      <c r="I15" s="1018"/>
      <c r="J15" s="1018"/>
      <c r="K15" s="1018"/>
      <c r="L15" s="1018"/>
      <c r="M15" s="1018"/>
      <c r="N15" s="1018"/>
      <c r="O15" s="1018"/>
      <c r="P15" s="1018"/>
    </row>
    <row r="16" spans="1:16" ht="16.5" customHeight="1" x14ac:dyDescent="0.15">
      <c r="A16" s="1018"/>
      <c r="B16" s="1018"/>
      <c r="C16" s="1018"/>
      <c r="D16" s="1018"/>
      <c r="E16" s="1018"/>
      <c r="F16" s="1018"/>
      <c r="G16" s="1018"/>
      <c r="H16" s="1018"/>
      <c r="I16" s="1018"/>
      <c r="J16" s="1018"/>
      <c r="K16" s="1018"/>
      <c r="L16" s="1018"/>
      <c r="M16" s="1018"/>
      <c r="N16" s="1018"/>
      <c r="O16" s="1018"/>
      <c r="P16" s="1018"/>
    </row>
    <row r="17" spans="1:16" ht="16.5" customHeight="1" x14ac:dyDescent="0.15">
      <c r="A17" s="1018"/>
      <c r="B17" s="1018"/>
      <c r="C17" s="1018"/>
      <c r="D17" s="1018"/>
      <c r="E17" s="1018"/>
      <c r="F17" s="1018"/>
      <c r="G17" s="1018"/>
      <c r="H17" s="1018"/>
      <c r="I17" s="1018"/>
      <c r="J17" s="1018"/>
      <c r="K17" s="1018"/>
      <c r="L17" s="1018"/>
      <c r="M17" s="1018"/>
      <c r="N17" s="1018"/>
      <c r="O17" s="1018"/>
      <c r="P17" s="1018"/>
    </row>
    <row r="18" spans="1:16" ht="16.5" customHeight="1" x14ac:dyDescent="0.15">
      <c r="A18" s="1018"/>
      <c r="B18" s="1018"/>
      <c r="C18" s="1018"/>
      <c r="D18" s="1018"/>
      <c r="E18" s="1018"/>
      <c r="F18" s="1018"/>
      <c r="G18" s="1018"/>
      <c r="H18" s="1018"/>
      <c r="I18" s="1018"/>
      <c r="J18" s="1018"/>
      <c r="K18" s="1018"/>
      <c r="L18" s="1018"/>
      <c r="M18" s="1018"/>
      <c r="N18" s="1018"/>
      <c r="O18" s="1018"/>
      <c r="P18" s="1018"/>
    </row>
    <row r="19" spans="1:16" ht="16.5" customHeight="1" x14ac:dyDescent="0.15">
      <c r="A19" s="1018"/>
      <c r="B19" s="1018"/>
      <c r="C19" s="1018"/>
      <c r="D19" s="1018"/>
      <c r="E19" s="1018"/>
      <c r="F19" s="1018"/>
      <c r="G19" s="1018"/>
      <c r="H19" s="1018"/>
      <c r="I19" s="1018"/>
      <c r="J19" s="1018"/>
      <c r="K19" s="1018"/>
      <c r="L19" s="1018"/>
      <c r="M19" s="1018"/>
      <c r="N19" s="1018"/>
      <c r="O19" s="1018"/>
      <c r="P19" s="1018"/>
    </row>
    <row r="20" spans="1:16" ht="16.5" customHeight="1" x14ac:dyDescent="0.15">
      <c r="A20" s="1018"/>
      <c r="B20" s="1018"/>
      <c r="C20" s="1018"/>
      <c r="D20" s="1018"/>
      <c r="E20" s="1018"/>
      <c r="F20" s="1018"/>
      <c r="G20" s="1018"/>
      <c r="H20" s="1018"/>
      <c r="I20" s="1018"/>
      <c r="J20" s="1018"/>
      <c r="K20" s="1018"/>
      <c r="L20" s="1018"/>
      <c r="M20" s="1018"/>
      <c r="N20" s="1018"/>
      <c r="O20" s="1018"/>
      <c r="P20" s="1018"/>
    </row>
    <row r="21" spans="1:16" ht="16.5" customHeight="1" x14ac:dyDescent="0.15">
      <c r="A21" s="1018"/>
      <c r="B21" s="1018"/>
      <c r="C21" s="1018"/>
      <c r="D21" s="1018"/>
      <c r="E21" s="1018"/>
      <c r="F21" s="1018"/>
      <c r="G21" s="1018"/>
      <c r="H21" s="1018"/>
      <c r="I21" s="1018"/>
      <c r="J21" s="1018"/>
      <c r="K21" s="1018"/>
      <c r="L21" s="1018"/>
      <c r="M21" s="1018"/>
      <c r="N21" s="1018"/>
      <c r="O21" s="1018"/>
      <c r="P21" s="1018"/>
    </row>
    <row r="22" spans="1:16" ht="16.5" customHeight="1" x14ac:dyDescent="0.15">
      <c r="A22" s="1018"/>
      <c r="B22" s="1018"/>
      <c r="C22" s="1018"/>
      <c r="D22" s="1018"/>
      <c r="E22" s="1018"/>
      <c r="F22" s="1018"/>
      <c r="G22" s="1018"/>
      <c r="H22" s="1018"/>
      <c r="I22" s="1018"/>
      <c r="J22" s="1018"/>
      <c r="K22" s="1018"/>
      <c r="L22" s="1018"/>
      <c r="M22" s="1018"/>
      <c r="N22" s="1018"/>
      <c r="O22" s="1018"/>
      <c r="P22" s="1018"/>
    </row>
    <row r="23" spans="1:16" ht="16.5" customHeight="1" x14ac:dyDescent="0.15">
      <c r="A23" s="1018"/>
      <c r="B23" s="1018"/>
      <c r="C23" s="1018"/>
      <c r="D23" s="1018"/>
      <c r="E23" s="1018"/>
      <c r="F23" s="1018"/>
      <c r="G23" s="1018"/>
      <c r="H23" s="1018"/>
      <c r="I23" s="1018"/>
      <c r="J23" s="1018"/>
      <c r="K23" s="1018"/>
      <c r="L23" s="1018"/>
      <c r="M23" s="1018"/>
      <c r="N23" s="1018"/>
      <c r="O23" s="1018"/>
      <c r="P23" s="1018"/>
    </row>
    <row r="24" spans="1:16" ht="16.5" customHeight="1" x14ac:dyDescent="0.15">
      <c r="A24" s="1018"/>
      <c r="B24" s="1018"/>
      <c r="C24" s="1018"/>
      <c r="D24" s="1018"/>
      <c r="E24" s="1018"/>
      <c r="F24" s="1018"/>
      <c r="G24" s="1018"/>
      <c r="H24" s="1018"/>
      <c r="I24" s="1018"/>
      <c r="J24" s="1018"/>
      <c r="K24" s="1018"/>
      <c r="L24" s="1018"/>
      <c r="M24" s="1018"/>
      <c r="N24" s="1018"/>
      <c r="O24" s="1018"/>
      <c r="P24" s="1018"/>
    </row>
    <row r="25" spans="1:16" ht="16.5" customHeight="1" x14ac:dyDescent="0.15">
      <c r="A25" s="1018"/>
      <c r="B25" s="1018"/>
      <c r="C25" s="1018"/>
      <c r="D25" s="1018"/>
      <c r="E25" s="1018"/>
      <c r="F25" s="1018"/>
      <c r="G25" s="1018"/>
      <c r="H25" s="1018"/>
      <c r="I25" s="1018"/>
      <c r="J25" s="1018"/>
      <c r="K25" s="1018"/>
      <c r="L25" s="1018"/>
      <c r="M25" s="1018"/>
      <c r="N25" s="1018"/>
      <c r="O25" s="1018"/>
      <c r="P25" s="1018"/>
    </row>
    <row r="26" spans="1:16" ht="16.5" customHeight="1" x14ac:dyDescent="0.15">
      <c r="A26" s="1018"/>
      <c r="B26" s="1018"/>
      <c r="C26" s="1018"/>
      <c r="D26" s="1018"/>
      <c r="E26" s="1018"/>
      <c r="F26" s="1018"/>
      <c r="G26" s="1018"/>
      <c r="H26" s="1018"/>
      <c r="I26" s="1018"/>
      <c r="J26" s="1018"/>
      <c r="K26" s="1018"/>
      <c r="L26" s="1018"/>
      <c r="M26" s="1018"/>
      <c r="N26" s="1018"/>
      <c r="O26" s="1018"/>
      <c r="P26" s="1018"/>
    </row>
    <row r="27" spans="1:16" ht="16.5" customHeight="1" x14ac:dyDescent="0.15">
      <c r="A27" s="1018"/>
      <c r="B27" s="1018"/>
      <c r="C27" s="1018"/>
      <c r="D27" s="1018"/>
      <c r="E27" s="1018"/>
      <c r="F27" s="1018"/>
      <c r="G27" s="1018"/>
      <c r="H27" s="1018"/>
      <c r="I27" s="1018"/>
      <c r="J27" s="1018"/>
      <c r="K27" s="1018"/>
      <c r="L27" s="1018"/>
      <c r="M27" s="1018"/>
      <c r="N27" s="1018"/>
      <c r="O27" s="1018"/>
      <c r="P27" s="1018"/>
    </row>
    <row r="28" spans="1:16" ht="16.5" customHeight="1" x14ac:dyDescent="0.15">
      <c r="A28" s="1018"/>
      <c r="B28" s="1018"/>
      <c r="C28" s="1018"/>
      <c r="D28" s="1018"/>
      <c r="E28" s="1018"/>
      <c r="F28" s="1018"/>
      <c r="G28" s="1018"/>
      <c r="H28" s="1018"/>
      <c r="I28" s="1018"/>
      <c r="J28" s="1018"/>
      <c r="K28" s="1018"/>
      <c r="L28" s="1018"/>
      <c r="M28" s="1018"/>
      <c r="N28" s="1018"/>
      <c r="O28" s="1018"/>
      <c r="P28" s="1018"/>
    </row>
    <row r="29" spans="1:16" ht="16.5" customHeight="1" x14ac:dyDescent="0.15">
      <c r="A29" s="1018"/>
      <c r="B29" s="1018"/>
      <c r="C29" s="1018"/>
      <c r="D29" s="1018"/>
      <c r="E29" s="1018"/>
      <c r="F29" s="1018"/>
      <c r="G29" s="1018"/>
      <c r="H29" s="1018"/>
      <c r="I29" s="1018"/>
      <c r="J29" s="1018"/>
      <c r="K29" s="1018"/>
      <c r="L29" s="1018"/>
      <c r="M29" s="1018"/>
      <c r="N29" s="1018"/>
      <c r="O29" s="1018"/>
      <c r="P29" s="1018"/>
    </row>
    <row r="30" spans="1:16" ht="16.5" customHeight="1" x14ac:dyDescent="0.15">
      <c r="A30" s="1018"/>
      <c r="B30" s="1018"/>
      <c r="C30" s="1018"/>
      <c r="D30" s="1018"/>
      <c r="E30" s="1018"/>
      <c r="F30" s="1018"/>
      <c r="G30" s="1018"/>
      <c r="H30" s="1018"/>
      <c r="I30" s="1018"/>
      <c r="J30" s="1018"/>
      <c r="K30" s="1018"/>
      <c r="L30" s="1018"/>
      <c r="M30" s="1018"/>
      <c r="N30" s="1018"/>
      <c r="O30" s="1018"/>
      <c r="P30" s="1018"/>
    </row>
    <row r="31" spans="1:16" ht="16.5" customHeight="1" x14ac:dyDescent="0.15">
      <c r="A31" s="1018"/>
      <c r="B31" s="1018"/>
      <c r="C31" s="1018"/>
      <c r="D31" s="1018"/>
      <c r="E31" s="1018"/>
      <c r="F31" s="1018"/>
      <c r="G31" s="1018"/>
      <c r="H31" s="1018"/>
      <c r="I31" s="1018"/>
      <c r="J31" s="1018"/>
      <c r="K31" s="1018"/>
      <c r="L31" s="1018"/>
      <c r="M31" s="1018"/>
      <c r="N31" s="1018"/>
      <c r="O31" s="1018"/>
      <c r="P31" s="1018"/>
    </row>
    <row r="32" spans="1:16" ht="31.5" customHeight="1" thickBot="1" x14ac:dyDescent="0.2">
      <c r="A32" s="1018"/>
      <c r="B32" s="1018"/>
      <c r="C32" s="1018"/>
      <c r="D32" s="1018"/>
      <c r="E32" s="1018"/>
      <c r="F32" s="1018"/>
      <c r="G32" s="1018"/>
      <c r="H32" s="1018"/>
      <c r="I32" s="1018"/>
      <c r="J32" s="1020" t="s">
        <v>485</v>
      </c>
      <c r="K32" s="1018"/>
      <c r="L32" s="1018"/>
      <c r="M32" s="1018"/>
      <c r="N32" s="1018"/>
      <c r="O32" s="1018"/>
      <c r="P32" s="1018"/>
    </row>
    <row r="33" spans="1:16" ht="39" customHeight="1" thickBot="1" x14ac:dyDescent="0.25">
      <c r="A33" s="1018"/>
      <c r="B33" s="1021" t="s">
        <v>490</v>
      </c>
      <c r="C33" s="1022"/>
      <c r="D33" s="1022"/>
      <c r="E33" s="1023" t="s">
        <v>486</v>
      </c>
      <c r="F33" s="1024" t="s">
        <v>3</v>
      </c>
      <c r="G33" s="1025" t="s">
        <v>4</v>
      </c>
      <c r="H33" s="1025" t="s">
        <v>5</v>
      </c>
      <c r="I33" s="1025" t="s">
        <v>6</v>
      </c>
      <c r="J33" s="1026" t="s">
        <v>7</v>
      </c>
      <c r="K33" s="1018"/>
      <c r="L33" s="1018"/>
      <c r="M33" s="1018"/>
      <c r="N33" s="1018"/>
      <c r="O33" s="1018"/>
      <c r="P33" s="1018"/>
    </row>
    <row r="34" spans="1:16" ht="39" customHeight="1" x14ac:dyDescent="0.15">
      <c r="A34" s="1018"/>
      <c r="B34" s="1027"/>
      <c r="C34" s="1028" t="s">
        <v>491</v>
      </c>
      <c r="D34" s="1028"/>
      <c r="E34" s="1029"/>
      <c r="F34" s="1030">
        <v>14.15</v>
      </c>
      <c r="G34" s="1031">
        <v>16.97</v>
      </c>
      <c r="H34" s="1031">
        <v>20.14</v>
      </c>
      <c r="I34" s="1031">
        <v>14</v>
      </c>
      <c r="J34" s="1032">
        <v>13.92</v>
      </c>
      <c r="K34" s="1018"/>
      <c r="L34" s="1018"/>
      <c r="M34" s="1018"/>
      <c r="N34" s="1018"/>
      <c r="O34" s="1018"/>
      <c r="P34" s="1018"/>
    </row>
    <row r="35" spans="1:16" ht="39" customHeight="1" x14ac:dyDescent="0.15">
      <c r="A35" s="1018"/>
      <c r="B35" s="1033"/>
      <c r="C35" s="1034" t="s">
        <v>492</v>
      </c>
      <c r="D35" s="1034"/>
      <c r="E35" s="1035"/>
      <c r="F35" s="1036">
        <v>1.9</v>
      </c>
      <c r="G35" s="1037">
        <v>0.38</v>
      </c>
      <c r="H35" s="1037">
        <v>1.02</v>
      </c>
      <c r="I35" s="1037">
        <v>1.04</v>
      </c>
      <c r="J35" s="1038">
        <v>1.23</v>
      </c>
      <c r="K35" s="1018"/>
      <c r="L35" s="1018"/>
      <c r="M35" s="1018"/>
      <c r="N35" s="1018"/>
      <c r="O35" s="1018"/>
      <c r="P35" s="1018"/>
    </row>
    <row r="36" spans="1:16" ht="39" customHeight="1" x14ac:dyDescent="0.15">
      <c r="A36" s="1018"/>
      <c r="B36" s="1033"/>
      <c r="C36" s="1034" t="s">
        <v>493</v>
      </c>
      <c r="D36" s="1034"/>
      <c r="E36" s="1035"/>
      <c r="F36" s="1036">
        <v>1.29</v>
      </c>
      <c r="G36" s="1037">
        <v>1.71</v>
      </c>
      <c r="H36" s="1037">
        <v>2.17</v>
      </c>
      <c r="I36" s="1037">
        <v>2.0099999999999998</v>
      </c>
      <c r="J36" s="1038">
        <v>0.6</v>
      </c>
      <c r="K36" s="1018"/>
      <c r="L36" s="1018"/>
      <c r="M36" s="1018"/>
      <c r="N36" s="1018"/>
      <c r="O36" s="1018"/>
      <c r="P36" s="1018"/>
    </row>
    <row r="37" spans="1:16" ht="39" customHeight="1" x14ac:dyDescent="0.15">
      <c r="A37" s="1018"/>
      <c r="B37" s="1033"/>
      <c r="C37" s="1034" t="s">
        <v>494</v>
      </c>
      <c r="D37" s="1034"/>
      <c r="E37" s="1035"/>
      <c r="F37" s="1036">
        <v>0.91</v>
      </c>
      <c r="G37" s="1037">
        <v>0.7</v>
      </c>
      <c r="H37" s="1037">
        <v>0.26</v>
      </c>
      <c r="I37" s="1037">
        <v>0.09</v>
      </c>
      <c r="J37" s="1038">
        <v>0.18</v>
      </c>
      <c r="K37" s="1018"/>
      <c r="L37" s="1018"/>
      <c r="M37" s="1018"/>
      <c r="N37" s="1018"/>
      <c r="O37" s="1018"/>
      <c r="P37" s="1018"/>
    </row>
    <row r="38" spans="1:16" ht="39" customHeight="1" x14ac:dyDescent="0.15">
      <c r="A38" s="1018"/>
      <c r="B38" s="1033"/>
      <c r="C38" s="1034" t="s">
        <v>495</v>
      </c>
      <c r="D38" s="1034"/>
      <c r="E38" s="1035"/>
      <c r="F38" s="1036">
        <v>0.13</v>
      </c>
      <c r="G38" s="1037">
        <v>0.13</v>
      </c>
      <c r="H38" s="1037">
        <v>0.11</v>
      </c>
      <c r="I38" s="1037">
        <v>7.0000000000000007E-2</v>
      </c>
      <c r="J38" s="1038">
        <v>0.18</v>
      </c>
      <c r="K38" s="1018"/>
      <c r="L38" s="1018"/>
      <c r="M38" s="1018"/>
      <c r="N38" s="1018"/>
      <c r="O38" s="1018"/>
      <c r="P38" s="1018"/>
    </row>
    <row r="39" spans="1:16" ht="39" customHeight="1" x14ac:dyDescent="0.15">
      <c r="A39" s="1018"/>
      <c r="B39" s="1033"/>
      <c r="C39" s="1034" t="s">
        <v>496</v>
      </c>
      <c r="D39" s="1034"/>
      <c r="E39" s="1035"/>
      <c r="F39" s="1036">
        <v>0.24</v>
      </c>
      <c r="G39" s="1037">
        <v>0.1</v>
      </c>
      <c r="H39" s="1037">
        <v>0.16</v>
      </c>
      <c r="I39" s="1037">
        <v>0.21</v>
      </c>
      <c r="J39" s="1038">
        <v>0.17</v>
      </c>
      <c r="K39" s="1018"/>
      <c r="L39" s="1018"/>
      <c r="M39" s="1018"/>
      <c r="N39" s="1018"/>
      <c r="O39" s="1018"/>
      <c r="P39" s="1018"/>
    </row>
    <row r="40" spans="1:16" ht="39" customHeight="1" x14ac:dyDescent="0.15">
      <c r="A40" s="1018"/>
      <c r="B40" s="1033"/>
      <c r="C40" s="1034" t="s">
        <v>497</v>
      </c>
      <c r="D40" s="1034"/>
      <c r="E40" s="1035"/>
      <c r="F40" s="1036">
        <v>0.01</v>
      </c>
      <c r="G40" s="1037">
        <v>0.06</v>
      </c>
      <c r="H40" s="1037">
        <v>0.08</v>
      </c>
      <c r="I40" s="1037">
        <v>0.04</v>
      </c>
      <c r="J40" s="1038">
        <v>0.01</v>
      </c>
      <c r="K40" s="1018"/>
      <c r="L40" s="1018"/>
      <c r="M40" s="1018"/>
      <c r="N40" s="1018"/>
      <c r="O40" s="1018"/>
      <c r="P40" s="1018"/>
    </row>
    <row r="41" spans="1:16" ht="39" customHeight="1" x14ac:dyDescent="0.15">
      <c r="A41" s="1018"/>
      <c r="B41" s="1033"/>
      <c r="C41" s="1034"/>
      <c r="D41" s="1034"/>
      <c r="E41" s="1035"/>
      <c r="F41" s="1036"/>
      <c r="G41" s="1037"/>
      <c r="H41" s="1037"/>
      <c r="I41" s="1037"/>
      <c r="J41" s="1038"/>
      <c r="K41" s="1018"/>
      <c r="L41" s="1018"/>
      <c r="M41" s="1018"/>
      <c r="N41" s="1018"/>
      <c r="O41" s="1018"/>
      <c r="P41" s="1018"/>
    </row>
    <row r="42" spans="1:16" ht="39" customHeight="1" x14ac:dyDescent="0.15">
      <c r="A42" s="1018"/>
      <c r="B42" s="1039"/>
      <c r="C42" s="1034" t="s">
        <v>498</v>
      </c>
      <c r="D42" s="1034"/>
      <c r="E42" s="1035"/>
      <c r="F42" s="1036" t="s">
        <v>446</v>
      </c>
      <c r="G42" s="1037" t="s">
        <v>446</v>
      </c>
      <c r="H42" s="1037" t="s">
        <v>446</v>
      </c>
      <c r="I42" s="1037" t="s">
        <v>446</v>
      </c>
      <c r="J42" s="1038" t="s">
        <v>446</v>
      </c>
      <c r="K42" s="1018"/>
      <c r="L42" s="1018"/>
      <c r="M42" s="1018"/>
      <c r="N42" s="1018"/>
      <c r="O42" s="1018"/>
      <c r="P42" s="1018"/>
    </row>
    <row r="43" spans="1:16" ht="39" customHeight="1" thickBot="1" x14ac:dyDescent="0.2">
      <c r="A43" s="1018"/>
      <c r="B43" s="1040"/>
      <c r="C43" s="1041" t="s">
        <v>499</v>
      </c>
      <c r="D43" s="1041"/>
      <c r="E43" s="1042"/>
      <c r="F43" s="1043" t="s">
        <v>446</v>
      </c>
      <c r="G43" s="1044" t="s">
        <v>446</v>
      </c>
      <c r="H43" s="1044" t="s">
        <v>446</v>
      </c>
      <c r="I43" s="1044" t="s">
        <v>446</v>
      </c>
      <c r="J43" s="1045" t="s">
        <v>446</v>
      </c>
      <c r="K43" s="1018"/>
      <c r="L43" s="1018"/>
      <c r="M43" s="1018"/>
      <c r="N43" s="1018"/>
      <c r="O43" s="1018"/>
      <c r="P43" s="1018"/>
    </row>
    <row r="44" spans="1:16" ht="39" customHeight="1" x14ac:dyDescent="0.15">
      <c r="A44" s="1018"/>
      <c r="B44" s="1046" t="s">
        <v>500</v>
      </c>
      <c r="C44" s="1047"/>
      <c r="D44" s="1047"/>
      <c r="E44" s="1047"/>
      <c r="F44" s="1018"/>
      <c r="G44" s="1018"/>
      <c r="H44" s="1018"/>
      <c r="I44" s="1018"/>
      <c r="J44" s="1018"/>
      <c r="K44" s="1018"/>
      <c r="L44" s="1018"/>
      <c r="M44" s="1018"/>
      <c r="N44" s="1018"/>
      <c r="O44" s="1018"/>
      <c r="P44" s="1018"/>
    </row>
    <row r="45" spans="1:16" ht="17.25" x14ac:dyDescent="0.15">
      <c r="A45" s="1018"/>
      <c r="B45" s="1018"/>
      <c r="C45" s="1018"/>
      <c r="D45" s="1018"/>
      <c r="E45" s="1018"/>
      <c r="F45" s="1018"/>
      <c r="G45" s="1018"/>
      <c r="H45" s="1018"/>
      <c r="I45" s="1018"/>
      <c r="J45" s="1018"/>
      <c r="K45" s="1018"/>
      <c r="L45" s="1018"/>
      <c r="M45" s="1018"/>
      <c r="N45" s="1018"/>
      <c r="O45" s="1018"/>
      <c r="P45" s="1018"/>
    </row>
  </sheetData>
  <sheetProtection algorithmName="SHA-512" hashValue="xH2fXg+6vyQH/3OhnNcTwFY/LzOfP7Ebs/BlHg+Yct/a4SgHfp8lsBZINCOBgNUqMSzZMMBv8jX+erVbfWgjJw==" saltValue="j/IWpfobKLVpamvYB0yJ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F09D-FE76-4AF7-965F-91A494F36C61}">
  <sheetPr>
    <pageSetUpPr fitToPage="1"/>
  </sheetPr>
  <dimension ref="A1:U62"/>
  <sheetViews>
    <sheetView showGridLines="0" zoomScaleSheetLayoutView="55" workbookViewId="0"/>
  </sheetViews>
  <sheetFormatPr defaultColWidth="0" defaultRowHeight="12.6" customHeight="1" zeroHeight="1" x14ac:dyDescent="0.15"/>
  <cols>
    <col min="1" max="1" width="6.625" style="1049" customWidth="1"/>
    <col min="2" max="3" width="10.875" style="1049" customWidth="1"/>
    <col min="4" max="4" width="10" style="1049" customWidth="1"/>
    <col min="5" max="10" width="11" style="1049" customWidth="1"/>
    <col min="11" max="15" width="13.125" style="1049" customWidth="1"/>
    <col min="16" max="21" width="11.5" style="1049" customWidth="1"/>
    <col min="22" max="16384" width="0" style="1049" hidden="1"/>
  </cols>
  <sheetData>
    <row r="1" spans="1:21" ht="13.5" customHeight="1" x14ac:dyDescent="0.15">
      <c r="A1" s="1048"/>
      <c r="B1" s="1048"/>
      <c r="C1" s="1048"/>
      <c r="D1" s="1048"/>
      <c r="E1" s="1048"/>
      <c r="F1" s="1048"/>
      <c r="G1" s="1048"/>
      <c r="H1" s="1048"/>
      <c r="I1" s="1048"/>
      <c r="J1" s="1048"/>
      <c r="K1" s="1048"/>
      <c r="L1" s="1048"/>
      <c r="M1" s="1048"/>
      <c r="N1" s="1048"/>
      <c r="O1" s="1048"/>
      <c r="P1" s="1048"/>
      <c r="Q1" s="1048"/>
      <c r="R1" s="1048"/>
      <c r="S1" s="1048"/>
      <c r="T1" s="1048"/>
      <c r="U1" s="1048"/>
    </row>
    <row r="2" spans="1:21" ht="13.5" customHeight="1" x14ac:dyDescent="0.15">
      <c r="A2" s="1048"/>
      <c r="B2" s="1048"/>
      <c r="C2" s="1048"/>
      <c r="D2" s="1048"/>
      <c r="E2" s="1048"/>
      <c r="F2" s="1048"/>
      <c r="G2" s="1048"/>
      <c r="H2" s="1048"/>
      <c r="I2" s="1048"/>
      <c r="J2" s="1048"/>
      <c r="K2" s="1048"/>
      <c r="L2" s="1048"/>
      <c r="M2" s="1048"/>
      <c r="N2" s="1048"/>
      <c r="O2" s="1048"/>
      <c r="P2" s="1048"/>
      <c r="Q2" s="1048"/>
      <c r="R2" s="1048"/>
      <c r="S2" s="1048"/>
      <c r="T2" s="1048"/>
      <c r="U2" s="1048"/>
    </row>
    <row r="3" spans="1:21" ht="13.5" customHeight="1" x14ac:dyDescent="0.15">
      <c r="A3" s="1048"/>
      <c r="B3" s="1048"/>
      <c r="C3" s="1048"/>
      <c r="D3" s="1048"/>
      <c r="E3" s="1048"/>
      <c r="F3" s="1048"/>
      <c r="G3" s="1048"/>
      <c r="H3" s="1048"/>
      <c r="I3" s="1048"/>
      <c r="J3" s="1048"/>
      <c r="K3" s="1048"/>
      <c r="L3" s="1048"/>
      <c r="M3" s="1048"/>
      <c r="N3" s="1048"/>
      <c r="O3" s="1048"/>
      <c r="P3" s="1048"/>
      <c r="Q3" s="1048"/>
      <c r="R3" s="1048"/>
      <c r="S3" s="1048"/>
      <c r="T3" s="1048"/>
      <c r="U3" s="1048"/>
    </row>
    <row r="4" spans="1:21" ht="13.5" customHeight="1" x14ac:dyDescent="0.15">
      <c r="A4" s="1048"/>
      <c r="B4" s="1048"/>
      <c r="C4" s="1048"/>
      <c r="D4" s="1048"/>
      <c r="E4" s="1048"/>
      <c r="F4" s="1048"/>
      <c r="G4" s="1048"/>
      <c r="H4" s="1048"/>
      <c r="I4" s="1048"/>
      <c r="J4" s="1048"/>
      <c r="K4" s="1048"/>
      <c r="L4" s="1048"/>
      <c r="M4" s="1048"/>
      <c r="N4" s="1048"/>
      <c r="O4" s="1048"/>
      <c r="P4" s="1048"/>
      <c r="Q4" s="1048"/>
      <c r="R4" s="1048"/>
      <c r="S4" s="1048"/>
      <c r="T4" s="1048"/>
      <c r="U4" s="1048"/>
    </row>
    <row r="5" spans="1:21" ht="13.5" customHeight="1" x14ac:dyDescent="0.15">
      <c r="A5" s="1048"/>
      <c r="B5" s="1048"/>
      <c r="C5" s="1048"/>
      <c r="D5" s="1048"/>
      <c r="E5" s="1048"/>
      <c r="F5" s="1048"/>
      <c r="G5" s="1048"/>
      <c r="H5" s="1048"/>
      <c r="I5" s="1048"/>
      <c r="J5" s="1048"/>
      <c r="K5" s="1048"/>
      <c r="L5" s="1048"/>
      <c r="M5" s="1048"/>
      <c r="N5" s="1048"/>
      <c r="O5" s="1048"/>
      <c r="P5" s="1048"/>
      <c r="Q5" s="1048"/>
      <c r="R5" s="1048"/>
      <c r="S5" s="1048"/>
      <c r="T5" s="1048"/>
      <c r="U5" s="1048"/>
    </row>
    <row r="6" spans="1:21" ht="13.5" customHeight="1" x14ac:dyDescent="0.15">
      <c r="A6" s="1048"/>
      <c r="B6" s="1048"/>
      <c r="C6" s="1048"/>
      <c r="D6" s="1048"/>
      <c r="E6" s="1048"/>
      <c r="F6" s="1048"/>
      <c r="G6" s="1048"/>
      <c r="H6" s="1048"/>
      <c r="I6" s="1048"/>
      <c r="J6" s="1048"/>
      <c r="K6" s="1048"/>
      <c r="L6" s="1048"/>
      <c r="M6" s="1048"/>
      <c r="N6" s="1048"/>
      <c r="O6" s="1048"/>
      <c r="P6" s="1048"/>
      <c r="Q6" s="1048"/>
      <c r="R6" s="1048"/>
      <c r="S6" s="1048"/>
      <c r="T6" s="1048"/>
      <c r="U6" s="1048"/>
    </row>
    <row r="7" spans="1:21" ht="13.5" customHeight="1" x14ac:dyDescent="0.15">
      <c r="A7" s="1048"/>
      <c r="B7" s="1048"/>
      <c r="C7" s="1048"/>
      <c r="D7" s="1048"/>
      <c r="E7" s="1048"/>
      <c r="F7" s="1048"/>
      <c r="G7" s="1048"/>
      <c r="H7" s="1048"/>
      <c r="I7" s="1048"/>
      <c r="J7" s="1048"/>
      <c r="K7" s="1048"/>
      <c r="L7" s="1048"/>
      <c r="M7" s="1048"/>
      <c r="N7" s="1048"/>
      <c r="O7" s="1048"/>
      <c r="P7" s="1048"/>
      <c r="Q7" s="1048"/>
      <c r="R7" s="1048"/>
      <c r="S7" s="1048"/>
      <c r="T7" s="1048"/>
      <c r="U7" s="1048"/>
    </row>
    <row r="8" spans="1:21" ht="13.5" customHeight="1" x14ac:dyDescent="0.15">
      <c r="A8" s="1048"/>
      <c r="B8" s="1048"/>
      <c r="C8" s="1048"/>
      <c r="D8" s="1048"/>
      <c r="E8" s="1048"/>
      <c r="F8" s="1048"/>
      <c r="G8" s="1048"/>
      <c r="H8" s="1048"/>
      <c r="I8" s="1048"/>
      <c r="J8" s="1048"/>
      <c r="K8" s="1048"/>
      <c r="L8" s="1048"/>
      <c r="M8" s="1048"/>
      <c r="N8" s="1048"/>
      <c r="O8" s="1048"/>
      <c r="P8" s="1048"/>
      <c r="Q8" s="1048"/>
      <c r="R8" s="1048"/>
      <c r="S8" s="1048"/>
      <c r="T8" s="1048"/>
      <c r="U8" s="1048"/>
    </row>
    <row r="9" spans="1:21" ht="13.5" customHeight="1" x14ac:dyDescent="0.15">
      <c r="A9" s="1048"/>
      <c r="B9" s="1048"/>
      <c r="C9" s="1048"/>
      <c r="D9" s="1048"/>
      <c r="E9" s="1048"/>
      <c r="F9" s="1048"/>
      <c r="G9" s="1048"/>
      <c r="H9" s="1048"/>
      <c r="I9" s="1048"/>
      <c r="J9" s="1048"/>
      <c r="K9" s="1048"/>
      <c r="L9" s="1048"/>
      <c r="M9" s="1048"/>
      <c r="N9" s="1048"/>
      <c r="O9" s="1048"/>
      <c r="P9" s="1048"/>
      <c r="Q9" s="1048"/>
      <c r="R9" s="1048"/>
      <c r="S9" s="1048"/>
      <c r="T9" s="1048"/>
      <c r="U9" s="1048"/>
    </row>
    <row r="10" spans="1:21" ht="13.5" customHeight="1" x14ac:dyDescent="0.15">
      <c r="A10" s="1048"/>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13.5" customHeight="1" x14ac:dyDescent="0.15">
      <c r="A11" s="1048"/>
      <c r="B11" s="1048"/>
      <c r="C11" s="1048"/>
      <c r="D11" s="1048"/>
      <c r="E11" s="1048"/>
      <c r="F11" s="1048"/>
      <c r="G11" s="1048"/>
      <c r="H11" s="1048"/>
      <c r="I11" s="1048"/>
      <c r="J11" s="1048"/>
      <c r="K11" s="1048"/>
      <c r="L11" s="1048"/>
      <c r="M11" s="1048"/>
      <c r="N11" s="1048"/>
      <c r="O11" s="1048"/>
      <c r="P11" s="1048"/>
      <c r="Q11" s="1048"/>
      <c r="R11" s="1048"/>
      <c r="S11" s="1048"/>
      <c r="T11" s="1048"/>
      <c r="U11" s="1048"/>
    </row>
    <row r="12" spans="1:21" ht="13.5" customHeight="1" x14ac:dyDescent="0.15">
      <c r="A12" s="1048"/>
      <c r="B12" s="1048"/>
      <c r="C12" s="1048"/>
      <c r="D12" s="1048"/>
      <c r="E12" s="1048"/>
      <c r="F12" s="1048"/>
      <c r="G12" s="1048"/>
      <c r="H12" s="1048"/>
      <c r="I12" s="1048"/>
      <c r="J12" s="1048"/>
      <c r="K12" s="1048"/>
      <c r="L12" s="1048"/>
      <c r="M12" s="1048"/>
      <c r="N12" s="1048"/>
      <c r="O12" s="1048"/>
      <c r="P12" s="1048"/>
      <c r="Q12" s="1048"/>
      <c r="R12" s="1048"/>
      <c r="S12" s="1048"/>
      <c r="T12" s="1048"/>
      <c r="U12" s="1048"/>
    </row>
    <row r="13" spans="1:21" ht="13.5" customHeight="1" x14ac:dyDescent="0.15">
      <c r="A13" s="1048"/>
      <c r="B13" s="1048"/>
      <c r="C13" s="1048"/>
      <c r="D13" s="1048"/>
      <c r="E13" s="1048"/>
      <c r="F13" s="1048"/>
      <c r="G13" s="1048"/>
      <c r="H13" s="1048"/>
      <c r="I13" s="1048"/>
      <c r="J13" s="1048"/>
      <c r="K13" s="1048"/>
      <c r="L13" s="1048"/>
      <c r="M13" s="1048"/>
      <c r="N13" s="1048"/>
      <c r="O13" s="1048"/>
      <c r="P13" s="1048"/>
      <c r="Q13" s="1048"/>
      <c r="R13" s="1048"/>
      <c r="S13" s="1048"/>
      <c r="T13" s="1048"/>
      <c r="U13" s="1048"/>
    </row>
    <row r="14" spans="1:21" ht="13.5" customHeight="1" x14ac:dyDescent="0.15">
      <c r="A14" s="1048"/>
      <c r="B14" s="1048"/>
      <c r="C14" s="1048"/>
      <c r="D14" s="1048"/>
      <c r="E14" s="1048"/>
      <c r="F14" s="1048"/>
      <c r="G14" s="1048"/>
      <c r="H14" s="1048"/>
      <c r="I14" s="1048"/>
      <c r="J14" s="1048"/>
      <c r="K14" s="1048"/>
      <c r="L14" s="1048"/>
      <c r="M14" s="1048"/>
      <c r="N14" s="1048"/>
      <c r="O14" s="1048"/>
      <c r="P14" s="1048"/>
      <c r="Q14" s="1048"/>
      <c r="R14" s="1048"/>
      <c r="S14" s="1048"/>
      <c r="T14" s="1048"/>
      <c r="U14" s="1048"/>
    </row>
    <row r="15" spans="1:21" ht="13.5" customHeight="1" x14ac:dyDescent="0.15">
      <c r="A15" s="1048"/>
      <c r="B15" s="1048"/>
      <c r="C15" s="1048"/>
      <c r="D15" s="1048"/>
      <c r="E15" s="1048"/>
      <c r="F15" s="1048"/>
      <c r="G15" s="1048"/>
      <c r="H15" s="1048"/>
      <c r="I15" s="1048"/>
      <c r="J15" s="1048"/>
      <c r="K15" s="1048"/>
      <c r="L15" s="1048"/>
      <c r="M15" s="1048"/>
      <c r="N15" s="1048"/>
      <c r="O15" s="1048"/>
      <c r="P15" s="1048"/>
      <c r="Q15" s="1048"/>
      <c r="R15" s="1048"/>
      <c r="S15" s="1048"/>
      <c r="T15" s="1048"/>
      <c r="U15" s="1048"/>
    </row>
    <row r="16" spans="1:21" ht="13.5" customHeight="1" x14ac:dyDescent="0.15">
      <c r="A16" s="1048"/>
      <c r="B16" s="1048"/>
      <c r="C16" s="1048"/>
      <c r="D16" s="1048"/>
      <c r="E16" s="1048"/>
      <c r="F16" s="1048"/>
      <c r="G16" s="1048"/>
      <c r="H16" s="1048"/>
      <c r="I16" s="1048"/>
      <c r="J16" s="1048"/>
      <c r="K16" s="1048"/>
      <c r="L16" s="1048"/>
      <c r="M16" s="1048"/>
      <c r="N16" s="1048"/>
      <c r="O16" s="1048"/>
      <c r="P16" s="1048"/>
      <c r="Q16" s="1048"/>
      <c r="R16" s="1048"/>
      <c r="S16" s="1048"/>
      <c r="T16" s="1048"/>
      <c r="U16" s="1048"/>
    </row>
    <row r="17" spans="1:21" ht="13.5" customHeight="1" x14ac:dyDescent="0.15">
      <c r="A17" s="1048"/>
      <c r="B17" s="1048"/>
      <c r="C17" s="1048"/>
      <c r="D17" s="1048"/>
      <c r="E17" s="1048"/>
      <c r="F17" s="1048"/>
      <c r="G17" s="1048"/>
      <c r="H17" s="1048"/>
      <c r="I17" s="1048"/>
      <c r="J17" s="1048"/>
      <c r="K17" s="1048"/>
      <c r="L17" s="1048"/>
      <c r="M17" s="1048"/>
      <c r="N17" s="1048"/>
      <c r="O17" s="1048"/>
      <c r="P17" s="1048"/>
      <c r="Q17" s="1048"/>
      <c r="R17" s="1048"/>
      <c r="S17" s="1048"/>
      <c r="T17" s="1048"/>
      <c r="U17" s="1048"/>
    </row>
    <row r="18" spans="1:21" ht="13.5" customHeight="1" x14ac:dyDescent="0.15">
      <c r="A18" s="1048"/>
      <c r="B18" s="1048"/>
      <c r="C18" s="1048"/>
      <c r="D18" s="1048"/>
      <c r="E18" s="1048"/>
      <c r="F18" s="1048"/>
      <c r="G18" s="1048"/>
      <c r="H18" s="1048"/>
      <c r="I18" s="1048"/>
      <c r="J18" s="1048"/>
      <c r="K18" s="1048"/>
      <c r="L18" s="1048"/>
      <c r="M18" s="1048"/>
      <c r="N18" s="1048"/>
      <c r="O18" s="1048"/>
      <c r="P18" s="1048"/>
      <c r="Q18" s="1048"/>
      <c r="R18" s="1048"/>
      <c r="S18" s="1048"/>
      <c r="T18" s="1048"/>
      <c r="U18" s="1048"/>
    </row>
    <row r="19" spans="1:21" ht="13.5" customHeight="1" x14ac:dyDescent="0.15">
      <c r="A19" s="1048"/>
      <c r="B19" s="1048"/>
      <c r="C19" s="1048"/>
      <c r="D19" s="1048"/>
      <c r="E19" s="1048"/>
      <c r="F19" s="1048"/>
      <c r="G19" s="1048"/>
      <c r="H19" s="1048"/>
      <c r="I19" s="1048"/>
      <c r="J19" s="1048"/>
      <c r="K19" s="1048"/>
      <c r="L19" s="1048"/>
      <c r="M19" s="1048"/>
      <c r="N19" s="1048"/>
      <c r="O19" s="1048"/>
      <c r="P19" s="1048"/>
      <c r="Q19" s="1048"/>
      <c r="R19" s="1048"/>
      <c r="S19" s="1048"/>
      <c r="T19" s="1048"/>
      <c r="U19" s="1048"/>
    </row>
    <row r="20" spans="1:21" ht="13.5" customHeight="1" x14ac:dyDescent="0.15">
      <c r="A20" s="1048"/>
      <c r="B20" s="1048"/>
      <c r="C20" s="1048"/>
      <c r="D20" s="1048"/>
      <c r="E20" s="1048"/>
      <c r="F20" s="1048"/>
      <c r="G20" s="1048"/>
      <c r="H20" s="1048"/>
      <c r="I20" s="1048"/>
      <c r="J20" s="1048"/>
      <c r="K20" s="1048"/>
      <c r="L20" s="1048"/>
      <c r="M20" s="1048"/>
      <c r="N20" s="1048"/>
      <c r="O20" s="1048"/>
      <c r="P20" s="1048"/>
      <c r="Q20" s="1048"/>
      <c r="R20" s="1048"/>
      <c r="S20" s="1048"/>
      <c r="T20" s="1048"/>
      <c r="U20" s="1048"/>
    </row>
    <row r="21" spans="1:21" ht="13.5" customHeight="1" x14ac:dyDescent="0.15">
      <c r="A21" s="1048"/>
      <c r="B21" s="1048"/>
      <c r="C21" s="1048"/>
      <c r="D21" s="1048"/>
      <c r="E21" s="1048"/>
      <c r="F21" s="1048"/>
      <c r="G21" s="1048"/>
      <c r="H21" s="1048"/>
      <c r="I21" s="1048"/>
      <c r="J21" s="1048"/>
      <c r="K21" s="1048"/>
      <c r="L21" s="1048"/>
      <c r="M21" s="1048"/>
      <c r="N21" s="1048"/>
      <c r="O21" s="1048"/>
      <c r="P21" s="1048"/>
      <c r="Q21" s="1048"/>
      <c r="R21" s="1048"/>
      <c r="S21" s="1048"/>
      <c r="T21" s="1048"/>
      <c r="U21" s="1048"/>
    </row>
    <row r="22" spans="1:21" ht="13.5" customHeight="1" x14ac:dyDescent="0.15">
      <c r="A22" s="1048"/>
      <c r="B22" s="1048"/>
      <c r="C22" s="1048"/>
      <c r="D22" s="1048"/>
      <c r="E22" s="1048"/>
      <c r="F22" s="1048"/>
      <c r="G22" s="1048"/>
      <c r="H22" s="1048"/>
      <c r="I22" s="1048"/>
      <c r="J22" s="1048"/>
      <c r="K22" s="1048"/>
      <c r="L22" s="1048"/>
      <c r="M22" s="1048"/>
      <c r="N22" s="1048"/>
      <c r="O22" s="1048"/>
      <c r="P22" s="1048"/>
      <c r="Q22" s="1048"/>
      <c r="R22" s="1048"/>
      <c r="S22" s="1048"/>
      <c r="T22" s="1048"/>
      <c r="U22" s="1048"/>
    </row>
    <row r="23" spans="1:21" ht="13.5" customHeight="1" x14ac:dyDescent="0.15">
      <c r="A23" s="1048"/>
      <c r="B23" s="1048"/>
      <c r="C23" s="1048"/>
      <c r="D23" s="1048"/>
      <c r="E23" s="1048"/>
      <c r="F23" s="1048"/>
      <c r="G23" s="1048"/>
      <c r="H23" s="1048"/>
      <c r="I23" s="1048"/>
      <c r="J23" s="1048"/>
      <c r="K23" s="1048"/>
      <c r="L23" s="1048"/>
      <c r="M23" s="1048"/>
      <c r="N23" s="1048"/>
      <c r="O23" s="1048"/>
      <c r="P23" s="1048"/>
      <c r="Q23" s="1048"/>
      <c r="R23" s="1048"/>
      <c r="S23" s="1048"/>
      <c r="T23" s="1048"/>
      <c r="U23" s="1048"/>
    </row>
    <row r="24" spans="1:21" ht="13.5" customHeight="1" x14ac:dyDescent="0.15">
      <c r="A24" s="1048"/>
      <c r="B24" s="1048"/>
      <c r="C24" s="1048"/>
      <c r="D24" s="1048"/>
      <c r="E24" s="1048"/>
      <c r="F24" s="1048"/>
      <c r="G24" s="1048"/>
      <c r="H24" s="1048"/>
      <c r="I24" s="1048"/>
      <c r="J24" s="1048"/>
      <c r="K24" s="1048"/>
      <c r="L24" s="1048"/>
      <c r="M24" s="1048"/>
      <c r="N24" s="1048"/>
      <c r="O24" s="1048"/>
      <c r="P24" s="1048"/>
      <c r="Q24" s="1048"/>
      <c r="R24" s="1048"/>
      <c r="S24" s="1048"/>
      <c r="T24" s="1048"/>
      <c r="U24" s="1048"/>
    </row>
    <row r="25" spans="1:21" ht="13.5" customHeight="1" x14ac:dyDescent="0.15">
      <c r="A25" s="1048"/>
      <c r="B25" s="1048"/>
      <c r="C25" s="1048"/>
      <c r="D25" s="1048"/>
      <c r="E25" s="1048"/>
      <c r="F25" s="1048"/>
      <c r="G25" s="1048"/>
      <c r="H25" s="1048"/>
      <c r="I25" s="1048"/>
      <c r="J25" s="1048"/>
      <c r="K25" s="1048"/>
      <c r="L25" s="1048"/>
      <c r="M25" s="1048"/>
      <c r="N25" s="1048"/>
      <c r="O25" s="1048"/>
      <c r="P25" s="1048"/>
      <c r="Q25" s="1048"/>
      <c r="R25" s="1048"/>
      <c r="S25" s="1048"/>
      <c r="T25" s="1048"/>
      <c r="U25" s="1048"/>
    </row>
    <row r="26" spans="1:21" ht="13.5" customHeight="1" x14ac:dyDescent="0.15">
      <c r="A26" s="1048"/>
      <c r="B26" s="1048"/>
      <c r="C26" s="1048"/>
      <c r="D26" s="1048"/>
      <c r="E26" s="1048"/>
      <c r="F26" s="1048"/>
      <c r="G26" s="1048"/>
      <c r="H26" s="1048"/>
      <c r="I26" s="1048"/>
      <c r="J26" s="1048"/>
      <c r="K26" s="1048"/>
      <c r="L26" s="1048"/>
      <c r="M26" s="1048"/>
      <c r="N26" s="1048"/>
      <c r="O26" s="1048"/>
      <c r="P26" s="1048"/>
      <c r="Q26" s="1048"/>
      <c r="R26" s="1048"/>
      <c r="S26" s="1048"/>
      <c r="T26" s="1048"/>
      <c r="U26" s="1048"/>
    </row>
    <row r="27" spans="1:21" ht="13.5" customHeight="1" x14ac:dyDescent="0.15">
      <c r="A27" s="1048"/>
      <c r="B27" s="1048"/>
      <c r="C27" s="1048"/>
      <c r="D27" s="1048"/>
      <c r="E27" s="1048"/>
      <c r="F27" s="1048"/>
      <c r="G27" s="1048"/>
      <c r="H27" s="1048"/>
      <c r="I27" s="1048"/>
      <c r="J27" s="1048"/>
      <c r="K27" s="1048"/>
      <c r="L27" s="1048"/>
      <c r="M27" s="1048"/>
      <c r="N27" s="1048"/>
      <c r="O27" s="1048"/>
      <c r="P27" s="1048"/>
      <c r="Q27" s="1048"/>
      <c r="R27" s="1048"/>
      <c r="S27" s="1048"/>
      <c r="T27" s="1048"/>
      <c r="U27" s="1048"/>
    </row>
    <row r="28" spans="1:21" ht="13.5" customHeight="1" x14ac:dyDescent="0.15">
      <c r="A28" s="1048"/>
      <c r="B28" s="1048"/>
      <c r="C28" s="1048"/>
      <c r="D28" s="1048"/>
      <c r="E28" s="1048"/>
      <c r="F28" s="1048"/>
      <c r="G28" s="1048"/>
      <c r="H28" s="1048"/>
      <c r="I28" s="1048"/>
      <c r="J28" s="1048"/>
      <c r="K28" s="1048"/>
      <c r="L28" s="1048"/>
      <c r="M28" s="1048"/>
      <c r="N28" s="1048"/>
      <c r="O28" s="1048"/>
      <c r="P28" s="1048"/>
      <c r="Q28" s="1048"/>
      <c r="R28" s="1048"/>
      <c r="S28" s="1048"/>
      <c r="T28" s="1048"/>
      <c r="U28" s="1048"/>
    </row>
    <row r="29" spans="1:21" ht="13.5" customHeight="1" x14ac:dyDescent="0.15">
      <c r="A29" s="1048"/>
      <c r="B29" s="1048"/>
      <c r="C29" s="1048"/>
      <c r="D29" s="1048"/>
      <c r="E29" s="1048"/>
      <c r="F29" s="1048"/>
      <c r="G29" s="1048"/>
      <c r="H29" s="1048"/>
      <c r="I29" s="1048"/>
      <c r="J29" s="1048"/>
      <c r="K29" s="1048"/>
      <c r="L29" s="1048"/>
      <c r="M29" s="1048"/>
      <c r="N29" s="1048"/>
      <c r="O29" s="1048"/>
      <c r="P29" s="1048"/>
      <c r="Q29" s="1048"/>
      <c r="R29" s="1048"/>
      <c r="S29" s="1048"/>
      <c r="T29" s="1048"/>
      <c r="U29" s="1048"/>
    </row>
    <row r="30" spans="1:21" ht="13.5" customHeight="1" x14ac:dyDescent="0.15">
      <c r="A30" s="1048"/>
      <c r="B30" s="1048"/>
      <c r="C30" s="1048"/>
      <c r="D30" s="1048"/>
      <c r="E30" s="1048"/>
      <c r="F30" s="1048"/>
      <c r="G30" s="1048"/>
      <c r="H30" s="1048"/>
      <c r="I30" s="1048"/>
      <c r="J30" s="1048"/>
      <c r="K30" s="1048"/>
      <c r="L30" s="1048"/>
      <c r="M30" s="1048"/>
      <c r="N30" s="1048"/>
      <c r="O30" s="1048"/>
      <c r="P30" s="1048"/>
      <c r="Q30" s="1048"/>
      <c r="R30" s="1048"/>
      <c r="S30" s="1048"/>
      <c r="T30" s="1048"/>
      <c r="U30" s="1048"/>
    </row>
    <row r="31" spans="1:21" ht="13.5" customHeight="1" x14ac:dyDescent="0.15">
      <c r="A31" s="1048"/>
      <c r="B31" s="1048"/>
      <c r="C31" s="1048"/>
      <c r="D31" s="1048"/>
      <c r="E31" s="1048"/>
      <c r="F31" s="1048"/>
      <c r="G31" s="1048"/>
      <c r="H31" s="1048"/>
      <c r="I31" s="1048"/>
      <c r="J31" s="1048"/>
      <c r="K31" s="1048"/>
      <c r="L31" s="1048"/>
      <c r="M31" s="1048"/>
      <c r="N31" s="1048"/>
      <c r="O31" s="1048"/>
      <c r="P31" s="1048"/>
      <c r="Q31" s="1048"/>
      <c r="R31" s="1048"/>
      <c r="S31" s="1048"/>
      <c r="T31" s="1048"/>
      <c r="U31" s="1048"/>
    </row>
    <row r="32" spans="1:21" ht="13.5" customHeight="1" x14ac:dyDescent="0.15">
      <c r="A32" s="1048"/>
      <c r="B32" s="1048"/>
      <c r="C32" s="1048"/>
      <c r="D32" s="1048"/>
      <c r="E32" s="1048"/>
      <c r="F32" s="1048"/>
      <c r="G32" s="1048"/>
      <c r="H32" s="1048"/>
      <c r="I32" s="1048"/>
      <c r="J32" s="1048"/>
      <c r="K32" s="1048"/>
      <c r="L32" s="1048"/>
      <c r="M32" s="1048"/>
      <c r="N32" s="1048"/>
      <c r="O32" s="1048"/>
      <c r="P32" s="1048"/>
      <c r="Q32" s="1048"/>
      <c r="R32" s="1048"/>
      <c r="S32" s="1048"/>
      <c r="T32" s="1048"/>
      <c r="U32" s="1048"/>
    </row>
    <row r="33" spans="1:21" ht="13.5" customHeight="1" x14ac:dyDescent="0.15">
      <c r="A33" s="1048"/>
      <c r="B33" s="1048"/>
      <c r="C33" s="1048"/>
      <c r="D33" s="1048"/>
      <c r="E33" s="1048"/>
      <c r="F33" s="1048"/>
      <c r="G33" s="1048"/>
      <c r="H33" s="1048"/>
      <c r="I33" s="1048"/>
      <c r="J33" s="1048"/>
      <c r="K33" s="1048"/>
      <c r="L33" s="1048"/>
      <c r="M33" s="1048"/>
      <c r="N33" s="1048"/>
      <c r="O33" s="1048"/>
      <c r="P33" s="1048"/>
      <c r="Q33" s="1048"/>
      <c r="R33" s="1048"/>
      <c r="S33" s="1048"/>
      <c r="T33" s="1048"/>
      <c r="U33" s="1048"/>
    </row>
    <row r="34" spans="1:21" ht="13.5" customHeight="1" x14ac:dyDescent="0.15">
      <c r="A34" s="1048"/>
      <c r="B34" s="1048"/>
      <c r="C34" s="1048"/>
      <c r="D34" s="1048"/>
      <c r="E34" s="1048"/>
      <c r="F34" s="1048"/>
      <c r="G34" s="1048"/>
      <c r="H34" s="1048"/>
      <c r="I34" s="1048"/>
      <c r="J34" s="1048"/>
      <c r="K34" s="1048"/>
      <c r="L34" s="1048"/>
      <c r="M34" s="1048"/>
      <c r="N34" s="1048"/>
      <c r="O34" s="1048"/>
      <c r="P34" s="1048"/>
      <c r="Q34" s="1048"/>
      <c r="R34" s="1048"/>
      <c r="S34" s="1048"/>
      <c r="T34" s="1048"/>
      <c r="U34" s="1048"/>
    </row>
    <row r="35" spans="1:21" ht="13.5" customHeight="1" x14ac:dyDescent="0.15">
      <c r="A35" s="1048"/>
      <c r="B35" s="1048"/>
      <c r="C35" s="1048"/>
      <c r="D35" s="1048"/>
      <c r="E35" s="1048"/>
      <c r="F35" s="1048"/>
      <c r="G35" s="1048"/>
      <c r="H35" s="1048"/>
      <c r="I35" s="1048"/>
      <c r="J35" s="1048"/>
      <c r="K35" s="1048"/>
      <c r="L35" s="1048"/>
      <c r="M35" s="1048"/>
      <c r="N35" s="1048"/>
      <c r="O35" s="1048"/>
      <c r="P35" s="1048"/>
      <c r="Q35" s="1048"/>
      <c r="R35" s="1048"/>
      <c r="S35" s="1048"/>
      <c r="T35" s="1048"/>
      <c r="U35" s="1048"/>
    </row>
    <row r="36" spans="1:21" ht="13.5" customHeight="1" x14ac:dyDescent="0.15">
      <c r="A36" s="1048"/>
      <c r="B36" s="1048"/>
      <c r="C36" s="1048"/>
      <c r="D36" s="1048"/>
      <c r="E36" s="1048"/>
      <c r="F36" s="1048"/>
      <c r="G36" s="1048"/>
      <c r="H36" s="1048"/>
      <c r="I36" s="1048"/>
      <c r="J36" s="1048"/>
      <c r="K36" s="1048"/>
      <c r="L36" s="1048"/>
      <c r="M36" s="1048"/>
      <c r="N36" s="1048"/>
      <c r="O36" s="1048"/>
      <c r="P36" s="1048"/>
      <c r="Q36" s="1048"/>
      <c r="R36" s="1048"/>
      <c r="S36" s="1048"/>
      <c r="T36" s="1048"/>
      <c r="U36" s="1048"/>
    </row>
    <row r="37" spans="1:21" ht="13.5" customHeight="1" x14ac:dyDescent="0.15">
      <c r="A37" s="1048"/>
      <c r="B37" s="1048"/>
      <c r="C37" s="1048"/>
      <c r="D37" s="1048"/>
      <c r="E37" s="1048"/>
      <c r="F37" s="1048"/>
      <c r="G37" s="1048"/>
      <c r="H37" s="1048"/>
      <c r="I37" s="1048"/>
      <c r="J37" s="1048"/>
      <c r="K37" s="1048"/>
      <c r="L37" s="1048"/>
      <c r="M37" s="1048"/>
      <c r="N37" s="1048"/>
      <c r="O37" s="1048"/>
      <c r="P37" s="1048"/>
      <c r="Q37" s="1048"/>
      <c r="R37" s="1048"/>
      <c r="S37" s="1048"/>
      <c r="T37" s="1048"/>
      <c r="U37" s="1048"/>
    </row>
    <row r="38" spans="1:21" ht="13.5" customHeight="1" x14ac:dyDescent="0.15">
      <c r="A38" s="1048"/>
      <c r="B38" s="1048"/>
      <c r="C38" s="1048"/>
      <c r="D38" s="1048"/>
      <c r="E38" s="1048"/>
      <c r="F38" s="1048"/>
      <c r="G38" s="1048"/>
      <c r="H38" s="1048"/>
      <c r="I38" s="1048"/>
      <c r="J38" s="1048"/>
      <c r="K38" s="1048"/>
      <c r="L38" s="1048"/>
      <c r="M38" s="1048"/>
      <c r="N38" s="1048"/>
      <c r="O38" s="1048"/>
      <c r="P38" s="1048"/>
      <c r="Q38" s="1048"/>
      <c r="R38" s="1048"/>
      <c r="S38" s="1048"/>
      <c r="T38" s="1048"/>
      <c r="U38" s="1048"/>
    </row>
    <row r="39" spans="1:21" ht="13.5" customHeight="1" x14ac:dyDescent="0.15">
      <c r="A39" s="1048"/>
      <c r="B39" s="1048"/>
      <c r="C39" s="1048"/>
      <c r="D39" s="1048"/>
      <c r="E39" s="1048"/>
      <c r="F39" s="1048"/>
      <c r="G39" s="1048"/>
      <c r="H39" s="1048"/>
      <c r="I39" s="1048"/>
      <c r="J39" s="1048"/>
      <c r="K39" s="1048"/>
      <c r="L39" s="1048"/>
      <c r="M39" s="1048"/>
      <c r="N39" s="1048"/>
      <c r="O39" s="1048"/>
      <c r="P39" s="1048"/>
      <c r="Q39" s="1048"/>
      <c r="R39" s="1048"/>
      <c r="S39" s="1048"/>
      <c r="T39" s="1048"/>
      <c r="U39" s="1048"/>
    </row>
    <row r="40" spans="1:21" ht="13.5" customHeight="1" x14ac:dyDescent="0.15">
      <c r="A40" s="1048"/>
      <c r="B40" s="1048"/>
      <c r="C40" s="1048"/>
      <c r="D40" s="1048"/>
      <c r="E40" s="1048"/>
      <c r="F40" s="1048"/>
      <c r="G40" s="1048"/>
      <c r="H40" s="1048"/>
      <c r="I40" s="1048"/>
      <c r="J40" s="1048"/>
      <c r="K40" s="1048"/>
      <c r="L40" s="1048"/>
      <c r="M40" s="1048"/>
      <c r="N40" s="1048"/>
      <c r="O40" s="1048"/>
      <c r="P40" s="1048"/>
      <c r="Q40" s="1048"/>
      <c r="R40" s="1048"/>
      <c r="S40" s="1048"/>
      <c r="T40" s="1048"/>
      <c r="U40" s="1048"/>
    </row>
    <row r="41" spans="1:21" ht="13.5" customHeight="1" x14ac:dyDescent="0.15">
      <c r="A41" s="1048"/>
      <c r="B41" s="1048"/>
      <c r="C41" s="1048"/>
      <c r="D41" s="1048"/>
      <c r="E41" s="1048"/>
      <c r="F41" s="1048"/>
      <c r="G41" s="1048"/>
      <c r="H41" s="1048"/>
      <c r="I41" s="1048"/>
      <c r="J41" s="1048"/>
      <c r="K41" s="1048"/>
      <c r="L41" s="1048"/>
      <c r="M41" s="1048"/>
      <c r="N41" s="1048"/>
      <c r="O41" s="1048"/>
      <c r="P41" s="1048"/>
      <c r="Q41" s="1048"/>
      <c r="R41" s="1048"/>
      <c r="S41" s="1048"/>
      <c r="T41" s="1048"/>
      <c r="U41" s="1048"/>
    </row>
    <row r="42" spans="1:21" ht="13.5" customHeight="1" x14ac:dyDescent="0.15">
      <c r="A42" s="1048"/>
      <c r="B42" s="1048"/>
      <c r="C42" s="1048"/>
      <c r="D42" s="1048"/>
      <c r="E42" s="1048"/>
      <c r="F42" s="1048"/>
      <c r="G42" s="1048"/>
      <c r="H42" s="1048"/>
      <c r="I42" s="1048"/>
      <c r="J42" s="1048"/>
      <c r="K42" s="1048"/>
      <c r="L42" s="1048"/>
      <c r="M42" s="1048"/>
      <c r="N42" s="1048"/>
      <c r="O42" s="1048"/>
      <c r="P42" s="1048"/>
      <c r="Q42" s="1048"/>
      <c r="R42" s="1048"/>
      <c r="S42" s="1048"/>
      <c r="T42" s="1048"/>
      <c r="U42" s="1048"/>
    </row>
    <row r="43" spans="1:21" ht="30.75" customHeight="1" thickBot="1" x14ac:dyDescent="0.2">
      <c r="A43" s="1048"/>
      <c r="B43" s="1048"/>
      <c r="C43" s="1048"/>
      <c r="D43" s="1048"/>
      <c r="E43" s="1048"/>
      <c r="F43" s="1048"/>
      <c r="G43" s="1048"/>
      <c r="H43" s="1048"/>
      <c r="I43" s="1048"/>
      <c r="J43" s="1048"/>
      <c r="K43" s="1048"/>
      <c r="L43" s="1048"/>
      <c r="M43" s="1048"/>
      <c r="N43" s="1048"/>
      <c r="O43" s="1050" t="s">
        <v>501</v>
      </c>
      <c r="P43" s="1048"/>
      <c r="Q43" s="1048"/>
      <c r="R43" s="1048"/>
      <c r="S43" s="1048"/>
      <c r="T43" s="1048"/>
      <c r="U43" s="1048"/>
    </row>
    <row r="44" spans="1:21" ht="30.75" customHeight="1" thickBot="1" x14ac:dyDescent="0.2">
      <c r="A44" s="1048"/>
      <c r="B44" s="1051" t="s">
        <v>502</v>
      </c>
      <c r="C44" s="1052"/>
      <c r="D44" s="1052"/>
      <c r="E44" s="1053"/>
      <c r="F44" s="1053"/>
      <c r="G44" s="1053"/>
      <c r="H44" s="1053"/>
      <c r="I44" s="1053"/>
      <c r="J44" s="1054" t="s">
        <v>486</v>
      </c>
      <c r="K44" s="1055" t="s">
        <v>3</v>
      </c>
      <c r="L44" s="1056" t="s">
        <v>4</v>
      </c>
      <c r="M44" s="1056" t="s">
        <v>5</v>
      </c>
      <c r="N44" s="1056" t="s">
        <v>6</v>
      </c>
      <c r="O44" s="1057" t="s">
        <v>7</v>
      </c>
      <c r="P44" s="1048"/>
      <c r="Q44" s="1048"/>
      <c r="R44" s="1048"/>
      <c r="S44" s="1048"/>
      <c r="T44" s="1048"/>
      <c r="U44" s="1048"/>
    </row>
    <row r="45" spans="1:21" ht="30.75" customHeight="1" x14ac:dyDescent="0.15">
      <c r="A45" s="1048"/>
      <c r="B45" s="1058" t="s">
        <v>503</v>
      </c>
      <c r="C45" s="1059"/>
      <c r="D45" s="1060"/>
      <c r="E45" s="1061" t="s">
        <v>504</v>
      </c>
      <c r="F45" s="1061"/>
      <c r="G45" s="1061"/>
      <c r="H45" s="1061"/>
      <c r="I45" s="1061"/>
      <c r="J45" s="1062"/>
      <c r="K45" s="1063">
        <v>282</v>
      </c>
      <c r="L45" s="1064">
        <v>256</v>
      </c>
      <c r="M45" s="1064">
        <v>284</v>
      </c>
      <c r="N45" s="1064">
        <v>326</v>
      </c>
      <c r="O45" s="1065">
        <v>348</v>
      </c>
      <c r="P45" s="1048"/>
      <c r="Q45" s="1048"/>
      <c r="R45" s="1048"/>
      <c r="S45" s="1048"/>
      <c r="T45" s="1048"/>
      <c r="U45" s="1048"/>
    </row>
    <row r="46" spans="1:21" ht="30.75" customHeight="1" x14ac:dyDescent="0.15">
      <c r="A46" s="1048"/>
      <c r="B46" s="1066"/>
      <c r="C46" s="1067"/>
      <c r="D46" s="1068"/>
      <c r="E46" s="1069" t="s">
        <v>505</v>
      </c>
      <c r="F46" s="1069"/>
      <c r="G46" s="1069"/>
      <c r="H46" s="1069"/>
      <c r="I46" s="1069"/>
      <c r="J46" s="1070"/>
      <c r="K46" s="1071" t="s">
        <v>446</v>
      </c>
      <c r="L46" s="1072" t="s">
        <v>446</v>
      </c>
      <c r="M46" s="1072" t="s">
        <v>446</v>
      </c>
      <c r="N46" s="1072" t="s">
        <v>446</v>
      </c>
      <c r="O46" s="1073" t="s">
        <v>446</v>
      </c>
      <c r="P46" s="1048"/>
      <c r="Q46" s="1048"/>
      <c r="R46" s="1048"/>
      <c r="S46" s="1048"/>
      <c r="T46" s="1048"/>
      <c r="U46" s="1048"/>
    </row>
    <row r="47" spans="1:21" ht="30.75" customHeight="1" x14ac:dyDescent="0.15">
      <c r="A47" s="1048"/>
      <c r="B47" s="1066"/>
      <c r="C47" s="1067"/>
      <c r="D47" s="1068"/>
      <c r="E47" s="1069" t="s">
        <v>506</v>
      </c>
      <c r="F47" s="1069"/>
      <c r="G47" s="1069"/>
      <c r="H47" s="1069"/>
      <c r="I47" s="1069"/>
      <c r="J47" s="1070"/>
      <c r="K47" s="1071" t="s">
        <v>446</v>
      </c>
      <c r="L47" s="1072" t="s">
        <v>446</v>
      </c>
      <c r="M47" s="1072" t="s">
        <v>446</v>
      </c>
      <c r="N47" s="1072" t="s">
        <v>446</v>
      </c>
      <c r="O47" s="1073" t="s">
        <v>446</v>
      </c>
      <c r="P47" s="1048"/>
      <c r="Q47" s="1048"/>
      <c r="R47" s="1048"/>
      <c r="S47" s="1048"/>
      <c r="T47" s="1048"/>
      <c r="U47" s="1048"/>
    </row>
    <row r="48" spans="1:21" ht="30.75" customHeight="1" x14ac:dyDescent="0.15">
      <c r="A48" s="1048"/>
      <c r="B48" s="1066"/>
      <c r="C48" s="1067"/>
      <c r="D48" s="1068"/>
      <c r="E48" s="1069" t="s">
        <v>507</v>
      </c>
      <c r="F48" s="1069"/>
      <c r="G48" s="1069"/>
      <c r="H48" s="1069"/>
      <c r="I48" s="1069"/>
      <c r="J48" s="1070"/>
      <c r="K48" s="1071">
        <v>77</v>
      </c>
      <c r="L48" s="1072">
        <v>79</v>
      </c>
      <c r="M48" s="1072">
        <v>73</v>
      </c>
      <c r="N48" s="1072">
        <v>63</v>
      </c>
      <c r="O48" s="1073">
        <v>59</v>
      </c>
      <c r="P48" s="1048"/>
      <c r="Q48" s="1048"/>
      <c r="R48" s="1048"/>
      <c r="S48" s="1048"/>
      <c r="T48" s="1048"/>
      <c r="U48" s="1048"/>
    </row>
    <row r="49" spans="1:21" ht="30.75" customHeight="1" x14ac:dyDescent="0.15">
      <c r="A49" s="1048"/>
      <c r="B49" s="1066"/>
      <c r="C49" s="1067"/>
      <c r="D49" s="1068"/>
      <c r="E49" s="1069" t="s">
        <v>508</v>
      </c>
      <c r="F49" s="1069"/>
      <c r="G49" s="1069"/>
      <c r="H49" s="1069"/>
      <c r="I49" s="1069"/>
      <c r="J49" s="1070"/>
      <c r="K49" s="1071">
        <v>28</v>
      </c>
      <c r="L49" s="1072">
        <v>33</v>
      </c>
      <c r="M49" s="1072">
        <v>31</v>
      </c>
      <c r="N49" s="1072">
        <v>31</v>
      </c>
      <c r="O49" s="1073">
        <v>21</v>
      </c>
      <c r="P49" s="1048"/>
      <c r="Q49" s="1048"/>
      <c r="R49" s="1048"/>
      <c r="S49" s="1048"/>
      <c r="T49" s="1048"/>
      <c r="U49" s="1048"/>
    </row>
    <row r="50" spans="1:21" ht="30.75" customHeight="1" x14ac:dyDescent="0.15">
      <c r="A50" s="1048"/>
      <c r="B50" s="1066"/>
      <c r="C50" s="1067"/>
      <c r="D50" s="1068"/>
      <c r="E50" s="1069" t="s">
        <v>509</v>
      </c>
      <c r="F50" s="1069"/>
      <c r="G50" s="1069"/>
      <c r="H50" s="1069"/>
      <c r="I50" s="1069"/>
      <c r="J50" s="1070"/>
      <c r="K50" s="1071" t="s">
        <v>446</v>
      </c>
      <c r="L50" s="1072" t="s">
        <v>446</v>
      </c>
      <c r="M50" s="1072" t="s">
        <v>446</v>
      </c>
      <c r="N50" s="1072" t="s">
        <v>446</v>
      </c>
      <c r="O50" s="1073" t="s">
        <v>446</v>
      </c>
      <c r="P50" s="1048"/>
      <c r="Q50" s="1048"/>
      <c r="R50" s="1048"/>
      <c r="S50" s="1048"/>
      <c r="T50" s="1048"/>
      <c r="U50" s="1048"/>
    </row>
    <row r="51" spans="1:21" ht="30.75" customHeight="1" x14ac:dyDescent="0.15">
      <c r="A51" s="1048"/>
      <c r="B51" s="1074"/>
      <c r="C51" s="1075"/>
      <c r="D51" s="1076"/>
      <c r="E51" s="1069" t="s">
        <v>510</v>
      </c>
      <c r="F51" s="1069"/>
      <c r="G51" s="1069"/>
      <c r="H51" s="1069"/>
      <c r="I51" s="1069"/>
      <c r="J51" s="1070"/>
      <c r="K51" s="1071">
        <v>0</v>
      </c>
      <c r="L51" s="1072">
        <v>0</v>
      </c>
      <c r="M51" s="1072">
        <v>0</v>
      </c>
      <c r="N51" s="1072">
        <v>0</v>
      </c>
      <c r="O51" s="1073">
        <v>0</v>
      </c>
      <c r="P51" s="1048"/>
      <c r="Q51" s="1048"/>
      <c r="R51" s="1048"/>
      <c r="S51" s="1048"/>
      <c r="T51" s="1048"/>
      <c r="U51" s="1048"/>
    </row>
    <row r="52" spans="1:21" ht="30.75" customHeight="1" x14ac:dyDescent="0.15">
      <c r="A52" s="1048"/>
      <c r="B52" s="1077" t="s">
        <v>511</v>
      </c>
      <c r="C52" s="1078"/>
      <c r="D52" s="1076"/>
      <c r="E52" s="1069" t="s">
        <v>512</v>
      </c>
      <c r="F52" s="1069"/>
      <c r="G52" s="1069"/>
      <c r="H52" s="1069"/>
      <c r="I52" s="1069"/>
      <c r="J52" s="1070"/>
      <c r="K52" s="1071">
        <v>270</v>
      </c>
      <c r="L52" s="1072">
        <v>253</v>
      </c>
      <c r="M52" s="1072">
        <v>272</v>
      </c>
      <c r="N52" s="1072">
        <v>291</v>
      </c>
      <c r="O52" s="1073">
        <v>286</v>
      </c>
      <c r="P52" s="1048"/>
      <c r="Q52" s="1048"/>
      <c r="R52" s="1048"/>
      <c r="S52" s="1048"/>
      <c r="T52" s="1048"/>
      <c r="U52" s="1048"/>
    </row>
    <row r="53" spans="1:21" ht="30.75" customHeight="1" thickBot="1" x14ac:dyDescent="0.2">
      <c r="A53" s="1048"/>
      <c r="B53" s="1079" t="s">
        <v>513</v>
      </c>
      <c r="C53" s="1080"/>
      <c r="D53" s="1081"/>
      <c r="E53" s="1082" t="s">
        <v>514</v>
      </c>
      <c r="F53" s="1082"/>
      <c r="G53" s="1082"/>
      <c r="H53" s="1082"/>
      <c r="I53" s="1082"/>
      <c r="J53" s="1083"/>
      <c r="K53" s="1084">
        <v>117</v>
      </c>
      <c r="L53" s="1085">
        <v>115</v>
      </c>
      <c r="M53" s="1085">
        <v>116</v>
      </c>
      <c r="N53" s="1085">
        <v>129</v>
      </c>
      <c r="O53" s="1086">
        <v>142</v>
      </c>
      <c r="P53" s="1048"/>
      <c r="Q53" s="1048"/>
      <c r="R53" s="1048"/>
      <c r="S53" s="1048"/>
      <c r="T53" s="1048"/>
      <c r="U53" s="1048"/>
    </row>
    <row r="54" spans="1:21" ht="24" customHeight="1" x14ac:dyDescent="0.15">
      <c r="A54" s="1048"/>
      <c r="B54" s="1087" t="s">
        <v>515</v>
      </c>
      <c r="C54" s="1048"/>
      <c r="D54" s="1048"/>
      <c r="E54" s="1048"/>
      <c r="F54" s="1048"/>
      <c r="G54" s="1048"/>
      <c r="H54" s="1048"/>
      <c r="I54" s="1048"/>
      <c r="J54" s="1048"/>
      <c r="K54" s="1048"/>
      <c r="L54" s="1048"/>
      <c r="M54" s="1048"/>
      <c r="N54" s="1048"/>
      <c r="O54" s="1048"/>
      <c r="P54" s="1048"/>
      <c r="Q54" s="1048"/>
      <c r="R54" s="1048"/>
      <c r="S54" s="1048"/>
      <c r="T54" s="1048"/>
      <c r="U54" s="1048"/>
    </row>
    <row r="55" spans="1:21" ht="24" customHeight="1" thickBot="1" x14ac:dyDescent="0.2">
      <c r="A55" s="1048"/>
      <c r="B55" s="1088" t="s">
        <v>516</v>
      </c>
      <c r="C55" s="1089"/>
      <c r="D55" s="1089"/>
      <c r="E55" s="1089"/>
      <c r="F55" s="1089"/>
      <c r="G55" s="1089"/>
      <c r="H55" s="1089"/>
      <c r="I55" s="1089"/>
      <c r="J55" s="1089"/>
      <c r="K55" s="1090"/>
      <c r="L55" s="1090"/>
      <c r="M55" s="1090"/>
      <c r="N55" s="1090"/>
      <c r="O55" s="1091" t="s">
        <v>517</v>
      </c>
      <c r="P55" s="1048"/>
      <c r="Q55" s="1048"/>
      <c r="R55" s="1048"/>
      <c r="S55" s="1048"/>
      <c r="T55" s="1048"/>
      <c r="U55" s="1048"/>
    </row>
    <row r="56" spans="1:21" ht="31.5" customHeight="1" thickBot="1" x14ac:dyDescent="0.2">
      <c r="A56" s="1048"/>
      <c r="B56" s="1092"/>
      <c r="C56" s="1093"/>
      <c r="D56" s="1093"/>
      <c r="E56" s="1094"/>
      <c r="F56" s="1094"/>
      <c r="G56" s="1094"/>
      <c r="H56" s="1094"/>
      <c r="I56" s="1094"/>
      <c r="J56" s="1095" t="s">
        <v>486</v>
      </c>
      <c r="K56" s="1096" t="s">
        <v>518</v>
      </c>
      <c r="L56" s="1097" t="s">
        <v>519</v>
      </c>
      <c r="M56" s="1097" t="s">
        <v>520</v>
      </c>
      <c r="N56" s="1097" t="s">
        <v>521</v>
      </c>
      <c r="O56" s="1098" t="s">
        <v>522</v>
      </c>
      <c r="P56" s="1048"/>
      <c r="Q56" s="1048"/>
      <c r="R56" s="1048"/>
      <c r="S56" s="1048"/>
      <c r="T56" s="1048"/>
      <c r="U56" s="1048"/>
    </row>
    <row r="57" spans="1:21" ht="31.5" customHeight="1" x14ac:dyDescent="0.15">
      <c r="B57" s="1099" t="s">
        <v>523</v>
      </c>
      <c r="C57" s="1100"/>
      <c r="D57" s="1101" t="s">
        <v>524</v>
      </c>
      <c r="E57" s="1102"/>
      <c r="F57" s="1102"/>
      <c r="G57" s="1102"/>
      <c r="H57" s="1102"/>
      <c r="I57" s="1102"/>
      <c r="J57" s="1103"/>
      <c r="K57" s="1104"/>
      <c r="L57" s="1105"/>
      <c r="M57" s="1105"/>
      <c r="N57" s="1105"/>
      <c r="O57" s="1106"/>
    </row>
    <row r="58" spans="1:21" ht="31.5" customHeight="1" thickBot="1" x14ac:dyDescent="0.2">
      <c r="B58" s="1107"/>
      <c r="C58" s="1108"/>
      <c r="D58" s="1109" t="s">
        <v>525</v>
      </c>
      <c r="E58" s="1110"/>
      <c r="F58" s="1110"/>
      <c r="G58" s="1110"/>
      <c r="H58" s="1110"/>
      <c r="I58" s="1110"/>
      <c r="J58" s="1111"/>
      <c r="K58" s="1112"/>
      <c r="L58" s="1113"/>
      <c r="M58" s="1113"/>
      <c r="N58" s="1113"/>
      <c r="O58" s="1114"/>
    </row>
    <row r="59" spans="1:21" ht="24" customHeight="1" x14ac:dyDescent="0.15">
      <c r="B59" s="1115"/>
      <c r="C59" s="1115"/>
      <c r="D59" s="1116" t="s">
        <v>526</v>
      </c>
      <c r="E59" s="1117"/>
      <c r="F59" s="1117"/>
      <c r="G59" s="1117"/>
      <c r="H59" s="1117"/>
      <c r="I59" s="1117"/>
      <c r="J59" s="1117"/>
      <c r="K59" s="1117"/>
      <c r="L59" s="1117"/>
      <c r="M59" s="1117"/>
      <c r="N59" s="1117"/>
      <c r="O59" s="1117"/>
    </row>
    <row r="60" spans="1:21" ht="24" customHeight="1" x14ac:dyDescent="0.15">
      <c r="B60" s="1118"/>
      <c r="C60" s="1118"/>
      <c r="D60" s="1116" t="s">
        <v>527</v>
      </c>
      <c r="E60" s="1117"/>
      <c r="F60" s="1117"/>
      <c r="G60" s="1117"/>
      <c r="H60" s="1117"/>
      <c r="I60" s="1117"/>
      <c r="J60" s="1117"/>
      <c r="K60" s="1117"/>
      <c r="L60" s="1117"/>
      <c r="M60" s="1117"/>
      <c r="N60" s="1117"/>
      <c r="O60" s="1117"/>
    </row>
    <row r="61" spans="1:21" ht="24" customHeight="1" x14ac:dyDescent="0.15">
      <c r="A61" s="1048"/>
      <c r="B61" s="1087"/>
      <c r="C61" s="1048"/>
      <c r="D61" s="1048"/>
      <c r="E61" s="1048"/>
      <c r="F61" s="1048"/>
      <c r="G61" s="1048"/>
      <c r="H61" s="1048"/>
      <c r="I61" s="1048"/>
      <c r="J61" s="1048"/>
      <c r="K61" s="1048"/>
      <c r="L61" s="1048"/>
      <c r="M61" s="1048"/>
      <c r="N61" s="1048"/>
      <c r="O61" s="1048"/>
      <c r="P61" s="1048"/>
      <c r="Q61" s="1048"/>
      <c r="R61" s="1048"/>
      <c r="S61" s="1048"/>
      <c r="T61" s="1048"/>
      <c r="U61" s="1048"/>
    </row>
    <row r="62" spans="1:21" ht="24" customHeight="1" x14ac:dyDescent="0.15">
      <c r="A62" s="1048"/>
      <c r="B62" s="1087"/>
      <c r="C62" s="1048"/>
      <c r="D62" s="1048"/>
      <c r="E62" s="1048"/>
      <c r="F62" s="1048"/>
      <c r="G62" s="1048"/>
      <c r="H62" s="1048"/>
      <c r="I62" s="1048"/>
      <c r="J62" s="1048"/>
      <c r="K62" s="1048"/>
      <c r="L62" s="1048"/>
      <c r="M62" s="1048"/>
      <c r="N62" s="1048"/>
      <c r="O62" s="1048"/>
      <c r="P62" s="1048"/>
      <c r="Q62" s="1048"/>
      <c r="R62" s="1048"/>
      <c r="S62" s="1048"/>
      <c r="T62" s="1048"/>
      <c r="U62" s="1048"/>
    </row>
  </sheetData>
  <sheetProtection algorithmName="SHA-512" hashValue="iZikPe2AXUepCECC9MxZtxMyVsIXBbhxbSNdTq5u543CNIzAx5O51z4HzKf7LZPsjfSbmkGIpBVp2IWF0If5Yg==" saltValue="duBl6lnPdbROK4hW6fdK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F53B-AE4F-43A9-873E-200D3AC14042}">
  <sheetPr>
    <pageSetUpPr fitToPage="1"/>
  </sheetPr>
  <dimension ref="B1:M55"/>
  <sheetViews>
    <sheetView showGridLines="0" zoomScaleSheetLayoutView="100" workbookViewId="0"/>
  </sheetViews>
  <sheetFormatPr defaultColWidth="0" defaultRowHeight="13.5" customHeight="1" zeroHeight="1" x14ac:dyDescent="0.15"/>
  <cols>
    <col min="1" max="1" width="6.625" style="1119" customWidth="1"/>
    <col min="2" max="3" width="12.625" style="1119" customWidth="1"/>
    <col min="4" max="4" width="11.625" style="1119" customWidth="1"/>
    <col min="5" max="8" width="10.375" style="1119" customWidth="1"/>
    <col min="9" max="13" width="16.375" style="1119" customWidth="1"/>
    <col min="14" max="19" width="12.625" style="1119" customWidth="1"/>
    <col min="20" max="16384" width="0" style="111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0" t="s">
        <v>501</v>
      </c>
    </row>
    <row r="40" spans="2:13" ht="27.75" customHeight="1" thickBot="1" x14ac:dyDescent="0.2">
      <c r="B40" s="1121" t="s">
        <v>502</v>
      </c>
      <c r="C40" s="1122"/>
      <c r="D40" s="1122"/>
      <c r="E40" s="1123"/>
      <c r="F40" s="1123"/>
      <c r="G40" s="1123"/>
      <c r="H40" s="1124" t="s">
        <v>486</v>
      </c>
      <c r="I40" s="1125" t="s">
        <v>3</v>
      </c>
      <c r="J40" s="1126" t="s">
        <v>4</v>
      </c>
      <c r="K40" s="1126" t="s">
        <v>5</v>
      </c>
      <c r="L40" s="1126" t="s">
        <v>6</v>
      </c>
      <c r="M40" s="1127" t="s">
        <v>7</v>
      </c>
    </row>
    <row r="41" spans="2:13" ht="27.75" customHeight="1" x14ac:dyDescent="0.15">
      <c r="B41" s="1128" t="s">
        <v>528</v>
      </c>
      <c r="C41" s="1129"/>
      <c r="D41" s="1130"/>
      <c r="E41" s="1131" t="s">
        <v>529</v>
      </c>
      <c r="F41" s="1131"/>
      <c r="G41" s="1131"/>
      <c r="H41" s="1132"/>
      <c r="I41" s="1133">
        <v>3241</v>
      </c>
      <c r="J41" s="1134">
        <v>3301</v>
      </c>
      <c r="K41" s="1134">
        <v>3447</v>
      </c>
      <c r="L41" s="1134">
        <v>3539</v>
      </c>
      <c r="M41" s="1135">
        <v>3463</v>
      </c>
    </row>
    <row r="42" spans="2:13" ht="27.75" customHeight="1" x14ac:dyDescent="0.15">
      <c r="B42" s="1136"/>
      <c r="C42" s="1137"/>
      <c r="D42" s="1138"/>
      <c r="E42" s="1139" t="s">
        <v>530</v>
      </c>
      <c r="F42" s="1139"/>
      <c r="G42" s="1139"/>
      <c r="H42" s="1140"/>
      <c r="I42" s="1141" t="s">
        <v>446</v>
      </c>
      <c r="J42" s="1142" t="s">
        <v>446</v>
      </c>
      <c r="K42" s="1142" t="s">
        <v>446</v>
      </c>
      <c r="L42" s="1142" t="s">
        <v>446</v>
      </c>
      <c r="M42" s="1143" t="s">
        <v>446</v>
      </c>
    </row>
    <row r="43" spans="2:13" ht="27.75" customHeight="1" x14ac:dyDescent="0.15">
      <c r="B43" s="1136"/>
      <c r="C43" s="1137"/>
      <c r="D43" s="1138"/>
      <c r="E43" s="1139" t="s">
        <v>531</v>
      </c>
      <c r="F43" s="1139"/>
      <c r="G43" s="1139"/>
      <c r="H43" s="1140"/>
      <c r="I43" s="1141">
        <v>702</v>
      </c>
      <c r="J43" s="1142">
        <v>633</v>
      </c>
      <c r="K43" s="1142">
        <v>637</v>
      </c>
      <c r="L43" s="1142">
        <v>647</v>
      </c>
      <c r="M43" s="1143">
        <v>651</v>
      </c>
    </row>
    <row r="44" spans="2:13" ht="27.75" customHeight="1" x14ac:dyDescent="0.15">
      <c r="B44" s="1136"/>
      <c r="C44" s="1137"/>
      <c r="D44" s="1138"/>
      <c r="E44" s="1139" t="s">
        <v>532</v>
      </c>
      <c r="F44" s="1139"/>
      <c r="G44" s="1139"/>
      <c r="H44" s="1140"/>
      <c r="I44" s="1141">
        <v>273</v>
      </c>
      <c r="J44" s="1142">
        <v>270</v>
      </c>
      <c r="K44" s="1142">
        <v>214</v>
      </c>
      <c r="L44" s="1142">
        <v>206</v>
      </c>
      <c r="M44" s="1143">
        <v>171</v>
      </c>
    </row>
    <row r="45" spans="2:13" ht="27.75" customHeight="1" x14ac:dyDescent="0.15">
      <c r="B45" s="1136"/>
      <c r="C45" s="1137"/>
      <c r="D45" s="1138"/>
      <c r="E45" s="1139" t="s">
        <v>533</v>
      </c>
      <c r="F45" s="1139"/>
      <c r="G45" s="1139"/>
      <c r="H45" s="1140"/>
      <c r="I45" s="1141">
        <v>442</v>
      </c>
      <c r="J45" s="1142">
        <v>398</v>
      </c>
      <c r="K45" s="1142">
        <v>372</v>
      </c>
      <c r="L45" s="1142">
        <v>344</v>
      </c>
      <c r="M45" s="1143">
        <v>414</v>
      </c>
    </row>
    <row r="46" spans="2:13" ht="27.75" customHeight="1" x14ac:dyDescent="0.15">
      <c r="B46" s="1136"/>
      <c r="C46" s="1137"/>
      <c r="D46" s="1144"/>
      <c r="E46" s="1139" t="s">
        <v>534</v>
      </c>
      <c r="F46" s="1139"/>
      <c r="G46" s="1139"/>
      <c r="H46" s="1140"/>
      <c r="I46" s="1141" t="s">
        <v>446</v>
      </c>
      <c r="J46" s="1142" t="s">
        <v>446</v>
      </c>
      <c r="K46" s="1142" t="s">
        <v>446</v>
      </c>
      <c r="L46" s="1142" t="s">
        <v>446</v>
      </c>
      <c r="M46" s="1143" t="s">
        <v>446</v>
      </c>
    </row>
    <row r="47" spans="2:13" ht="27.75" customHeight="1" x14ac:dyDescent="0.15">
      <c r="B47" s="1136"/>
      <c r="C47" s="1137"/>
      <c r="D47" s="1145"/>
      <c r="E47" s="1146" t="s">
        <v>535</v>
      </c>
      <c r="F47" s="1147"/>
      <c r="G47" s="1147"/>
      <c r="H47" s="1148"/>
      <c r="I47" s="1141" t="s">
        <v>446</v>
      </c>
      <c r="J47" s="1142" t="s">
        <v>446</v>
      </c>
      <c r="K47" s="1142" t="s">
        <v>446</v>
      </c>
      <c r="L47" s="1142" t="s">
        <v>446</v>
      </c>
      <c r="M47" s="1143" t="s">
        <v>446</v>
      </c>
    </row>
    <row r="48" spans="2:13" ht="27.75" customHeight="1" x14ac:dyDescent="0.15">
      <c r="B48" s="1136"/>
      <c r="C48" s="1137"/>
      <c r="D48" s="1138"/>
      <c r="E48" s="1139" t="s">
        <v>536</v>
      </c>
      <c r="F48" s="1139"/>
      <c r="G48" s="1139"/>
      <c r="H48" s="1140"/>
      <c r="I48" s="1141" t="s">
        <v>446</v>
      </c>
      <c r="J48" s="1142" t="s">
        <v>446</v>
      </c>
      <c r="K48" s="1142" t="s">
        <v>446</v>
      </c>
      <c r="L48" s="1142" t="s">
        <v>446</v>
      </c>
      <c r="M48" s="1143" t="s">
        <v>446</v>
      </c>
    </row>
    <row r="49" spans="2:13" ht="27.75" customHeight="1" x14ac:dyDescent="0.15">
      <c r="B49" s="1149"/>
      <c r="C49" s="1150"/>
      <c r="D49" s="1138"/>
      <c r="E49" s="1139" t="s">
        <v>537</v>
      </c>
      <c r="F49" s="1139"/>
      <c r="G49" s="1139"/>
      <c r="H49" s="1140"/>
      <c r="I49" s="1141" t="s">
        <v>446</v>
      </c>
      <c r="J49" s="1142" t="s">
        <v>446</v>
      </c>
      <c r="K49" s="1142" t="s">
        <v>446</v>
      </c>
      <c r="L49" s="1142" t="s">
        <v>446</v>
      </c>
      <c r="M49" s="1143" t="s">
        <v>446</v>
      </c>
    </row>
    <row r="50" spans="2:13" ht="27.75" customHeight="1" x14ac:dyDescent="0.15">
      <c r="B50" s="1151" t="s">
        <v>538</v>
      </c>
      <c r="C50" s="1152"/>
      <c r="D50" s="1153"/>
      <c r="E50" s="1139" t="s">
        <v>539</v>
      </c>
      <c r="F50" s="1139"/>
      <c r="G50" s="1139"/>
      <c r="H50" s="1140"/>
      <c r="I50" s="1141">
        <v>1934</v>
      </c>
      <c r="J50" s="1142">
        <v>2003</v>
      </c>
      <c r="K50" s="1142">
        <v>2022</v>
      </c>
      <c r="L50" s="1142">
        <v>2242</v>
      </c>
      <c r="M50" s="1143">
        <v>2548</v>
      </c>
    </row>
    <row r="51" spans="2:13" ht="27.75" customHeight="1" x14ac:dyDescent="0.15">
      <c r="B51" s="1136"/>
      <c r="C51" s="1137"/>
      <c r="D51" s="1138"/>
      <c r="E51" s="1139" t="s">
        <v>540</v>
      </c>
      <c r="F51" s="1139"/>
      <c r="G51" s="1139"/>
      <c r="H51" s="1140"/>
      <c r="I51" s="1141">
        <v>56</v>
      </c>
      <c r="J51" s="1142">
        <v>65</v>
      </c>
      <c r="K51" s="1142">
        <v>60</v>
      </c>
      <c r="L51" s="1142">
        <v>55</v>
      </c>
      <c r="M51" s="1143">
        <v>51</v>
      </c>
    </row>
    <row r="52" spans="2:13" ht="27.75" customHeight="1" x14ac:dyDescent="0.15">
      <c r="B52" s="1149"/>
      <c r="C52" s="1150"/>
      <c r="D52" s="1138"/>
      <c r="E52" s="1139" t="s">
        <v>541</v>
      </c>
      <c r="F52" s="1139"/>
      <c r="G52" s="1139"/>
      <c r="H52" s="1140"/>
      <c r="I52" s="1141">
        <v>2541</v>
      </c>
      <c r="J52" s="1142">
        <v>2599</v>
      </c>
      <c r="K52" s="1142">
        <v>2649</v>
      </c>
      <c r="L52" s="1142">
        <v>2775</v>
      </c>
      <c r="M52" s="1143">
        <v>2722</v>
      </c>
    </row>
    <row r="53" spans="2:13" ht="27.75" customHeight="1" thickBot="1" x14ac:dyDescent="0.2">
      <c r="B53" s="1154" t="s">
        <v>513</v>
      </c>
      <c r="C53" s="1155"/>
      <c r="D53" s="1156"/>
      <c r="E53" s="1157" t="s">
        <v>542</v>
      </c>
      <c r="F53" s="1157"/>
      <c r="G53" s="1157"/>
      <c r="H53" s="1158"/>
      <c r="I53" s="1159">
        <v>127</v>
      </c>
      <c r="J53" s="1160">
        <v>-64</v>
      </c>
      <c r="K53" s="1160">
        <v>-61</v>
      </c>
      <c r="L53" s="1160">
        <v>-335</v>
      </c>
      <c r="M53" s="1161">
        <v>-621</v>
      </c>
    </row>
    <row r="54" spans="2:13" ht="27.75" customHeight="1" x14ac:dyDescent="0.15">
      <c r="B54" s="1162" t="s">
        <v>543</v>
      </c>
      <c r="C54" s="1163"/>
      <c r="D54" s="1163"/>
      <c r="E54" s="1164"/>
      <c r="F54" s="1164"/>
      <c r="G54" s="1164"/>
      <c r="H54" s="1164"/>
      <c r="I54" s="1165"/>
      <c r="J54" s="1165"/>
      <c r="K54" s="1165"/>
      <c r="L54" s="1165"/>
      <c r="M54" s="1165"/>
    </row>
    <row r="55" spans="2:13" x14ac:dyDescent="0.15"/>
  </sheetData>
  <sheetProtection algorithmName="SHA-512" hashValue="lF1mlW3JYjOkrX+KtJseYLxmO1ImKCiGSxv02fKP8ZkApOwse0tO48GD1H4JGhMODNrEbHtnXOubYfKAdTeQ+Q==" saltValue="ZDi+KgvMGXOBZTqyadSt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B1AE-037E-40D6-820E-1699706A530B}">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991" customWidth="1"/>
    <col min="2" max="2" width="16.375" style="991" customWidth="1"/>
    <col min="3" max="5" width="26.25" style="991" customWidth="1"/>
    <col min="6" max="8" width="24.25" style="991" customWidth="1"/>
    <col min="9" max="14" width="26" style="991" customWidth="1"/>
    <col min="15" max="15" width="6.125" style="991" customWidth="1"/>
    <col min="16" max="16" width="9" style="991" hidden="1" customWidth="1"/>
    <col min="17" max="20" width="0" style="991" hidden="1" customWidth="1"/>
    <col min="21" max="21" width="9" style="991" hidden="1" customWidth="1"/>
    <col min="22" max="22" width="0" style="991" hidden="1" customWidth="1"/>
    <col min="23" max="23" width="9" style="991" hidden="1" customWidth="1"/>
    <col min="24"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2"/>
      <c r="C53" s="992"/>
      <c r="D53" s="992"/>
      <c r="E53" s="992"/>
      <c r="F53" s="992"/>
      <c r="G53" s="992"/>
      <c r="H53" s="1166" t="s">
        <v>544</v>
      </c>
    </row>
    <row r="54" spans="2:8" ht="29.25" customHeight="1" thickBot="1" x14ac:dyDescent="0.25">
      <c r="B54" s="1167" t="s">
        <v>28</v>
      </c>
      <c r="C54" s="1168"/>
      <c r="D54" s="1168"/>
      <c r="E54" s="1169" t="s">
        <v>486</v>
      </c>
      <c r="F54" s="1170" t="s">
        <v>5</v>
      </c>
      <c r="G54" s="1170" t="s">
        <v>6</v>
      </c>
      <c r="H54" s="1171" t="s">
        <v>7</v>
      </c>
    </row>
    <row r="55" spans="2:8" ht="52.5" customHeight="1" x14ac:dyDescent="0.15">
      <c r="B55" s="1172"/>
      <c r="C55" s="1173" t="s">
        <v>122</v>
      </c>
      <c r="D55" s="1173"/>
      <c r="E55" s="1174"/>
      <c r="F55" s="1175">
        <v>1470</v>
      </c>
      <c r="G55" s="1175">
        <v>1573</v>
      </c>
      <c r="H55" s="1176">
        <v>1574</v>
      </c>
    </row>
    <row r="56" spans="2:8" ht="52.5" customHeight="1" x14ac:dyDescent="0.15">
      <c r="B56" s="1177"/>
      <c r="C56" s="1178" t="s">
        <v>545</v>
      </c>
      <c r="D56" s="1178"/>
      <c r="E56" s="1179"/>
      <c r="F56" s="1180">
        <v>36</v>
      </c>
      <c r="G56" s="1180">
        <v>136</v>
      </c>
      <c r="H56" s="1181">
        <v>436</v>
      </c>
    </row>
    <row r="57" spans="2:8" ht="53.25" customHeight="1" x14ac:dyDescent="0.15">
      <c r="B57" s="1177"/>
      <c r="C57" s="1182" t="s">
        <v>127</v>
      </c>
      <c r="D57" s="1182"/>
      <c r="E57" s="1183"/>
      <c r="F57" s="1184">
        <v>223</v>
      </c>
      <c r="G57" s="1184">
        <v>239</v>
      </c>
      <c r="H57" s="1185">
        <v>243</v>
      </c>
    </row>
    <row r="58" spans="2:8" ht="45.75" customHeight="1" x14ac:dyDescent="0.15">
      <c r="B58" s="1186"/>
      <c r="C58" s="1187" t="s">
        <v>546</v>
      </c>
      <c r="D58" s="1188"/>
      <c r="E58" s="1189"/>
      <c r="F58" s="1190">
        <v>74</v>
      </c>
      <c r="G58" s="1190">
        <v>68</v>
      </c>
      <c r="H58" s="1191">
        <v>62</v>
      </c>
    </row>
    <row r="59" spans="2:8" ht="45.75" customHeight="1" x14ac:dyDescent="0.15">
      <c r="B59" s="1186"/>
      <c r="C59" s="1187" t="s">
        <v>547</v>
      </c>
      <c r="D59" s="1188"/>
      <c r="E59" s="1189"/>
      <c r="F59" s="1190">
        <v>51</v>
      </c>
      <c r="G59" s="1190">
        <v>51</v>
      </c>
      <c r="H59" s="1191">
        <v>51</v>
      </c>
    </row>
    <row r="60" spans="2:8" ht="45.75" customHeight="1" x14ac:dyDescent="0.15">
      <c r="B60" s="1186"/>
      <c r="C60" s="1187" t="s">
        <v>548</v>
      </c>
      <c r="D60" s="1188"/>
      <c r="E60" s="1189"/>
      <c r="F60" s="1190">
        <v>23</v>
      </c>
      <c r="G60" s="1190">
        <v>26</v>
      </c>
      <c r="H60" s="1191">
        <v>32</v>
      </c>
    </row>
    <row r="61" spans="2:8" ht="45.75" customHeight="1" x14ac:dyDescent="0.15">
      <c r="B61" s="1186"/>
      <c r="C61" s="1187" t="s">
        <v>549</v>
      </c>
      <c r="D61" s="1188"/>
      <c r="E61" s="1189"/>
      <c r="F61" s="1190">
        <v>32</v>
      </c>
      <c r="G61" s="1190">
        <v>32</v>
      </c>
      <c r="H61" s="1191">
        <v>32</v>
      </c>
    </row>
    <row r="62" spans="2:8" ht="45.75" customHeight="1" thickBot="1" x14ac:dyDescent="0.2">
      <c r="B62" s="1192"/>
      <c r="C62" s="1193" t="s">
        <v>550</v>
      </c>
      <c r="D62" s="1194"/>
      <c r="E62" s="1195"/>
      <c r="F62" s="1196">
        <v>6</v>
      </c>
      <c r="G62" s="1196">
        <v>20</v>
      </c>
      <c r="H62" s="1197">
        <v>27</v>
      </c>
    </row>
    <row r="63" spans="2:8" ht="52.5" customHeight="1" thickBot="1" x14ac:dyDescent="0.2">
      <c r="B63" s="1198"/>
      <c r="C63" s="1199" t="s">
        <v>551</v>
      </c>
      <c r="D63" s="1199"/>
      <c r="E63" s="1200"/>
      <c r="F63" s="1201">
        <v>1729</v>
      </c>
      <c r="G63" s="1201">
        <v>1948</v>
      </c>
      <c r="H63" s="1202">
        <v>2254</v>
      </c>
    </row>
    <row r="64" spans="2:8" x14ac:dyDescent="0.15"/>
  </sheetData>
  <sheetProtection algorithmName="SHA-512" hashValue="WiFylEbXKQpNNpn6q72tRND4plhS2RX7ZgfEmDxUvaSHS5i3YZabKQh5B4ixAUa9SD2IVXX6BVsP6+xFF8fFFg==" saltValue="RHrMhw5c2OpbH/mWsaw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70" zoomScaleNormal="70" zoomScaleSheetLayoutView="55" workbookViewId="0">
      <selection activeCell="CU22" sqref="CU22"/>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0" t="s">
        <v>19</v>
      </c>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2"/>
    </row>
    <row r="44" spans="2:109" x14ac:dyDescent="0.15">
      <c r="B44" s="10"/>
      <c r="AN44" s="43"/>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5"/>
    </row>
    <row r="45" spans="2:109" x14ac:dyDescent="0.15">
      <c r="B45" s="10"/>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5"/>
    </row>
    <row r="46" spans="2:109" x14ac:dyDescent="0.15">
      <c r="B46" s="10"/>
      <c r="AN46" s="43"/>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5"/>
    </row>
    <row r="47" spans="2:109" x14ac:dyDescent="0.15">
      <c r="B47" s="10"/>
      <c r="AN47" s="46"/>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8"/>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51"/>
      <c r="H50" s="51"/>
      <c r="I50" s="51"/>
      <c r="J50" s="51"/>
      <c r="K50" s="20"/>
      <c r="L50" s="20"/>
      <c r="M50" s="21"/>
      <c r="N50" s="21"/>
      <c r="AN50" s="52"/>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4"/>
      <c r="BP50" s="39" t="s">
        <v>3</v>
      </c>
      <c r="BQ50" s="39"/>
      <c r="BR50" s="39"/>
      <c r="BS50" s="39"/>
      <c r="BT50" s="39"/>
      <c r="BU50" s="39"/>
      <c r="BV50" s="39"/>
      <c r="BW50" s="39"/>
      <c r="BX50" s="39" t="s">
        <v>4</v>
      </c>
      <c r="BY50" s="39"/>
      <c r="BZ50" s="39"/>
      <c r="CA50" s="39"/>
      <c r="CB50" s="39"/>
      <c r="CC50" s="39"/>
      <c r="CD50" s="39"/>
      <c r="CE50" s="39"/>
      <c r="CF50" s="39" t="s">
        <v>5</v>
      </c>
      <c r="CG50" s="39"/>
      <c r="CH50" s="39"/>
      <c r="CI50" s="39"/>
      <c r="CJ50" s="39"/>
      <c r="CK50" s="39"/>
      <c r="CL50" s="39"/>
      <c r="CM50" s="39"/>
      <c r="CN50" s="39" t="s">
        <v>6</v>
      </c>
      <c r="CO50" s="39"/>
      <c r="CP50" s="39"/>
      <c r="CQ50" s="39"/>
      <c r="CR50" s="39"/>
      <c r="CS50" s="39"/>
      <c r="CT50" s="39"/>
      <c r="CU50" s="39"/>
      <c r="CV50" s="39" t="s">
        <v>7</v>
      </c>
      <c r="CW50" s="39"/>
      <c r="CX50" s="39"/>
      <c r="CY50" s="39"/>
      <c r="CZ50" s="39"/>
      <c r="DA50" s="39"/>
      <c r="DB50" s="39"/>
      <c r="DC50" s="39"/>
    </row>
    <row r="51" spans="1:109" ht="13.5" customHeight="1" x14ac:dyDescent="0.15">
      <c r="B51" s="10"/>
      <c r="G51" s="57"/>
      <c r="H51" s="57"/>
      <c r="I51" s="58"/>
      <c r="J51" s="58"/>
      <c r="K51" s="55"/>
      <c r="L51" s="55"/>
      <c r="M51" s="55"/>
      <c r="N51" s="55"/>
      <c r="AM51" s="19"/>
      <c r="AN51" s="50" t="s">
        <v>8</v>
      </c>
      <c r="AO51" s="50"/>
      <c r="AP51" s="50"/>
      <c r="AQ51" s="50"/>
      <c r="AR51" s="50"/>
      <c r="AS51" s="50"/>
      <c r="AT51" s="50"/>
      <c r="AU51" s="50"/>
      <c r="AV51" s="50"/>
      <c r="AW51" s="50"/>
      <c r="AX51" s="50"/>
      <c r="AY51" s="50"/>
      <c r="AZ51" s="50"/>
      <c r="BA51" s="50"/>
      <c r="BB51" s="50" t="s">
        <v>9</v>
      </c>
      <c r="BC51" s="50"/>
      <c r="BD51" s="50"/>
      <c r="BE51" s="50"/>
      <c r="BF51" s="50"/>
      <c r="BG51" s="50"/>
      <c r="BH51" s="50"/>
      <c r="BI51" s="50"/>
      <c r="BJ51" s="50"/>
      <c r="BK51" s="50"/>
      <c r="BL51" s="50"/>
      <c r="BM51" s="50"/>
      <c r="BN51" s="50"/>
      <c r="BO51" s="50"/>
      <c r="BP51" s="49">
        <v>11.1</v>
      </c>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row>
    <row r="52" spans="1:109" x14ac:dyDescent="0.15">
      <c r="B52" s="10"/>
      <c r="G52" s="57"/>
      <c r="H52" s="57"/>
      <c r="I52" s="58"/>
      <c r="J52" s="58"/>
      <c r="K52" s="55"/>
      <c r="L52" s="55"/>
      <c r="M52" s="55"/>
      <c r="N52" s="55"/>
      <c r="AM52" s="19"/>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row>
    <row r="53" spans="1:109" x14ac:dyDescent="0.15">
      <c r="A53" s="18"/>
      <c r="B53" s="10"/>
      <c r="G53" s="57"/>
      <c r="H53" s="57"/>
      <c r="I53" s="51"/>
      <c r="J53" s="51"/>
      <c r="K53" s="55"/>
      <c r="L53" s="55"/>
      <c r="M53" s="55"/>
      <c r="N53" s="55"/>
      <c r="AM53" s="19"/>
      <c r="AN53" s="50"/>
      <c r="AO53" s="50"/>
      <c r="AP53" s="50"/>
      <c r="AQ53" s="50"/>
      <c r="AR53" s="50"/>
      <c r="AS53" s="50"/>
      <c r="AT53" s="50"/>
      <c r="AU53" s="50"/>
      <c r="AV53" s="50"/>
      <c r="AW53" s="50"/>
      <c r="AX53" s="50"/>
      <c r="AY53" s="50"/>
      <c r="AZ53" s="50"/>
      <c r="BA53" s="50"/>
      <c r="BB53" s="50" t="s">
        <v>10</v>
      </c>
      <c r="BC53" s="50"/>
      <c r="BD53" s="50"/>
      <c r="BE53" s="50"/>
      <c r="BF53" s="50"/>
      <c r="BG53" s="50"/>
      <c r="BH53" s="50"/>
      <c r="BI53" s="50"/>
      <c r="BJ53" s="50"/>
      <c r="BK53" s="50"/>
      <c r="BL53" s="50"/>
      <c r="BM53" s="50"/>
      <c r="BN53" s="50"/>
      <c r="BO53" s="50"/>
      <c r="BP53" s="49">
        <v>63.2</v>
      </c>
      <c r="BQ53" s="49"/>
      <c r="BR53" s="49"/>
      <c r="BS53" s="49"/>
      <c r="BT53" s="49"/>
      <c r="BU53" s="49"/>
      <c r="BV53" s="49"/>
      <c r="BW53" s="49"/>
      <c r="BX53" s="49">
        <v>62</v>
      </c>
      <c r="BY53" s="49"/>
      <c r="BZ53" s="49"/>
      <c r="CA53" s="49"/>
      <c r="CB53" s="49"/>
      <c r="CC53" s="49"/>
      <c r="CD53" s="49"/>
      <c r="CE53" s="49"/>
      <c r="CF53" s="49">
        <v>60</v>
      </c>
      <c r="CG53" s="49"/>
      <c r="CH53" s="49"/>
      <c r="CI53" s="49"/>
      <c r="CJ53" s="49"/>
      <c r="CK53" s="49"/>
      <c r="CL53" s="49"/>
      <c r="CM53" s="49"/>
      <c r="CN53" s="49">
        <v>58.1</v>
      </c>
      <c r="CO53" s="49"/>
      <c r="CP53" s="49"/>
      <c r="CQ53" s="49"/>
      <c r="CR53" s="49"/>
      <c r="CS53" s="49"/>
      <c r="CT53" s="49"/>
      <c r="CU53" s="49"/>
      <c r="CV53" s="49">
        <v>58.3</v>
      </c>
      <c r="CW53" s="49"/>
      <c r="CX53" s="49"/>
      <c r="CY53" s="49"/>
      <c r="CZ53" s="49"/>
      <c r="DA53" s="49"/>
      <c r="DB53" s="49"/>
      <c r="DC53" s="49"/>
    </row>
    <row r="54" spans="1:109" x14ac:dyDescent="0.15">
      <c r="A54" s="18"/>
      <c r="B54" s="10"/>
      <c r="G54" s="57"/>
      <c r="H54" s="57"/>
      <c r="I54" s="51"/>
      <c r="J54" s="51"/>
      <c r="K54" s="55"/>
      <c r="L54" s="55"/>
      <c r="M54" s="55"/>
      <c r="N54" s="55"/>
      <c r="AM54" s="19"/>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row>
    <row r="55" spans="1:109" x14ac:dyDescent="0.15">
      <c r="A55" s="18"/>
      <c r="B55" s="10"/>
      <c r="G55" s="51"/>
      <c r="H55" s="51"/>
      <c r="I55" s="51"/>
      <c r="J55" s="51"/>
      <c r="K55" s="55"/>
      <c r="L55" s="55"/>
      <c r="M55" s="55"/>
      <c r="N55" s="55"/>
      <c r="AN55" s="39" t="s">
        <v>11</v>
      </c>
      <c r="AO55" s="39"/>
      <c r="AP55" s="39"/>
      <c r="AQ55" s="39"/>
      <c r="AR55" s="39"/>
      <c r="AS55" s="39"/>
      <c r="AT55" s="39"/>
      <c r="AU55" s="39"/>
      <c r="AV55" s="39"/>
      <c r="AW55" s="39"/>
      <c r="AX55" s="39"/>
      <c r="AY55" s="39"/>
      <c r="AZ55" s="39"/>
      <c r="BA55" s="39"/>
      <c r="BB55" s="50" t="s">
        <v>12</v>
      </c>
      <c r="BC55" s="50"/>
      <c r="BD55" s="50"/>
      <c r="BE55" s="50"/>
      <c r="BF55" s="50"/>
      <c r="BG55" s="50"/>
      <c r="BH55" s="50"/>
      <c r="BI55" s="50"/>
      <c r="BJ55" s="50"/>
      <c r="BK55" s="50"/>
      <c r="BL55" s="50"/>
      <c r="BM55" s="50"/>
      <c r="BN55" s="50"/>
      <c r="BO55" s="50"/>
      <c r="BP55" s="49">
        <v>0</v>
      </c>
      <c r="BQ55" s="49"/>
      <c r="BR55" s="49"/>
      <c r="BS55" s="49"/>
      <c r="BT55" s="49"/>
      <c r="BU55" s="49"/>
      <c r="BV55" s="49"/>
      <c r="BW55" s="49"/>
      <c r="BX55" s="49">
        <v>0</v>
      </c>
      <c r="BY55" s="49"/>
      <c r="BZ55" s="49"/>
      <c r="CA55" s="49"/>
      <c r="CB55" s="49"/>
      <c r="CC55" s="49"/>
      <c r="CD55" s="49"/>
      <c r="CE55" s="49"/>
      <c r="CF55" s="49">
        <v>0</v>
      </c>
      <c r="CG55" s="49"/>
      <c r="CH55" s="49"/>
      <c r="CI55" s="49"/>
      <c r="CJ55" s="49"/>
      <c r="CK55" s="49"/>
      <c r="CL55" s="49"/>
      <c r="CM55" s="49"/>
      <c r="CN55" s="49">
        <v>0</v>
      </c>
      <c r="CO55" s="49"/>
      <c r="CP55" s="49"/>
      <c r="CQ55" s="49"/>
      <c r="CR55" s="49"/>
      <c r="CS55" s="49"/>
      <c r="CT55" s="49"/>
      <c r="CU55" s="49"/>
      <c r="CV55" s="49">
        <v>0</v>
      </c>
      <c r="CW55" s="49"/>
      <c r="CX55" s="49"/>
      <c r="CY55" s="49"/>
      <c r="CZ55" s="49"/>
      <c r="DA55" s="49"/>
      <c r="DB55" s="49"/>
      <c r="DC55" s="49"/>
    </row>
    <row r="56" spans="1:109" x14ac:dyDescent="0.15">
      <c r="A56" s="18"/>
      <c r="B56" s="10"/>
      <c r="G56" s="51"/>
      <c r="H56" s="51"/>
      <c r="I56" s="51"/>
      <c r="J56" s="51"/>
      <c r="K56" s="55"/>
      <c r="L56" s="55"/>
      <c r="M56" s="55"/>
      <c r="N56" s="55"/>
      <c r="AN56" s="39"/>
      <c r="AO56" s="39"/>
      <c r="AP56" s="39"/>
      <c r="AQ56" s="39"/>
      <c r="AR56" s="39"/>
      <c r="AS56" s="39"/>
      <c r="AT56" s="39"/>
      <c r="AU56" s="39"/>
      <c r="AV56" s="39"/>
      <c r="AW56" s="39"/>
      <c r="AX56" s="39"/>
      <c r="AY56" s="39"/>
      <c r="AZ56" s="39"/>
      <c r="BA56" s="39"/>
      <c r="BB56" s="50"/>
      <c r="BC56" s="50"/>
      <c r="BD56" s="50"/>
      <c r="BE56" s="50"/>
      <c r="BF56" s="50"/>
      <c r="BG56" s="50"/>
      <c r="BH56" s="50"/>
      <c r="BI56" s="50"/>
      <c r="BJ56" s="50"/>
      <c r="BK56" s="50"/>
      <c r="BL56" s="50"/>
      <c r="BM56" s="50"/>
      <c r="BN56" s="50"/>
      <c r="BO56" s="50"/>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row>
    <row r="57" spans="1:109" s="18" customFormat="1" x14ac:dyDescent="0.15">
      <c r="B57" s="22"/>
      <c r="G57" s="51"/>
      <c r="H57" s="51"/>
      <c r="I57" s="56"/>
      <c r="J57" s="56"/>
      <c r="K57" s="55"/>
      <c r="L57" s="55"/>
      <c r="M57" s="55"/>
      <c r="N57" s="55"/>
      <c r="AM57" s="3"/>
      <c r="AN57" s="39"/>
      <c r="AO57" s="39"/>
      <c r="AP57" s="39"/>
      <c r="AQ57" s="39"/>
      <c r="AR57" s="39"/>
      <c r="AS57" s="39"/>
      <c r="AT57" s="39"/>
      <c r="AU57" s="39"/>
      <c r="AV57" s="39"/>
      <c r="AW57" s="39"/>
      <c r="AX57" s="39"/>
      <c r="AY57" s="39"/>
      <c r="AZ57" s="39"/>
      <c r="BA57" s="39"/>
      <c r="BB57" s="50" t="s">
        <v>13</v>
      </c>
      <c r="BC57" s="50"/>
      <c r="BD57" s="50"/>
      <c r="BE57" s="50"/>
      <c r="BF57" s="50"/>
      <c r="BG57" s="50"/>
      <c r="BH57" s="50"/>
      <c r="BI57" s="50"/>
      <c r="BJ57" s="50"/>
      <c r="BK57" s="50"/>
      <c r="BL57" s="50"/>
      <c r="BM57" s="50"/>
      <c r="BN57" s="50"/>
      <c r="BO57" s="50"/>
      <c r="BP57" s="49">
        <v>58.2</v>
      </c>
      <c r="BQ57" s="49"/>
      <c r="BR57" s="49"/>
      <c r="BS57" s="49"/>
      <c r="BT57" s="49"/>
      <c r="BU57" s="49"/>
      <c r="BV57" s="49"/>
      <c r="BW57" s="49"/>
      <c r="BX57" s="49">
        <v>59.4</v>
      </c>
      <c r="BY57" s="49"/>
      <c r="BZ57" s="49"/>
      <c r="CA57" s="49"/>
      <c r="CB57" s="49"/>
      <c r="CC57" s="49"/>
      <c r="CD57" s="49"/>
      <c r="CE57" s="49"/>
      <c r="CF57" s="49">
        <v>60.4</v>
      </c>
      <c r="CG57" s="49"/>
      <c r="CH57" s="49"/>
      <c r="CI57" s="49"/>
      <c r="CJ57" s="49"/>
      <c r="CK57" s="49"/>
      <c r="CL57" s="49"/>
      <c r="CM57" s="49"/>
      <c r="CN57" s="49">
        <v>61.5</v>
      </c>
      <c r="CO57" s="49"/>
      <c r="CP57" s="49"/>
      <c r="CQ57" s="49"/>
      <c r="CR57" s="49"/>
      <c r="CS57" s="49"/>
      <c r="CT57" s="49"/>
      <c r="CU57" s="49"/>
      <c r="CV57" s="49">
        <v>61</v>
      </c>
      <c r="CW57" s="49"/>
      <c r="CX57" s="49"/>
      <c r="CY57" s="49"/>
      <c r="CZ57" s="49"/>
      <c r="DA57" s="49"/>
      <c r="DB57" s="49"/>
      <c r="DC57" s="49"/>
      <c r="DD57" s="23"/>
      <c r="DE57" s="22"/>
    </row>
    <row r="58" spans="1:109" s="18" customFormat="1" x14ac:dyDescent="0.15">
      <c r="A58" s="3"/>
      <c r="B58" s="22"/>
      <c r="G58" s="51"/>
      <c r="H58" s="51"/>
      <c r="I58" s="56"/>
      <c r="J58" s="56"/>
      <c r="K58" s="55"/>
      <c r="L58" s="55"/>
      <c r="M58" s="55"/>
      <c r="N58" s="55"/>
      <c r="AM58" s="3"/>
      <c r="AN58" s="39"/>
      <c r="AO58" s="39"/>
      <c r="AP58" s="39"/>
      <c r="AQ58" s="39"/>
      <c r="AR58" s="39"/>
      <c r="AS58" s="39"/>
      <c r="AT58" s="39"/>
      <c r="AU58" s="39"/>
      <c r="AV58" s="39"/>
      <c r="AW58" s="39"/>
      <c r="AX58" s="39"/>
      <c r="AY58" s="39"/>
      <c r="AZ58" s="39"/>
      <c r="BA58" s="39"/>
      <c r="BB58" s="50"/>
      <c r="BC58" s="50"/>
      <c r="BD58" s="50"/>
      <c r="BE58" s="50"/>
      <c r="BF58" s="50"/>
      <c r="BG58" s="50"/>
      <c r="BH58" s="50"/>
      <c r="BI58" s="50"/>
      <c r="BJ58" s="50"/>
      <c r="BK58" s="50"/>
      <c r="BL58" s="50"/>
      <c r="BM58" s="50"/>
      <c r="BN58" s="50"/>
      <c r="BO58" s="50"/>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14</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5" customHeight="1" x14ac:dyDescent="0.15">
      <c r="B65" s="10"/>
      <c r="AN65" s="40" t="s">
        <v>20</v>
      </c>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2"/>
    </row>
    <row r="66" spans="2:107" x14ac:dyDescent="0.15">
      <c r="B66" s="10"/>
      <c r="AN66" s="43"/>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5"/>
    </row>
    <row r="67" spans="2:107" x14ac:dyDescent="0.15">
      <c r="B67" s="10"/>
      <c r="AN67" s="43"/>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5"/>
    </row>
    <row r="68" spans="2:107" x14ac:dyDescent="0.15">
      <c r="B68" s="10"/>
      <c r="AN68" s="43"/>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5"/>
    </row>
    <row r="69" spans="2:107" x14ac:dyDescent="0.15">
      <c r="B69" s="10"/>
      <c r="AN69" s="46"/>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8"/>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51"/>
      <c r="H72" s="51"/>
      <c r="I72" s="51"/>
      <c r="J72" s="51"/>
      <c r="K72" s="20"/>
      <c r="L72" s="20"/>
      <c r="M72" s="21"/>
      <c r="N72" s="21"/>
      <c r="AN72" s="52"/>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4"/>
      <c r="BP72" s="39" t="s">
        <v>3</v>
      </c>
      <c r="BQ72" s="39"/>
      <c r="BR72" s="39"/>
      <c r="BS72" s="39"/>
      <c r="BT72" s="39"/>
      <c r="BU72" s="39"/>
      <c r="BV72" s="39"/>
      <c r="BW72" s="39"/>
      <c r="BX72" s="39" t="s">
        <v>4</v>
      </c>
      <c r="BY72" s="39"/>
      <c r="BZ72" s="39"/>
      <c r="CA72" s="39"/>
      <c r="CB72" s="39"/>
      <c r="CC72" s="39"/>
      <c r="CD72" s="39"/>
      <c r="CE72" s="39"/>
      <c r="CF72" s="39" t="s">
        <v>5</v>
      </c>
      <c r="CG72" s="39"/>
      <c r="CH72" s="39"/>
      <c r="CI72" s="39"/>
      <c r="CJ72" s="39"/>
      <c r="CK72" s="39"/>
      <c r="CL72" s="39"/>
      <c r="CM72" s="39"/>
      <c r="CN72" s="39" t="s">
        <v>6</v>
      </c>
      <c r="CO72" s="39"/>
      <c r="CP72" s="39"/>
      <c r="CQ72" s="39"/>
      <c r="CR72" s="39"/>
      <c r="CS72" s="39"/>
      <c r="CT72" s="39"/>
      <c r="CU72" s="39"/>
      <c r="CV72" s="39" t="s">
        <v>7</v>
      </c>
      <c r="CW72" s="39"/>
      <c r="CX72" s="39"/>
      <c r="CY72" s="39"/>
      <c r="CZ72" s="39"/>
      <c r="DA72" s="39"/>
      <c r="DB72" s="39"/>
      <c r="DC72" s="39"/>
    </row>
    <row r="73" spans="2:107" x14ac:dyDescent="0.15">
      <c r="B73" s="10"/>
      <c r="G73" s="57"/>
      <c r="H73" s="57"/>
      <c r="I73" s="57"/>
      <c r="J73" s="57"/>
      <c r="K73" s="59"/>
      <c r="L73" s="59"/>
      <c r="M73" s="59"/>
      <c r="N73" s="59"/>
      <c r="AM73" s="19"/>
      <c r="AN73" s="50" t="s">
        <v>8</v>
      </c>
      <c r="AO73" s="50"/>
      <c r="AP73" s="50"/>
      <c r="AQ73" s="50"/>
      <c r="AR73" s="50"/>
      <c r="AS73" s="50"/>
      <c r="AT73" s="50"/>
      <c r="AU73" s="50"/>
      <c r="AV73" s="50"/>
      <c r="AW73" s="50"/>
      <c r="AX73" s="50"/>
      <c r="AY73" s="50"/>
      <c r="AZ73" s="50"/>
      <c r="BA73" s="50"/>
      <c r="BB73" s="50" t="s">
        <v>12</v>
      </c>
      <c r="BC73" s="50"/>
      <c r="BD73" s="50"/>
      <c r="BE73" s="50"/>
      <c r="BF73" s="50"/>
      <c r="BG73" s="50"/>
      <c r="BH73" s="50"/>
      <c r="BI73" s="50"/>
      <c r="BJ73" s="50"/>
      <c r="BK73" s="50"/>
      <c r="BL73" s="50"/>
      <c r="BM73" s="50"/>
      <c r="BN73" s="50"/>
      <c r="BO73" s="50"/>
      <c r="BP73" s="49">
        <v>11.1</v>
      </c>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49"/>
      <c r="CW73" s="49"/>
      <c r="CX73" s="49"/>
      <c r="CY73" s="49"/>
      <c r="CZ73" s="49"/>
      <c r="DA73" s="49"/>
      <c r="DB73" s="49"/>
      <c r="DC73" s="49"/>
    </row>
    <row r="74" spans="2:107" x14ac:dyDescent="0.15">
      <c r="B74" s="10"/>
      <c r="G74" s="57"/>
      <c r="H74" s="57"/>
      <c r="I74" s="57"/>
      <c r="J74" s="57"/>
      <c r="K74" s="59"/>
      <c r="L74" s="59"/>
      <c r="M74" s="59"/>
      <c r="N74" s="59"/>
      <c r="AM74" s="19"/>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c r="CX74" s="49"/>
      <c r="CY74" s="49"/>
      <c r="CZ74" s="49"/>
      <c r="DA74" s="49"/>
      <c r="DB74" s="49"/>
      <c r="DC74" s="49"/>
    </row>
    <row r="75" spans="2:107" x14ac:dyDescent="0.15">
      <c r="B75" s="10"/>
      <c r="G75" s="57"/>
      <c r="H75" s="57"/>
      <c r="I75" s="51"/>
      <c r="J75" s="51"/>
      <c r="K75" s="55"/>
      <c r="L75" s="55"/>
      <c r="M75" s="55"/>
      <c r="N75" s="55"/>
      <c r="AM75" s="19"/>
      <c r="AN75" s="50"/>
      <c r="AO75" s="50"/>
      <c r="AP75" s="50"/>
      <c r="AQ75" s="50"/>
      <c r="AR75" s="50"/>
      <c r="AS75" s="50"/>
      <c r="AT75" s="50"/>
      <c r="AU75" s="50"/>
      <c r="AV75" s="50"/>
      <c r="AW75" s="50"/>
      <c r="AX75" s="50"/>
      <c r="AY75" s="50"/>
      <c r="AZ75" s="50"/>
      <c r="BA75" s="50"/>
      <c r="BB75" s="50" t="s">
        <v>15</v>
      </c>
      <c r="BC75" s="50"/>
      <c r="BD75" s="50"/>
      <c r="BE75" s="50"/>
      <c r="BF75" s="50"/>
      <c r="BG75" s="50"/>
      <c r="BH75" s="50"/>
      <c r="BI75" s="50"/>
      <c r="BJ75" s="50"/>
      <c r="BK75" s="50"/>
      <c r="BL75" s="50"/>
      <c r="BM75" s="50"/>
      <c r="BN75" s="50"/>
      <c r="BO75" s="50"/>
      <c r="BP75" s="49">
        <v>10.3</v>
      </c>
      <c r="BQ75" s="49"/>
      <c r="BR75" s="49"/>
      <c r="BS75" s="49"/>
      <c r="BT75" s="49"/>
      <c r="BU75" s="49"/>
      <c r="BV75" s="49"/>
      <c r="BW75" s="49"/>
      <c r="BX75" s="49">
        <v>10.3</v>
      </c>
      <c r="BY75" s="49"/>
      <c r="BZ75" s="49"/>
      <c r="CA75" s="49"/>
      <c r="CB75" s="49"/>
      <c r="CC75" s="49"/>
      <c r="CD75" s="49"/>
      <c r="CE75" s="49"/>
      <c r="CF75" s="49">
        <v>10.5</v>
      </c>
      <c r="CG75" s="49"/>
      <c r="CH75" s="49"/>
      <c r="CI75" s="49"/>
      <c r="CJ75" s="49"/>
      <c r="CK75" s="49"/>
      <c r="CL75" s="49"/>
      <c r="CM75" s="49"/>
      <c r="CN75" s="49">
        <v>10.7</v>
      </c>
      <c r="CO75" s="49"/>
      <c r="CP75" s="49"/>
      <c r="CQ75" s="49"/>
      <c r="CR75" s="49"/>
      <c r="CS75" s="49"/>
      <c r="CT75" s="49"/>
      <c r="CU75" s="49"/>
      <c r="CV75" s="49">
        <v>10.7</v>
      </c>
      <c r="CW75" s="49"/>
      <c r="CX75" s="49"/>
      <c r="CY75" s="49"/>
      <c r="CZ75" s="49"/>
      <c r="DA75" s="49"/>
      <c r="DB75" s="49"/>
      <c r="DC75" s="49"/>
    </row>
    <row r="76" spans="2:107" x14ac:dyDescent="0.15">
      <c r="B76" s="10"/>
      <c r="G76" s="57"/>
      <c r="H76" s="57"/>
      <c r="I76" s="51"/>
      <c r="J76" s="51"/>
      <c r="K76" s="55"/>
      <c r="L76" s="55"/>
      <c r="M76" s="55"/>
      <c r="N76" s="55"/>
      <c r="AM76" s="19"/>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49"/>
      <c r="CY76" s="49"/>
      <c r="CZ76" s="49"/>
      <c r="DA76" s="49"/>
      <c r="DB76" s="49"/>
      <c r="DC76" s="49"/>
    </row>
    <row r="77" spans="2:107" x14ac:dyDescent="0.15">
      <c r="B77" s="10"/>
      <c r="G77" s="51"/>
      <c r="H77" s="51"/>
      <c r="I77" s="51"/>
      <c r="J77" s="51"/>
      <c r="K77" s="59"/>
      <c r="L77" s="59"/>
      <c r="M77" s="59"/>
      <c r="N77" s="59"/>
      <c r="AN77" s="39" t="s">
        <v>11</v>
      </c>
      <c r="AO77" s="39"/>
      <c r="AP77" s="39"/>
      <c r="AQ77" s="39"/>
      <c r="AR77" s="39"/>
      <c r="AS77" s="39"/>
      <c r="AT77" s="39"/>
      <c r="AU77" s="39"/>
      <c r="AV77" s="39"/>
      <c r="AW77" s="39"/>
      <c r="AX77" s="39"/>
      <c r="AY77" s="39"/>
      <c r="AZ77" s="39"/>
      <c r="BA77" s="39"/>
      <c r="BB77" s="50" t="s">
        <v>12</v>
      </c>
      <c r="BC77" s="50"/>
      <c r="BD77" s="50"/>
      <c r="BE77" s="50"/>
      <c r="BF77" s="50"/>
      <c r="BG77" s="50"/>
      <c r="BH77" s="50"/>
      <c r="BI77" s="50"/>
      <c r="BJ77" s="50"/>
      <c r="BK77" s="50"/>
      <c r="BL77" s="50"/>
      <c r="BM77" s="50"/>
      <c r="BN77" s="50"/>
      <c r="BO77" s="50"/>
      <c r="BP77" s="49">
        <v>0</v>
      </c>
      <c r="BQ77" s="49"/>
      <c r="BR77" s="49"/>
      <c r="BS77" s="49"/>
      <c r="BT77" s="49"/>
      <c r="BU77" s="49"/>
      <c r="BV77" s="49"/>
      <c r="BW77" s="49"/>
      <c r="BX77" s="49">
        <v>0</v>
      </c>
      <c r="BY77" s="49"/>
      <c r="BZ77" s="49"/>
      <c r="CA77" s="49"/>
      <c r="CB77" s="49"/>
      <c r="CC77" s="49"/>
      <c r="CD77" s="49"/>
      <c r="CE77" s="49"/>
      <c r="CF77" s="49">
        <v>0</v>
      </c>
      <c r="CG77" s="49"/>
      <c r="CH77" s="49"/>
      <c r="CI77" s="49"/>
      <c r="CJ77" s="49"/>
      <c r="CK77" s="49"/>
      <c r="CL77" s="49"/>
      <c r="CM77" s="49"/>
      <c r="CN77" s="49">
        <v>0</v>
      </c>
      <c r="CO77" s="49"/>
      <c r="CP77" s="49"/>
      <c r="CQ77" s="49"/>
      <c r="CR77" s="49"/>
      <c r="CS77" s="49"/>
      <c r="CT77" s="49"/>
      <c r="CU77" s="49"/>
      <c r="CV77" s="49">
        <v>0</v>
      </c>
      <c r="CW77" s="49"/>
      <c r="CX77" s="49"/>
      <c r="CY77" s="49"/>
      <c r="CZ77" s="49"/>
      <c r="DA77" s="49"/>
      <c r="DB77" s="49"/>
      <c r="DC77" s="49"/>
    </row>
    <row r="78" spans="2:107" x14ac:dyDescent="0.15">
      <c r="B78" s="10"/>
      <c r="G78" s="51"/>
      <c r="H78" s="51"/>
      <c r="I78" s="51"/>
      <c r="J78" s="51"/>
      <c r="K78" s="59"/>
      <c r="L78" s="59"/>
      <c r="M78" s="59"/>
      <c r="N78" s="59"/>
      <c r="AN78" s="39"/>
      <c r="AO78" s="39"/>
      <c r="AP78" s="39"/>
      <c r="AQ78" s="39"/>
      <c r="AR78" s="39"/>
      <c r="AS78" s="39"/>
      <c r="AT78" s="39"/>
      <c r="AU78" s="39"/>
      <c r="AV78" s="39"/>
      <c r="AW78" s="39"/>
      <c r="AX78" s="39"/>
      <c r="AY78" s="39"/>
      <c r="AZ78" s="39"/>
      <c r="BA78" s="39"/>
      <c r="BB78" s="50"/>
      <c r="BC78" s="50"/>
      <c r="BD78" s="50"/>
      <c r="BE78" s="50"/>
      <c r="BF78" s="50"/>
      <c r="BG78" s="50"/>
      <c r="BH78" s="50"/>
      <c r="BI78" s="50"/>
      <c r="BJ78" s="50"/>
      <c r="BK78" s="50"/>
      <c r="BL78" s="50"/>
      <c r="BM78" s="50"/>
      <c r="BN78" s="50"/>
      <c r="BO78" s="50"/>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c r="CP78" s="49"/>
      <c r="CQ78" s="49"/>
      <c r="CR78" s="49"/>
      <c r="CS78" s="49"/>
      <c r="CT78" s="49"/>
      <c r="CU78" s="49"/>
      <c r="CV78" s="49"/>
      <c r="CW78" s="49"/>
      <c r="CX78" s="49"/>
      <c r="CY78" s="49"/>
      <c r="CZ78" s="49"/>
      <c r="DA78" s="49"/>
      <c r="DB78" s="49"/>
      <c r="DC78" s="49"/>
    </row>
    <row r="79" spans="2:107" x14ac:dyDescent="0.15">
      <c r="B79" s="10"/>
      <c r="G79" s="51"/>
      <c r="H79" s="51"/>
      <c r="I79" s="56"/>
      <c r="J79" s="56"/>
      <c r="K79" s="60"/>
      <c r="L79" s="60"/>
      <c r="M79" s="60"/>
      <c r="N79" s="60"/>
      <c r="AN79" s="39"/>
      <c r="AO79" s="39"/>
      <c r="AP79" s="39"/>
      <c r="AQ79" s="39"/>
      <c r="AR79" s="39"/>
      <c r="AS79" s="39"/>
      <c r="AT79" s="39"/>
      <c r="AU79" s="39"/>
      <c r="AV79" s="39"/>
      <c r="AW79" s="39"/>
      <c r="AX79" s="39"/>
      <c r="AY79" s="39"/>
      <c r="AZ79" s="39"/>
      <c r="BA79" s="39"/>
      <c r="BB79" s="50" t="s">
        <v>16</v>
      </c>
      <c r="BC79" s="50"/>
      <c r="BD79" s="50"/>
      <c r="BE79" s="50"/>
      <c r="BF79" s="50"/>
      <c r="BG79" s="50"/>
      <c r="BH79" s="50"/>
      <c r="BI79" s="50"/>
      <c r="BJ79" s="50"/>
      <c r="BK79" s="50"/>
      <c r="BL79" s="50"/>
      <c r="BM79" s="50"/>
      <c r="BN79" s="50"/>
      <c r="BO79" s="50"/>
      <c r="BP79" s="49">
        <v>7.1</v>
      </c>
      <c r="BQ79" s="49"/>
      <c r="BR79" s="49"/>
      <c r="BS79" s="49"/>
      <c r="BT79" s="49"/>
      <c r="BU79" s="49"/>
      <c r="BV79" s="49"/>
      <c r="BW79" s="49"/>
      <c r="BX79" s="49">
        <v>7.4</v>
      </c>
      <c r="BY79" s="49"/>
      <c r="BZ79" s="49"/>
      <c r="CA79" s="49"/>
      <c r="CB79" s="49"/>
      <c r="CC79" s="49"/>
      <c r="CD79" s="49"/>
      <c r="CE79" s="49"/>
      <c r="CF79" s="49">
        <v>7.4</v>
      </c>
      <c r="CG79" s="49"/>
      <c r="CH79" s="49"/>
      <c r="CI79" s="49"/>
      <c r="CJ79" s="49"/>
      <c r="CK79" s="49"/>
      <c r="CL79" s="49"/>
      <c r="CM79" s="49"/>
      <c r="CN79" s="49">
        <v>8</v>
      </c>
      <c r="CO79" s="49"/>
      <c r="CP79" s="49"/>
      <c r="CQ79" s="49"/>
      <c r="CR79" s="49"/>
      <c r="CS79" s="49"/>
      <c r="CT79" s="49"/>
      <c r="CU79" s="49"/>
      <c r="CV79" s="49">
        <v>6.6</v>
      </c>
      <c r="CW79" s="49"/>
      <c r="CX79" s="49"/>
      <c r="CY79" s="49"/>
      <c r="CZ79" s="49"/>
      <c r="DA79" s="49"/>
      <c r="DB79" s="49"/>
      <c r="DC79" s="49"/>
    </row>
    <row r="80" spans="2:107" x14ac:dyDescent="0.15">
      <c r="B80" s="10"/>
      <c r="G80" s="51"/>
      <c r="H80" s="51"/>
      <c r="I80" s="56"/>
      <c r="J80" s="56"/>
      <c r="K80" s="60"/>
      <c r="L80" s="60"/>
      <c r="M80" s="60"/>
      <c r="N80" s="60"/>
      <c r="AN80" s="39"/>
      <c r="AO80" s="39"/>
      <c r="AP80" s="39"/>
      <c r="AQ80" s="39"/>
      <c r="AR80" s="39"/>
      <c r="AS80" s="39"/>
      <c r="AT80" s="39"/>
      <c r="AU80" s="39"/>
      <c r="AV80" s="39"/>
      <c r="AW80" s="39"/>
      <c r="AX80" s="39"/>
      <c r="AY80" s="39"/>
      <c r="AZ80" s="39"/>
      <c r="BA80" s="39"/>
      <c r="BB80" s="50"/>
      <c r="BC80" s="50"/>
      <c r="BD80" s="50"/>
      <c r="BE80" s="50"/>
      <c r="BF80" s="50"/>
      <c r="BG80" s="50"/>
      <c r="BH80" s="50"/>
      <c r="BI80" s="50"/>
      <c r="BJ80" s="50"/>
      <c r="BK80" s="50"/>
      <c r="BL80" s="50"/>
      <c r="BM80" s="50"/>
      <c r="BN80" s="50"/>
      <c r="BO80" s="50"/>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c r="CX80" s="49"/>
      <c r="CY80" s="49"/>
      <c r="CZ80" s="49"/>
      <c r="DA80" s="49"/>
      <c r="DB80" s="49"/>
      <c r="DC80" s="4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aaIdJoUhHiLB0puaDj07RfIrF1lA+SHEt/eQy7cNDFhsE1t1WSA/AbYIUynSGzHNTDfv1S3eGtakErAN8CFFjw==" saltValue="bhhFB1cydqtpdSTGCm908w==" spinCount="100000" sheet="1" objects="1" scenarios="1" formatCells="0"/>
  <dataConsolidate/>
  <mergeCells count="112">
    <mergeCell ref="CF77:CM78"/>
    <mergeCell ref="CF79:CM80"/>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AN65:DC69"/>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CV57:DC58"/>
    <mergeCell ref="BX55:CE56"/>
    <mergeCell ref="CF55:CM56"/>
    <mergeCell ref="CN55:CU56"/>
    <mergeCell ref="CV55:DC56"/>
    <mergeCell ref="CN53:CU54"/>
    <mergeCell ref="I51:J52"/>
    <mergeCell ref="K51:K52"/>
    <mergeCell ref="L51:L52"/>
    <mergeCell ref="N55:N56"/>
    <mergeCell ref="AN55:BA58"/>
    <mergeCell ref="BB55:BO56"/>
    <mergeCell ref="BP55:BW56"/>
    <mergeCell ref="G51:H54"/>
    <mergeCell ref="BP57:BW58"/>
    <mergeCell ref="BX57:CE58"/>
    <mergeCell ref="CF57:CM58"/>
    <mergeCell ref="CN57:CU58"/>
    <mergeCell ref="G50:J50"/>
    <mergeCell ref="AN50:BO50"/>
    <mergeCell ref="BP50:BW50"/>
    <mergeCell ref="BX50:CE50"/>
    <mergeCell ref="CF50:CM50"/>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G55:H58"/>
    <mergeCell ref="I55:J56"/>
    <mergeCell ref="K55:K56"/>
    <mergeCell ref="L55:L56"/>
    <mergeCell ref="M55:M56"/>
    <mergeCell ref="CN50:CU50"/>
    <mergeCell ref="CV50:DC50"/>
    <mergeCell ref="AN43:DC47"/>
    <mergeCell ref="CV51:DC52"/>
    <mergeCell ref="CN51:CU52"/>
    <mergeCell ref="BP53:BW54"/>
    <mergeCell ref="BX53:CE54"/>
    <mergeCell ref="CF53:CM54"/>
    <mergeCell ref="AN51:BA54"/>
    <mergeCell ref="BB51:BO52"/>
    <mergeCell ref="BP51:BW52"/>
    <mergeCell ref="BX51:CE52"/>
    <mergeCell ref="CF51:CM52"/>
    <mergeCell ref="CV53:DC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J113" zoomScale="85" zoomScaleNormal="85"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17</v>
      </c>
    </row>
  </sheetData>
  <sheetProtection algorithmName="SHA-512" hashValue="Vlc41BzOqJbEbyCtlr+K3rXGtZ0KBfO7FePjYFD043cAn5JpC/Brwv4FK2T+ZiKHKE6WnqpWzZWyF3nnvHLYjA==" saltValue="fZmJishqO+5C2TMkOebE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100" zoomScale="85" zoomScaleNormal="85"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18</v>
      </c>
    </row>
  </sheetData>
  <sheetProtection algorithmName="SHA-512" hashValue="eTze062qZCvj9de5hqEKzYp3Xp/RFEGIFTuYihdvtNRNh838sOEPohTNb8infrdFqKa9lCiguiFEJlc2c6GT8g==" saltValue="eE4h0g5SRZL8qa0dIqB5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331C0-D6A6-40CA-B285-A88794BEE3C3}">
  <sheetPr>
    <pageSetUpPr fitToPage="1"/>
  </sheetPr>
  <dimension ref="B1:EM50"/>
  <sheetViews>
    <sheetView showGridLines="0" workbookViewId="0"/>
  </sheetViews>
  <sheetFormatPr defaultColWidth="0" defaultRowHeight="0"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150</v>
      </c>
      <c r="DI1" s="334"/>
      <c r="DJ1" s="334"/>
      <c r="DK1" s="334"/>
      <c r="DL1" s="334"/>
      <c r="DM1" s="334"/>
      <c r="DN1" s="335"/>
      <c r="DO1" s="336"/>
      <c r="DP1" s="333" t="s">
        <v>151</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152</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153</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154</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155</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28</v>
      </c>
      <c r="C4" s="341"/>
      <c r="D4" s="341"/>
      <c r="E4" s="341"/>
      <c r="F4" s="341"/>
      <c r="G4" s="341"/>
      <c r="H4" s="341"/>
      <c r="I4" s="341"/>
      <c r="J4" s="341"/>
      <c r="K4" s="341"/>
      <c r="L4" s="341"/>
      <c r="M4" s="341"/>
      <c r="N4" s="341"/>
      <c r="O4" s="341"/>
      <c r="P4" s="341"/>
      <c r="Q4" s="342"/>
      <c r="R4" s="340" t="s">
        <v>156</v>
      </c>
      <c r="S4" s="341"/>
      <c r="T4" s="341"/>
      <c r="U4" s="341"/>
      <c r="V4" s="341"/>
      <c r="W4" s="341"/>
      <c r="X4" s="341"/>
      <c r="Y4" s="342"/>
      <c r="Z4" s="340" t="s">
        <v>157</v>
      </c>
      <c r="AA4" s="341"/>
      <c r="AB4" s="341"/>
      <c r="AC4" s="342"/>
      <c r="AD4" s="340" t="s">
        <v>158</v>
      </c>
      <c r="AE4" s="341"/>
      <c r="AF4" s="341"/>
      <c r="AG4" s="341"/>
      <c r="AH4" s="341"/>
      <c r="AI4" s="341"/>
      <c r="AJ4" s="341"/>
      <c r="AK4" s="342"/>
      <c r="AL4" s="340" t="s">
        <v>157</v>
      </c>
      <c r="AM4" s="341"/>
      <c r="AN4" s="341"/>
      <c r="AO4" s="342"/>
      <c r="AP4" s="343" t="s">
        <v>159</v>
      </c>
      <c r="AQ4" s="343"/>
      <c r="AR4" s="343"/>
      <c r="AS4" s="343"/>
      <c r="AT4" s="343"/>
      <c r="AU4" s="343"/>
      <c r="AV4" s="343"/>
      <c r="AW4" s="343"/>
      <c r="AX4" s="343"/>
      <c r="AY4" s="343"/>
      <c r="AZ4" s="343"/>
      <c r="BA4" s="343"/>
      <c r="BB4" s="343"/>
      <c r="BC4" s="343"/>
      <c r="BD4" s="343"/>
      <c r="BE4" s="343"/>
      <c r="BF4" s="343"/>
      <c r="BG4" s="343" t="s">
        <v>160</v>
      </c>
      <c r="BH4" s="343"/>
      <c r="BI4" s="343"/>
      <c r="BJ4" s="343"/>
      <c r="BK4" s="343"/>
      <c r="BL4" s="343"/>
      <c r="BM4" s="343"/>
      <c r="BN4" s="343"/>
      <c r="BO4" s="343" t="s">
        <v>157</v>
      </c>
      <c r="BP4" s="343"/>
      <c r="BQ4" s="343"/>
      <c r="BR4" s="343"/>
      <c r="BS4" s="343" t="s">
        <v>161</v>
      </c>
      <c r="BT4" s="343"/>
      <c r="BU4" s="343"/>
      <c r="BV4" s="343"/>
      <c r="BW4" s="343"/>
      <c r="BX4" s="343"/>
      <c r="BY4" s="343"/>
      <c r="BZ4" s="343"/>
      <c r="CA4" s="343"/>
      <c r="CB4" s="343"/>
      <c r="CD4" s="340" t="s">
        <v>162</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163</v>
      </c>
      <c r="C5" s="345"/>
      <c r="D5" s="345"/>
      <c r="E5" s="345"/>
      <c r="F5" s="345"/>
      <c r="G5" s="345"/>
      <c r="H5" s="345"/>
      <c r="I5" s="345"/>
      <c r="J5" s="345"/>
      <c r="K5" s="345"/>
      <c r="L5" s="345"/>
      <c r="M5" s="345"/>
      <c r="N5" s="345"/>
      <c r="O5" s="345"/>
      <c r="P5" s="345"/>
      <c r="Q5" s="346"/>
      <c r="R5" s="347">
        <v>165010</v>
      </c>
      <c r="S5" s="348"/>
      <c r="T5" s="348"/>
      <c r="U5" s="348"/>
      <c r="V5" s="348"/>
      <c r="W5" s="348"/>
      <c r="X5" s="348"/>
      <c r="Y5" s="349"/>
      <c r="Z5" s="350">
        <v>6.2</v>
      </c>
      <c r="AA5" s="350"/>
      <c r="AB5" s="350"/>
      <c r="AC5" s="350"/>
      <c r="AD5" s="351">
        <v>165010</v>
      </c>
      <c r="AE5" s="351"/>
      <c r="AF5" s="351"/>
      <c r="AG5" s="351"/>
      <c r="AH5" s="351"/>
      <c r="AI5" s="351"/>
      <c r="AJ5" s="351"/>
      <c r="AK5" s="351"/>
      <c r="AL5" s="352">
        <v>10.5</v>
      </c>
      <c r="AM5" s="353"/>
      <c r="AN5" s="353"/>
      <c r="AO5" s="354"/>
      <c r="AP5" s="344" t="s">
        <v>164</v>
      </c>
      <c r="AQ5" s="345"/>
      <c r="AR5" s="345"/>
      <c r="AS5" s="345"/>
      <c r="AT5" s="345"/>
      <c r="AU5" s="345"/>
      <c r="AV5" s="345"/>
      <c r="AW5" s="345"/>
      <c r="AX5" s="345"/>
      <c r="AY5" s="345"/>
      <c r="AZ5" s="345"/>
      <c r="BA5" s="345"/>
      <c r="BB5" s="345"/>
      <c r="BC5" s="345"/>
      <c r="BD5" s="345"/>
      <c r="BE5" s="345"/>
      <c r="BF5" s="346"/>
      <c r="BG5" s="355">
        <v>155472</v>
      </c>
      <c r="BH5" s="356"/>
      <c r="BI5" s="356"/>
      <c r="BJ5" s="356"/>
      <c r="BK5" s="356"/>
      <c r="BL5" s="356"/>
      <c r="BM5" s="356"/>
      <c r="BN5" s="357"/>
      <c r="BO5" s="358">
        <v>94.2</v>
      </c>
      <c r="BP5" s="358"/>
      <c r="BQ5" s="358"/>
      <c r="BR5" s="358"/>
      <c r="BS5" s="359" t="s">
        <v>68</v>
      </c>
      <c r="BT5" s="359"/>
      <c r="BU5" s="359"/>
      <c r="BV5" s="359"/>
      <c r="BW5" s="359"/>
      <c r="BX5" s="359"/>
      <c r="BY5" s="359"/>
      <c r="BZ5" s="359"/>
      <c r="CA5" s="359"/>
      <c r="CB5" s="360"/>
      <c r="CD5" s="340" t="s">
        <v>159</v>
      </c>
      <c r="CE5" s="341"/>
      <c r="CF5" s="341"/>
      <c r="CG5" s="341"/>
      <c r="CH5" s="341"/>
      <c r="CI5" s="341"/>
      <c r="CJ5" s="341"/>
      <c r="CK5" s="341"/>
      <c r="CL5" s="341"/>
      <c r="CM5" s="341"/>
      <c r="CN5" s="341"/>
      <c r="CO5" s="341"/>
      <c r="CP5" s="341"/>
      <c r="CQ5" s="342"/>
      <c r="CR5" s="340" t="s">
        <v>165</v>
      </c>
      <c r="CS5" s="341"/>
      <c r="CT5" s="341"/>
      <c r="CU5" s="341"/>
      <c r="CV5" s="341"/>
      <c r="CW5" s="341"/>
      <c r="CX5" s="341"/>
      <c r="CY5" s="342"/>
      <c r="CZ5" s="340" t="s">
        <v>157</v>
      </c>
      <c r="DA5" s="341"/>
      <c r="DB5" s="341"/>
      <c r="DC5" s="342"/>
      <c r="DD5" s="340" t="s">
        <v>166</v>
      </c>
      <c r="DE5" s="341"/>
      <c r="DF5" s="341"/>
      <c r="DG5" s="341"/>
      <c r="DH5" s="341"/>
      <c r="DI5" s="341"/>
      <c r="DJ5" s="341"/>
      <c r="DK5" s="341"/>
      <c r="DL5" s="341"/>
      <c r="DM5" s="341"/>
      <c r="DN5" s="341"/>
      <c r="DO5" s="341"/>
      <c r="DP5" s="342"/>
      <c r="DQ5" s="340" t="s">
        <v>167</v>
      </c>
      <c r="DR5" s="341"/>
      <c r="DS5" s="341"/>
      <c r="DT5" s="341"/>
      <c r="DU5" s="341"/>
      <c r="DV5" s="341"/>
      <c r="DW5" s="341"/>
      <c r="DX5" s="341"/>
      <c r="DY5" s="341"/>
      <c r="DZ5" s="341"/>
      <c r="EA5" s="341"/>
      <c r="EB5" s="341"/>
      <c r="EC5" s="342"/>
    </row>
    <row r="6" spans="2:143" ht="11.25" customHeight="1" x14ac:dyDescent="0.15">
      <c r="B6" s="361" t="s">
        <v>168</v>
      </c>
      <c r="C6" s="362"/>
      <c r="D6" s="362"/>
      <c r="E6" s="362"/>
      <c r="F6" s="362"/>
      <c r="G6" s="362"/>
      <c r="H6" s="362"/>
      <c r="I6" s="362"/>
      <c r="J6" s="362"/>
      <c r="K6" s="362"/>
      <c r="L6" s="362"/>
      <c r="M6" s="362"/>
      <c r="N6" s="362"/>
      <c r="O6" s="362"/>
      <c r="P6" s="362"/>
      <c r="Q6" s="363"/>
      <c r="R6" s="355">
        <v>49386</v>
      </c>
      <c r="S6" s="356"/>
      <c r="T6" s="356"/>
      <c r="U6" s="356"/>
      <c r="V6" s="356"/>
      <c r="W6" s="356"/>
      <c r="X6" s="356"/>
      <c r="Y6" s="357"/>
      <c r="Z6" s="358">
        <v>1.8</v>
      </c>
      <c r="AA6" s="358"/>
      <c r="AB6" s="358"/>
      <c r="AC6" s="358"/>
      <c r="AD6" s="359">
        <v>49386</v>
      </c>
      <c r="AE6" s="359"/>
      <c r="AF6" s="359"/>
      <c r="AG6" s="359"/>
      <c r="AH6" s="359"/>
      <c r="AI6" s="359"/>
      <c r="AJ6" s="359"/>
      <c r="AK6" s="359"/>
      <c r="AL6" s="364">
        <v>3.1</v>
      </c>
      <c r="AM6" s="365"/>
      <c r="AN6" s="365"/>
      <c r="AO6" s="366"/>
      <c r="AP6" s="361" t="s">
        <v>169</v>
      </c>
      <c r="AQ6" s="362"/>
      <c r="AR6" s="362"/>
      <c r="AS6" s="362"/>
      <c r="AT6" s="362"/>
      <c r="AU6" s="362"/>
      <c r="AV6" s="362"/>
      <c r="AW6" s="362"/>
      <c r="AX6" s="362"/>
      <c r="AY6" s="362"/>
      <c r="AZ6" s="362"/>
      <c r="BA6" s="362"/>
      <c r="BB6" s="362"/>
      <c r="BC6" s="362"/>
      <c r="BD6" s="362"/>
      <c r="BE6" s="362"/>
      <c r="BF6" s="363"/>
      <c r="BG6" s="355">
        <v>155472</v>
      </c>
      <c r="BH6" s="356"/>
      <c r="BI6" s="356"/>
      <c r="BJ6" s="356"/>
      <c r="BK6" s="356"/>
      <c r="BL6" s="356"/>
      <c r="BM6" s="356"/>
      <c r="BN6" s="357"/>
      <c r="BO6" s="358">
        <v>94.2</v>
      </c>
      <c r="BP6" s="358"/>
      <c r="BQ6" s="358"/>
      <c r="BR6" s="358"/>
      <c r="BS6" s="359" t="s">
        <v>68</v>
      </c>
      <c r="BT6" s="359"/>
      <c r="BU6" s="359"/>
      <c r="BV6" s="359"/>
      <c r="BW6" s="359"/>
      <c r="BX6" s="359"/>
      <c r="BY6" s="359"/>
      <c r="BZ6" s="359"/>
      <c r="CA6" s="359"/>
      <c r="CB6" s="360"/>
      <c r="CD6" s="344" t="s">
        <v>170</v>
      </c>
      <c r="CE6" s="345"/>
      <c r="CF6" s="345"/>
      <c r="CG6" s="345"/>
      <c r="CH6" s="345"/>
      <c r="CI6" s="345"/>
      <c r="CJ6" s="345"/>
      <c r="CK6" s="345"/>
      <c r="CL6" s="345"/>
      <c r="CM6" s="345"/>
      <c r="CN6" s="345"/>
      <c r="CO6" s="345"/>
      <c r="CP6" s="345"/>
      <c r="CQ6" s="346"/>
      <c r="CR6" s="355">
        <v>37091</v>
      </c>
      <c r="CS6" s="356"/>
      <c r="CT6" s="356"/>
      <c r="CU6" s="356"/>
      <c r="CV6" s="356"/>
      <c r="CW6" s="356"/>
      <c r="CX6" s="356"/>
      <c r="CY6" s="357"/>
      <c r="CZ6" s="352">
        <v>1.5</v>
      </c>
      <c r="DA6" s="353"/>
      <c r="DB6" s="353"/>
      <c r="DC6" s="367"/>
      <c r="DD6" s="368" t="s">
        <v>68</v>
      </c>
      <c r="DE6" s="356"/>
      <c r="DF6" s="356"/>
      <c r="DG6" s="356"/>
      <c r="DH6" s="356"/>
      <c r="DI6" s="356"/>
      <c r="DJ6" s="356"/>
      <c r="DK6" s="356"/>
      <c r="DL6" s="356"/>
      <c r="DM6" s="356"/>
      <c r="DN6" s="356"/>
      <c r="DO6" s="356"/>
      <c r="DP6" s="357"/>
      <c r="DQ6" s="368">
        <v>37091</v>
      </c>
      <c r="DR6" s="356"/>
      <c r="DS6" s="356"/>
      <c r="DT6" s="356"/>
      <c r="DU6" s="356"/>
      <c r="DV6" s="356"/>
      <c r="DW6" s="356"/>
      <c r="DX6" s="356"/>
      <c r="DY6" s="356"/>
      <c r="DZ6" s="356"/>
      <c r="EA6" s="356"/>
      <c r="EB6" s="356"/>
      <c r="EC6" s="369"/>
    </row>
    <row r="7" spans="2:143" ht="11.25" customHeight="1" x14ac:dyDescent="0.15">
      <c r="B7" s="361" t="s">
        <v>171</v>
      </c>
      <c r="C7" s="362"/>
      <c r="D7" s="362"/>
      <c r="E7" s="362"/>
      <c r="F7" s="362"/>
      <c r="G7" s="362"/>
      <c r="H7" s="362"/>
      <c r="I7" s="362"/>
      <c r="J7" s="362"/>
      <c r="K7" s="362"/>
      <c r="L7" s="362"/>
      <c r="M7" s="362"/>
      <c r="N7" s="362"/>
      <c r="O7" s="362"/>
      <c r="P7" s="362"/>
      <c r="Q7" s="363"/>
      <c r="R7" s="355">
        <v>90</v>
      </c>
      <c r="S7" s="356"/>
      <c r="T7" s="356"/>
      <c r="U7" s="356"/>
      <c r="V7" s="356"/>
      <c r="W7" s="356"/>
      <c r="X7" s="356"/>
      <c r="Y7" s="357"/>
      <c r="Z7" s="358">
        <v>0</v>
      </c>
      <c r="AA7" s="358"/>
      <c r="AB7" s="358"/>
      <c r="AC7" s="358"/>
      <c r="AD7" s="359">
        <v>90</v>
      </c>
      <c r="AE7" s="359"/>
      <c r="AF7" s="359"/>
      <c r="AG7" s="359"/>
      <c r="AH7" s="359"/>
      <c r="AI7" s="359"/>
      <c r="AJ7" s="359"/>
      <c r="AK7" s="359"/>
      <c r="AL7" s="364">
        <v>0</v>
      </c>
      <c r="AM7" s="365"/>
      <c r="AN7" s="365"/>
      <c r="AO7" s="366"/>
      <c r="AP7" s="361" t="s">
        <v>172</v>
      </c>
      <c r="AQ7" s="362"/>
      <c r="AR7" s="362"/>
      <c r="AS7" s="362"/>
      <c r="AT7" s="362"/>
      <c r="AU7" s="362"/>
      <c r="AV7" s="362"/>
      <c r="AW7" s="362"/>
      <c r="AX7" s="362"/>
      <c r="AY7" s="362"/>
      <c r="AZ7" s="362"/>
      <c r="BA7" s="362"/>
      <c r="BB7" s="362"/>
      <c r="BC7" s="362"/>
      <c r="BD7" s="362"/>
      <c r="BE7" s="362"/>
      <c r="BF7" s="363"/>
      <c r="BG7" s="355">
        <v>45679</v>
      </c>
      <c r="BH7" s="356"/>
      <c r="BI7" s="356"/>
      <c r="BJ7" s="356"/>
      <c r="BK7" s="356"/>
      <c r="BL7" s="356"/>
      <c r="BM7" s="356"/>
      <c r="BN7" s="357"/>
      <c r="BO7" s="358">
        <v>27.7</v>
      </c>
      <c r="BP7" s="358"/>
      <c r="BQ7" s="358"/>
      <c r="BR7" s="358"/>
      <c r="BS7" s="359" t="s">
        <v>68</v>
      </c>
      <c r="BT7" s="359"/>
      <c r="BU7" s="359"/>
      <c r="BV7" s="359"/>
      <c r="BW7" s="359"/>
      <c r="BX7" s="359"/>
      <c r="BY7" s="359"/>
      <c r="BZ7" s="359"/>
      <c r="CA7" s="359"/>
      <c r="CB7" s="360"/>
      <c r="CD7" s="361" t="s">
        <v>173</v>
      </c>
      <c r="CE7" s="362"/>
      <c r="CF7" s="362"/>
      <c r="CG7" s="362"/>
      <c r="CH7" s="362"/>
      <c r="CI7" s="362"/>
      <c r="CJ7" s="362"/>
      <c r="CK7" s="362"/>
      <c r="CL7" s="362"/>
      <c r="CM7" s="362"/>
      <c r="CN7" s="362"/>
      <c r="CO7" s="362"/>
      <c r="CP7" s="362"/>
      <c r="CQ7" s="363"/>
      <c r="CR7" s="355">
        <v>760599</v>
      </c>
      <c r="CS7" s="356"/>
      <c r="CT7" s="356"/>
      <c r="CU7" s="356"/>
      <c r="CV7" s="356"/>
      <c r="CW7" s="356"/>
      <c r="CX7" s="356"/>
      <c r="CY7" s="357"/>
      <c r="CZ7" s="358">
        <v>31.1</v>
      </c>
      <c r="DA7" s="358"/>
      <c r="DB7" s="358"/>
      <c r="DC7" s="358"/>
      <c r="DD7" s="368">
        <v>71858</v>
      </c>
      <c r="DE7" s="356"/>
      <c r="DF7" s="356"/>
      <c r="DG7" s="356"/>
      <c r="DH7" s="356"/>
      <c r="DI7" s="356"/>
      <c r="DJ7" s="356"/>
      <c r="DK7" s="356"/>
      <c r="DL7" s="356"/>
      <c r="DM7" s="356"/>
      <c r="DN7" s="356"/>
      <c r="DO7" s="356"/>
      <c r="DP7" s="357"/>
      <c r="DQ7" s="368">
        <v>684000</v>
      </c>
      <c r="DR7" s="356"/>
      <c r="DS7" s="356"/>
      <c r="DT7" s="356"/>
      <c r="DU7" s="356"/>
      <c r="DV7" s="356"/>
      <c r="DW7" s="356"/>
      <c r="DX7" s="356"/>
      <c r="DY7" s="356"/>
      <c r="DZ7" s="356"/>
      <c r="EA7" s="356"/>
      <c r="EB7" s="356"/>
      <c r="EC7" s="369"/>
    </row>
    <row r="8" spans="2:143" ht="11.25" customHeight="1" x14ac:dyDescent="0.15">
      <c r="B8" s="361" t="s">
        <v>174</v>
      </c>
      <c r="C8" s="362"/>
      <c r="D8" s="362"/>
      <c r="E8" s="362"/>
      <c r="F8" s="362"/>
      <c r="G8" s="362"/>
      <c r="H8" s="362"/>
      <c r="I8" s="362"/>
      <c r="J8" s="362"/>
      <c r="K8" s="362"/>
      <c r="L8" s="362"/>
      <c r="M8" s="362"/>
      <c r="N8" s="362"/>
      <c r="O8" s="362"/>
      <c r="P8" s="362"/>
      <c r="Q8" s="363"/>
      <c r="R8" s="355">
        <v>1240</v>
      </c>
      <c r="S8" s="356"/>
      <c r="T8" s="356"/>
      <c r="U8" s="356"/>
      <c r="V8" s="356"/>
      <c r="W8" s="356"/>
      <c r="X8" s="356"/>
      <c r="Y8" s="357"/>
      <c r="Z8" s="358">
        <v>0</v>
      </c>
      <c r="AA8" s="358"/>
      <c r="AB8" s="358"/>
      <c r="AC8" s="358"/>
      <c r="AD8" s="359">
        <v>1240</v>
      </c>
      <c r="AE8" s="359"/>
      <c r="AF8" s="359"/>
      <c r="AG8" s="359"/>
      <c r="AH8" s="359"/>
      <c r="AI8" s="359"/>
      <c r="AJ8" s="359"/>
      <c r="AK8" s="359"/>
      <c r="AL8" s="364">
        <v>0.1</v>
      </c>
      <c r="AM8" s="365"/>
      <c r="AN8" s="365"/>
      <c r="AO8" s="366"/>
      <c r="AP8" s="361" t="s">
        <v>175</v>
      </c>
      <c r="AQ8" s="362"/>
      <c r="AR8" s="362"/>
      <c r="AS8" s="362"/>
      <c r="AT8" s="362"/>
      <c r="AU8" s="362"/>
      <c r="AV8" s="362"/>
      <c r="AW8" s="362"/>
      <c r="AX8" s="362"/>
      <c r="AY8" s="362"/>
      <c r="AZ8" s="362"/>
      <c r="BA8" s="362"/>
      <c r="BB8" s="362"/>
      <c r="BC8" s="362"/>
      <c r="BD8" s="362"/>
      <c r="BE8" s="362"/>
      <c r="BF8" s="363"/>
      <c r="BG8" s="355">
        <v>1978</v>
      </c>
      <c r="BH8" s="356"/>
      <c r="BI8" s="356"/>
      <c r="BJ8" s="356"/>
      <c r="BK8" s="356"/>
      <c r="BL8" s="356"/>
      <c r="BM8" s="356"/>
      <c r="BN8" s="357"/>
      <c r="BO8" s="358">
        <v>1.2</v>
      </c>
      <c r="BP8" s="358"/>
      <c r="BQ8" s="358"/>
      <c r="BR8" s="358"/>
      <c r="BS8" s="359" t="s">
        <v>68</v>
      </c>
      <c r="BT8" s="359"/>
      <c r="BU8" s="359"/>
      <c r="BV8" s="359"/>
      <c r="BW8" s="359"/>
      <c r="BX8" s="359"/>
      <c r="BY8" s="359"/>
      <c r="BZ8" s="359"/>
      <c r="CA8" s="359"/>
      <c r="CB8" s="360"/>
      <c r="CD8" s="361" t="s">
        <v>176</v>
      </c>
      <c r="CE8" s="362"/>
      <c r="CF8" s="362"/>
      <c r="CG8" s="362"/>
      <c r="CH8" s="362"/>
      <c r="CI8" s="362"/>
      <c r="CJ8" s="362"/>
      <c r="CK8" s="362"/>
      <c r="CL8" s="362"/>
      <c r="CM8" s="362"/>
      <c r="CN8" s="362"/>
      <c r="CO8" s="362"/>
      <c r="CP8" s="362"/>
      <c r="CQ8" s="363"/>
      <c r="CR8" s="355">
        <v>396822</v>
      </c>
      <c r="CS8" s="356"/>
      <c r="CT8" s="356"/>
      <c r="CU8" s="356"/>
      <c r="CV8" s="356"/>
      <c r="CW8" s="356"/>
      <c r="CX8" s="356"/>
      <c r="CY8" s="357"/>
      <c r="CZ8" s="358">
        <v>16.2</v>
      </c>
      <c r="DA8" s="358"/>
      <c r="DB8" s="358"/>
      <c r="DC8" s="358"/>
      <c r="DD8" s="368">
        <v>53395</v>
      </c>
      <c r="DE8" s="356"/>
      <c r="DF8" s="356"/>
      <c r="DG8" s="356"/>
      <c r="DH8" s="356"/>
      <c r="DI8" s="356"/>
      <c r="DJ8" s="356"/>
      <c r="DK8" s="356"/>
      <c r="DL8" s="356"/>
      <c r="DM8" s="356"/>
      <c r="DN8" s="356"/>
      <c r="DO8" s="356"/>
      <c r="DP8" s="357"/>
      <c r="DQ8" s="368">
        <v>199551</v>
      </c>
      <c r="DR8" s="356"/>
      <c r="DS8" s="356"/>
      <c r="DT8" s="356"/>
      <c r="DU8" s="356"/>
      <c r="DV8" s="356"/>
      <c r="DW8" s="356"/>
      <c r="DX8" s="356"/>
      <c r="DY8" s="356"/>
      <c r="DZ8" s="356"/>
      <c r="EA8" s="356"/>
      <c r="EB8" s="356"/>
      <c r="EC8" s="369"/>
    </row>
    <row r="9" spans="2:143" ht="11.25" customHeight="1" x14ac:dyDescent="0.15">
      <c r="B9" s="361" t="s">
        <v>177</v>
      </c>
      <c r="C9" s="362"/>
      <c r="D9" s="362"/>
      <c r="E9" s="362"/>
      <c r="F9" s="362"/>
      <c r="G9" s="362"/>
      <c r="H9" s="362"/>
      <c r="I9" s="362"/>
      <c r="J9" s="362"/>
      <c r="K9" s="362"/>
      <c r="L9" s="362"/>
      <c r="M9" s="362"/>
      <c r="N9" s="362"/>
      <c r="O9" s="362"/>
      <c r="P9" s="362"/>
      <c r="Q9" s="363"/>
      <c r="R9" s="355">
        <v>1418</v>
      </c>
      <c r="S9" s="356"/>
      <c r="T9" s="356"/>
      <c r="U9" s="356"/>
      <c r="V9" s="356"/>
      <c r="W9" s="356"/>
      <c r="X9" s="356"/>
      <c r="Y9" s="357"/>
      <c r="Z9" s="358">
        <v>0.1</v>
      </c>
      <c r="AA9" s="358"/>
      <c r="AB9" s="358"/>
      <c r="AC9" s="358"/>
      <c r="AD9" s="359">
        <v>1418</v>
      </c>
      <c r="AE9" s="359"/>
      <c r="AF9" s="359"/>
      <c r="AG9" s="359"/>
      <c r="AH9" s="359"/>
      <c r="AI9" s="359"/>
      <c r="AJ9" s="359"/>
      <c r="AK9" s="359"/>
      <c r="AL9" s="364">
        <v>0.1</v>
      </c>
      <c r="AM9" s="365"/>
      <c r="AN9" s="365"/>
      <c r="AO9" s="366"/>
      <c r="AP9" s="361" t="s">
        <v>178</v>
      </c>
      <c r="AQ9" s="362"/>
      <c r="AR9" s="362"/>
      <c r="AS9" s="362"/>
      <c r="AT9" s="362"/>
      <c r="AU9" s="362"/>
      <c r="AV9" s="362"/>
      <c r="AW9" s="362"/>
      <c r="AX9" s="362"/>
      <c r="AY9" s="362"/>
      <c r="AZ9" s="362"/>
      <c r="BA9" s="362"/>
      <c r="BB9" s="362"/>
      <c r="BC9" s="362"/>
      <c r="BD9" s="362"/>
      <c r="BE9" s="362"/>
      <c r="BF9" s="363"/>
      <c r="BG9" s="355">
        <v>37244</v>
      </c>
      <c r="BH9" s="356"/>
      <c r="BI9" s="356"/>
      <c r="BJ9" s="356"/>
      <c r="BK9" s="356"/>
      <c r="BL9" s="356"/>
      <c r="BM9" s="356"/>
      <c r="BN9" s="357"/>
      <c r="BO9" s="358">
        <v>22.6</v>
      </c>
      <c r="BP9" s="358"/>
      <c r="BQ9" s="358"/>
      <c r="BR9" s="358"/>
      <c r="BS9" s="359" t="s">
        <v>68</v>
      </c>
      <c r="BT9" s="359"/>
      <c r="BU9" s="359"/>
      <c r="BV9" s="359"/>
      <c r="BW9" s="359"/>
      <c r="BX9" s="359"/>
      <c r="BY9" s="359"/>
      <c r="BZ9" s="359"/>
      <c r="CA9" s="359"/>
      <c r="CB9" s="360"/>
      <c r="CD9" s="361" t="s">
        <v>179</v>
      </c>
      <c r="CE9" s="362"/>
      <c r="CF9" s="362"/>
      <c r="CG9" s="362"/>
      <c r="CH9" s="362"/>
      <c r="CI9" s="362"/>
      <c r="CJ9" s="362"/>
      <c r="CK9" s="362"/>
      <c r="CL9" s="362"/>
      <c r="CM9" s="362"/>
      <c r="CN9" s="362"/>
      <c r="CO9" s="362"/>
      <c r="CP9" s="362"/>
      <c r="CQ9" s="363"/>
      <c r="CR9" s="355">
        <v>200635</v>
      </c>
      <c r="CS9" s="356"/>
      <c r="CT9" s="356"/>
      <c r="CU9" s="356"/>
      <c r="CV9" s="356"/>
      <c r="CW9" s="356"/>
      <c r="CX9" s="356"/>
      <c r="CY9" s="357"/>
      <c r="CZ9" s="358">
        <v>8.1999999999999993</v>
      </c>
      <c r="DA9" s="358"/>
      <c r="DB9" s="358"/>
      <c r="DC9" s="358"/>
      <c r="DD9" s="368">
        <v>10969</v>
      </c>
      <c r="DE9" s="356"/>
      <c r="DF9" s="356"/>
      <c r="DG9" s="356"/>
      <c r="DH9" s="356"/>
      <c r="DI9" s="356"/>
      <c r="DJ9" s="356"/>
      <c r="DK9" s="356"/>
      <c r="DL9" s="356"/>
      <c r="DM9" s="356"/>
      <c r="DN9" s="356"/>
      <c r="DO9" s="356"/>
      <c r="DP9" s="357"/>
      <c r="DQ9" s="368">
        <v>129481</v>
      </c>
      <c r="DR9" s="356"/>
      <c r="DS9" s="356"/>
      <c r="DT9" s="356"/>
      <c r="DU9" s="356"/>
      <c r="DV9" s="356"/>
      <c r="DW9" s="356"/>
      <c r="DX9" s="356"/>
      <c r="DY9" s="356"/>
      <c r="DZ9" s="356"/>
      <c r="EA9" s="356"/>
      <c r="EB9" s="356"/>
      <c r="EC9" s="369"/>
    </row>
    <row r="10" spans="2:143" ht="11.25" customHeight="1" x14ac:dyDescent="0.15">
      <c r="B10" s="361" t="s">
        <v>180</v>
      </c>
      <c r="C10" s="362"/>
      <c r="D10" s="362"/>
      <c r="E10" s="362"/>
      <c r="F10" s="362"/>
      <c r="G10" s="362"/>
      <c r="H10" s="362"/>
      <c r="I10" s="362"/>
      <c r="J10" s="362"/>
      <c r="K10" s="362"/>
      <c r="L10" s="362"/>
      <c r="M10" s="362"/>
      <c r="N10" s="362"/>
      <c r="O10" s="362"/>
      <c r="P10" s="362"/>
      <c r="Q10" s="363"/>
      <c r="R10" s="355" t="s">
        <v>68</v>
      </c>
      <c r="S10" s="356"/>
      <c r="T10" s="356"/>
      <c r="U10" s="356"/>
      <c r="V10" s="356"/>
      <c r="W10" s="356"/>
      <c r="X10" s="356"/>
      <c r="Y10" s="357"/>
      <c r="Z10" s="358" t="s">
        <v>68</v>
      </c>
      <c r="AA10" s="358"/>
      <c r="AB10" s="358"/>
      <c r="AC10" s="358"/>
      <c r="AD10" s="359" t="s">
        <v>68</v>
      </c>
      <c r="AE10" s="359"/>
      <c r="AF10" s="359"/>
      <c r="AG10" s="359"/>
      <c r="AH10" s="359"/>
      <c r="AI10" s="359"/>
      <c r="AJ10" s="359"/>
      <c r="AK10" s="359"/>
      <c r="AL10" s="364" t="s">
        <v>68</v>
      </c>
      <c r="AM10" s="365"/>
      <c r="AN10" s="365"/>
      <c r="AO10" s="366"/>
      <c r="AP10" s="361" t="s">
        <v>181</v>
      </c>
      <c r="AQ10" s="362"/>
      <c r="AR10" s="362"/>
      <c r="AS10" s="362"/>
      <c r="AT10" s="362"/>
      <c r="AU10" s="362"/>
      <c r="AV10" s="362"/>
      <c r="AW10" s="362"/>
      <c r="AX10" s="362"/>
      <c r="AY10" s="362"/>
      <c r="AZ10" s="362"/>
      <c r="BA10" s="362"/>
      <c r="BB10" s="362"/>
      <c r="BC10" s="362"/>
      <c r="BD10" s="362"/>
      <c r="BE10" s="362"/>
      <c r="BF10" s="363"/>
      <c r="BG10" s="355">
        <v>4555</v>
      </c>
      <c r="BH10" s="356"/>
      <c r="BI10" s="356"/>
      <c r="BJ10" s="356"/>
      <c r="BK10" s="356"/>
      <c r="BL10" s="356"/>
      <c r="BM10" s="356"/>
      <c r="BN10" s="357"/>
      <c r="BO10" s="358">
        <v>2.8</v>
      </c>
      <c r="BP10" s="358"/>
      <c r="BQ10" s="358"/>
      <c r="BR10" s="358"/>
      <c r="BS10" s="359" t="s">
        <v>68</v>
      </c>
      <c r="BT10" s="359"/>
      <c r="BU10" s="359"/>
      <c r="BV10" s="359"/>
      <c r="BW10" s="359"/>
      <c r="BX10" s="359"/>
      <c r="BY10" s="359"/>
      <c r="BZ10" s="359"/>
      <c r="CA10" s="359"/>
      <c r="CB10" s="360"/>
      <c r="CD10" s="361" t="s">
        <v>182</v>
      </c>
      <c r="CE10" s="362"/>
      <c r="CF10" s="362"/>
      <c r="CG10" s="362"/>
      <c r="CH10" s="362"/>
      <c r="CI10" s="362"/>
      <c r="CJ10" s="362"/>
      <c r="CK10" s="362"/>
      <c r="CL10" s="362"/>
      <c r="CM10" s="362"/>
      <c r="CN10" s="362"/>
      <c r="CO10" s="362"/>
      <c r="CP10" s="362"/>
      <c r="CQ10" s="363"/>
      <c r="CR10" s="355">
        <v>2</v>
      </c>
      <c r="CS10" s="356"/>
      <c r="CT10" s="356"/>
      <c r="CU10" s="356"/>
      <c r="CV10" s="356"/>
      <c r="CW10" s="356"/>
      <c r="CX10" s="356"/>
      <c r="CY10" s="357"/>
      <c r="CZ10" s="358">
        <v>0</v>
      </c>
      <c r="DA10" s="358"/>
      <c r="DB10" s="358"/>
      <c r="DC10" s="358"/>
      <c r="DD10" s="368" t="s">
        <v>68</v>
      </c>
      <c r="DE10" s="356"/>
      <c r="DF10" s="356"/>
      <c r="DG10" s="356"/>
      <c r="DH10" s="356"/>
      <c r="DI10" s="356"/>
      <c r="DJ10" s="356"/>
      <c r="DK10" s="356"/>
      <c r="DL10" s="356"/>
      <c r="DM10" s="356"/>
      <c r="DN10" s="356"/>
      <c r="DO10" s="356"/>
      <c r="DP10" s="357"/>
      <c r="DQ10" s="368">
        <v>2</v>
      </c>
      <c r="DR10" s="356"/>
      <c r="DS10" s="356"/>
      <c r="DT10" s="356"/>
      <c r="DU10" s="356"/>
      <c r="DV10" s="356"/>
      <c r="DW10" s="356"/>
      <c r="DX10" s="356"/>
      <c r="DY10" s="356"/>
      <c r="DZ10" s="356"/>
      <c r="EA10" s="356"/>
      <c r="EB10" s="356"/>
      <c r="EC10" s="369"/>
    </row>
    <row r="11" spans="2:143" ht="11.25" customHeight="1" x14ac:dyDescent="0.15">
      <c r="B11" s="361" t="s">
        <v>183</v>
      </c>
      <c r="C11" s="362"/>
      <c r="D11" s="362"/>
      <c r="E11" s="362"/>
      <c r="F11" s="362"/>
      <c r="G11" s="362"/>
      <c r="H11" s="362"/>
      <c r="I11" s="362"/>
      <c r="J11" s="362"/>
      <c r="K11" s="362"/>
      <c r="L11" s="362"/>
      <c r="M11" s="362"/>
      <c r="N11" s="362"/>
      <c r="O11" s="362"/>
      <c r="P11" s="362"/>
      <c r="Q11" s="363"/>
      <c r="R11" s="355">
        <v>34598</v>
      </c>
      <c r="S11" s="356"/>
      <c r="T11" s="356"/>
      <c r="U11" s="356"/>
      <c r="V11" s="356"/>
      <c r="W11" s="356"/>
      <c r="X11" s="356"/>
      <c r="Y11" s="357"/>
      <c r="Z11" s="364">
        <v>1.3</v>
      </c>
      <c r="AA11" s="365"/>
      <c r="AB11" s="365"/>
      <c r="AC11" s="370"/>
      <c r="AD11" s="368">
        <v>34598</v>
      </c>
      <c r="AE11" s="356"/>
      <c r="AF11" s="356"/>
      <c r="AG11" s="356"/>
      <c r="AH11" s="356"/>
      <c r="AI11" s="356"/>
      <c r="AJ11" s="356"/>
      <c r="AK11" s="357"/>
      <c r="AL11" s="364">
        <v>2.2000000000000002</v>
      </c>
      <c r="AM11" s="365"/>
      <c r="AN11" s="365"/>
      <c r="AO11" s="366"/>
      <c r="AP11" s="361" t="s">
        <v>184</v>
      </c>
      <c r="AQ11" s="362"/>
      <c r="AR11" s="362"/>
      <c r="AS11" s="362"/>
      <c r="AT11" s="362"/>
      <c r="AU11" s="362"/>
      <c r="AV11" s="362"/>
      <c r="AW11" s="362"/>
      <c r="AX11" s="362"/>
      <c r="AY11" s="362"/>
      <c r="AZ11" s="362"/>
      <c r="BA11" s="362"/>
      <c r="BB11" s="362"/>
      <c r="BC11" s="362"/>
      <c r="BD11" s="362"/>
      <c r="BE11" s="362"/>
      <c r="BF11" s="363"/>
      <c r="BG11" s="355">
        <v>1902</v>
      </c>
      <c r="BH11" s="356"/>
      <c r="BI11" s="356"/>
      <c r="BJ11" s="356"/>
      <c r="BK11" s="356"/>
      <c r="BL11" s="356"/>
      <c r="BM11" s="356"/>
      <c r="BN11" s="357"/>
      <c r="BO11" s="358">
        <v>1.2</v>
      </c>
      <c r="BP11" s="358"/>
      <c r="BQ11" s="358"/>
      <c r="BR11" s="358"/>
      <c r="BS11" s="359" t="s">
        <v>68</v>
      </c>
      <c r="BT11" s="359"/>
      <c r="BU11" s="359"/>
      <c r="BV11" s="359"/>
      <c r="BW11" s="359"/>
      <c r="BX11" s="359"/>
      <c r="BY11" s="359"/>
      <c r="BZ11" s="359"/>
      <c r="CA11" s="359"/>
      <c r="CB11" s="360"/>
      <c r="CD11" s="361" t="s">
        <v>185</v>
      </c>
      <c r="CE11" s="362"/>
      <c r="CF11" s="362"/>
      <c r="CG11" s="362"/>
      <c r="CH11" s="362"/>
      <c r="CI11" s="362"/>
      <c r="CJ11" s="362"/>
      <c r="CK11" s="362"/>
      <c r="CL11" s="362"/>
      <c r="CM11" s="362"/>
      <c r="CN11" s="362"/>
      <c r="CO11" s="362"/>
      <c r="CP11" s="362"/>
      <c r="CQ11" s="363"/>
      <c r="CR11" s="355">
        <v>160289</v>
      </c>
      <c r="CS11" s="356"/>
      <c r="CT11" s="356"/>
      <c r="CU11" s="356"/>
      <c r="CV11" s="356"/>
      <c r="CW11" s="356"/>
      <c r="CX11" s="356"/>
      <c r="CY11" s="357"/>
      <c r="CZ11" s="358">
        <v>6.6</v>
      </c>
      <c r="DA11" s="358"/>
      <c r="DB11" s="358"/>
      <c r="DC11" s="358"/>
      <c r="DD11" s="368">
        <v>42628</v>
      </c>
      <c r="DE11" s="356"/>
      <c r="DF11" s="356"/>
      <c r="DG11" s="356"/>
      <c r="DH11" s="356"/>
      <c r="DI11" s="356"/>
      <c r="DJ11" s="356"/>
      <c r="DK11" s="356"/>
      <c r="DL11" s="356"/>
      <c r="DM11" s="356"/>
      <c r="DN11" s="356"/>
      <c r="DO11" s="356"/>
      <c r="DP11" s="357"/>
      <c r="DQ11" s="368">
        <v>89415</v>
      </c>
      <c r="DR11" s="356"/>
      <c r="DS11" s="356"/>
      <c r="DT11" s="356"/>
      <c r="DU11" s="356"/>
      <c r="DV11" s="356"/>
      <c r="DW11" s="356"/>
      <c r="DX11" s="356"/>
      <c r="DY11" s="356"/>
      <c r="DZ11" s="356"/>
      <c r="EA11" s="356"/>
      <c r="EB11" s="356"/>
      <c r="EC11" s="369"/>
    </row>
    <row r="12" spans="2:143" ht="11.25" customHeight="1" x14ac:dyDescent="0.15">
      <c r="B12" s="361" t="s">
        <v>186</v>
      </c>
      <c r="C12" s="362"/>
      <c r="D12" s="362"/>
      <c r="E12" s="362"/>
      <c r="F12" s="362"/>
      <c r="G12" s="362"/>
      <c r="H12" s="362"/>
      <c r="I12" s="362"/>
      <c r="J12" s="362"/>
      <c r="K12" s="362"/>
      <c r="L12" s="362"/>
      <c r="M12" s="362"/>
      <c r="N12" s="362"/>
      <c r="O12" s="362"/>
      <c r="P12" s="362"/>
      <c r="Q12" s="363"/>
      <c r="R12" s="355" t="s">
        <v>68</v>
      </c>
      <c r="S12" s="356"/>
      <c r="T12" s="356"/>
      <c r="U12" s="356"/>
      <c r="V12" s="356"/>
      <c r="W12" s="356"/>
      <c r="X12" s="356"/>
      <c r="Y12" s="357"/>
      <c r="Z12" s="358" t="s">
        <v>68</v>
      </c>
      <c r="AA12" s="358"/>
      <c r="AB12" s="358"/>
      <c r="AC12" s="358"/>
      <c r="AD12" s="359" t="s">
        <v>68</v>
      </c>
      <c r="AE12" s="359"/>
      <c r="AF12" s="359"/>
      <c r="AG12" s="359"/>
      <c r="AH12" s="359"/>
      <c r="AI12" s="359"/>
      <c r="AJ12" s="359"/>
      <c r="AK12" s="359"/>
      <c r="AL12" s="364" t="s">
        <v>68</v>
      </c>
      <c r="AM12" s="365"/>
      <c r="AN12" s="365"/>
      <c r="AO12" s="366"/>
      <c r="AP12" s="361" t="s">
        <v>187</v>
      </c>
      <c r="AQ12" s="362"/>
      <c r="AR12" s="362"/>
      <c r="AS12" s="362"/>
      <c r="AT12" s="362"/>
      <c r="AU12" s="362"/>
      <c r="AV12" s="362"/>
      <c r="AW12" s="362"/>
      <c r="AX12" s="362"/>
      <c r="AY12" s="362"/>
      <c r="AZ12" s="362"/>
      <c r="BA12" s="362"/>
      <c r="BB12" s="362"/>
      <c r="BC12" s="362"/>
      <c r="BD12" s="362"/>
      <c r="BE12" s="362"/>
      <c r="BF12" s="363"/>
      <c r="BG12" s="355">
        <v>99568</v>
      </c>
      <c r="BH12" s="356"/>
      <c r="BI12" s="356"/>
      <c r="BJ12" s="356"/>
      <c r="BK12" s="356"/>
      <c r="BL12" s="356"/>
      <c r="BM12" s="356"/>
      <c r="BN12" s="357"/>
      <c r="BO12" s="358">
        <v>60.3</v>
      </c>
      <c r="BP12" s="358"/>
      <c r="BQ12" s="358"/>
      <c r="BR12" s="358"/>
      <c r="BS12" s="359" t="s">
        <v>68</v>
      </c>
      <c r="BT12" s="359"/>
      <c r="BU12" s="359"/>
      <c r="BV12" s="359"/>
      <c r="BW12" s="359"/>
      <c r="BX12" s="359"/>
      <c r="BY12" s="359"/>
      <c r="BZ12" s="359"/>
      <c r="CA12" s="359"/>
      <c r="CB12" s="360"/>
      <c r="CD12" s="361" t="s">
        <v>188</v>
      </c>
      <c r="CE12" s="362"/>
      <c r="CF12" s="362"/>
      <c r="CG12" s="362"/>
      <c r="CH12" s="362"/>
      <c r="CI12" s="362"/>
      <c r="CJ12" s="362"/>
      <c r="CK12" s="362"/>
      <c r="CL12" s="362"/>
      <c r="CM12" s="362"/>
      <c r="CN12" s="362"/>
      <c r="CO12" s="362"/>
      <c r="CP12" s="362"/>
      <c r="CQ12" s="363"/>
      <c r="CR12" s="355">
        <v>98660</v>
      </c>
      <c r="CS12" s="356"/>
      <c r="CT12" s="356"/>
      <c r="CU12" s="356"/>
      <c r="CV12" s="356"/>
      <c r="CW12" s="356"/>
      <c r="CX12" s="356"/>
      <c r="CY12" s="357"/>
      <c r="CZ12" s="358">
        <v>4</v>
      </c>
      <c r="DA12" s="358"/>
      <c r="DB12" s="358"/>
      <c r="DC12" s="358"/>
      <c r="DD12" s="368">
        <v>32584</v>
      </c>
      <c r="DE12" s="356"/>
      <c r="DF12" s="356"/>
      <c r="DG12" s="356"/>
      <c r="DH12" s="356"/>
      <c r="DI12" s="356"/>
      <c r="DJ12" s="356"/>
      <c r="DK12" s="356"/>
      <c r="DL12" s="356"/>
      <c r="DM12" s="356"/>
      <c r="DN12" s="356"/>
      <c r="DO12" s="356"/>
      <c r="DP12" s="357"/>
      <c r="DQ12" s="368">
        <v>50980</v>
      </c>
      <c r="DR12" s="356"/>
      <c r="DS12" s="356"/>
      <c r="DT12" s="356"/>
      <c r="DU12" s="356"/>
      <c r="DV12" s="356"/>
      <c r="DW12" s="356"/>
      <c r="DX12" s="356"/>
      <c r="DY12" s="356"/>
      <c r="DZ12" s="356"/>
      <c r="EA12" s="356"/>
      <c r="EB12" s="356"/>
      <c r="EC12" s="369"/>
    </row>
    <row r="13" spans="2:143" ht="11.25" customHeight="1" x14ac:dyDescent="0.15">
      <c r="B13" s="361" t="s">
        <v>189</v>
      </c>
      <c r="C13" s="362"/>
      <c r="D13" s="362"/>
      <c r="E13" s="362"/>
      <c r="F13" s="362"/>
      <c r="G13" s="362"/>
      <c r="H13" s="362"/>
      <c r="I13" s="362"/>
      <c r="J13" s="362"/>
      <c r="K13" s="362"/>
      <c r="L13" s="362"/>
      <c r="M13" s="362"/>
      <c r="N13" s="362"/>
      <c r="O13" s="362"/>
      <c r="P13" s="362"/>
      <c r="Q13" s="363"/>
      <c r="R13" s="355" t="s">
        <v>68</v>
      </c>
      <c r="S13" s="356"/>
      <c r="T13" s="356"/>
      <c r="U13" s="356"/>
      <c r="V13" s="356"/>
      <c r="W13" s="356"/>
      <c r="X13" s="356"/>
      <c r="Y13" s="357"/>
      <c r="Z13" s="358" t="s">
        <v>68</v>
      </c>
      <c r="AA13" s="358"/>
      <c r="AB13" s="358"/>
      <c r="AC13" s="358"/>
      <c r="AD13" s="359" t="s">
        <v>68</v>
      </c>
      <c r="AE13" s="359"/>
      <c r="AF13" s="359"/>
      <c r="AG13" s="359"/>
      <c r="AH13" s="359"/>
      <c r="AI13" s="359"/>
      <c r="AJ13" s="359"/>
      <c r="AK13" s="359"/>
      <c r="AL13" s="364" t="s">
        <v>68</v>
      </c>
      <c r="AM13" s="365"/>
      <c r="AN13" s="365"/>
      <c r="AO13" s="366"/>
      <c r="AP13" s="361" t="s">
        <v>190</v>
      </c>
      <c r="AQ13" s="362"/>
      <c r="AR13" s="362"/>
      <c r="AS13" s="362"/>
      <c r="AT13" s="362"/>
      <c r="AU13" s="362"/>
      <c r="AV13" s="362"/>
      <c r="AW13" s="362"/>
      <c r="AX13" s="362"/>
      <c r="AY13" s="362"/>
      <c r="AZ13" s="362"/>
      <c r="BA13" s="362"/>
      <c r="BB13" s="362"/>
      <c r="BC13" s="362"/>
      <c r="BD13" s="362"/>
      <c r="BE13" s="362"/>
      <c r="BF13" s="363"/>
      <c r="BG13" s="355">
        <v>97612</v>
      </c>
      <c r="BH13" s="356"/>
      <c r="BI13" s="356"/>
      <c r="BJ13" s="356"/>
      <c r="BK13" s="356"/>
      <c r="BL13" s="356"/>
      <c r="BM13" s="356"/>
      <c r="BN13" s="357"/>
      <c r="BO13" s="358">
        <v>59.2</v>
      </c>
      <c r="BP13" s="358"/>
      <c r="BQ13" s="358"/>
      <c r="BR13" s="358"/>
      <c r="BS13" s="359" t="s">
        <v>68</v>
      </c>
      <c r="BT13" s="359"/>
      <c r="BU13" s="359"/>
      <c r="BV13" s="359"/>
      <c r="BW13" s="359"/>
      <c r="BX13" s="359"/>
      <c r="BY13" s="359"/>
      <c r="BZ13" s="359"/>
      <c r="CA13" s="359"/>
      <c r="CB13" s="360"/>
      <c r="CD13" s="361" t="s">
        <v>191</v>
      </c>
      <c r="CE13" s="362"/>
      <c r="CF13" s="362"/>
      <c r="CG13" s="362"/>
      <c r="CH13" s="362"/>
      <c r="CI13" s="362"/>
      <c r="CJ13" s="362"/>
      <c r="CK13" s="362"/>
      <c r="CL13" s="362"/>
      <c r="CM13" s="362"/>
      <c r="CN13" s="362"/>
      <c r="CO13" s="362"/>
      <c r="CP13" s="362"/>
      <c r="CQ13" s="363"/>
      <c r="CR13" s="355">
        <v>165418</v>
      </c>
      <c r="CS13" s="356"/>
      <c r="CT13" s="356"/>
      <c r="CU13" s="356"/>
      <c r="CV13" s="356"/>
      <c r="CW13" s="356"/>
      <c r="CX13" s="356"/>
      <c r="CY13" s="357"/>
      <c r="CZ13" s="358">
        <v>6.8</v>
      </c>
      <c r="DA13" s="358"/>
      <c r="DB13" s="358"/>
      <c r="DC13" s="358"/>
      <c r="DD13" s="368">
        <v>78806</v>
      </c>
      <c r="DE13" s="356"/>
      <c r="DF13" s="356"/>
      <c r="DG13" s="356"/>
      <c r="DH13" s="356"/>
      <c r="DI13" s="356"/>
      <c r="DJ13" s="356"/>
      <c r="DK13" s="356"/>
      <c r="DL13" s="356"/>
      <c r="DM13" s="356"/>
      <c r="DN13" s="356"/>
      <c r="DO13" s="356"/>
      <c r="DP13" s="357"/>
      <c r="DQ13" s="368">
        <v>92142</v>
      </c>
      <c r="DR13" s="356"/>
      <c r="DS13" s="356"/>
      <c r="DT13" s="356"/>
      <c r="DU13" s="356"/>
      <c r="DV13" s="356"/>
      <c r="DW13" s="356"/>
      <c r="DX13" s="356"/>
      <c r="DY13" s="356"/>
      <c r="DZ13" s="356"/>
      <c r="EA13" s="356"/>
      <c r="EB13" s="356"/>
      <c r="EC13" s="369"/>
    </row>
    <row r="14" spans="2:143" ht="11.25" customHeight="1" x14ac:dyDescent="0.15">
      <c r="B14" s="361" t="s">
        <v>192</v>
      </c>
      <c r="C14" s="362"/>
      <c r="D14" s="362"/>
      <c r="E14" s="362"/>
      <c r="F14" s="362"/>
      <c r="G14" s="362"/>
      <c r="H14" s="362"/>
      <c r="I14" s="362"/>
      <c r="J14" s="362"/>
      <c r="K14" s="362"/>
      <c r="L14" s="362"/>
      <c r="M14" s="362"/>
      <c r="N14" s="362"/>
      <c r="O14" s="362"/>
      <c r="P14" s="362"/>
      <c r="Q14" s="363"/>
      <c r="R14" s="355" t="s">
        <v>68</v>
      </c>
      <c r="S14" s="356"/>
      <c r="T14" s="356"/>
      <c r="U14" s="356"/>
      <c r="V14" s="356"/>
      <c r="W14" s="356"/>
      <c r="X14" s="356"/>
      <c r="Y14" s="357"/>
      <c r="Z14" s="358" t="s">
        <v>68</v>
      </c>
      <c r="AA14" s="358"/>
      <c r="AB14" s="358"/>
      <c r="AC14" s="358"/>
      <c r="AD14" s="359" t="s">
        <v>68</v>
      </c>
      <c r="AE14" s="359"/>
      <c r="AF14" s="359"/>
      <c r="AG14" s="359"/>
      <c r="AH14" s="359"/>
      <c r="AI14" s="359"/>
      <c r="AJ14" s="359"/>
      <c r="AK14" s="359"/>
      <c r="AL14" s="364" t="s">
        <v>68</v>
      </c>
      <c r="AM14" s="365"/>
      <c r="AN14" s="365"/>
      <c r="AO14" s="366"/>
      <c r="AP14" s="361" t="s">
        <v>193</v>
      </c>
      <c r="AQ14" s="362"/>
      <c r="AR14" s="362"/>
      <c r="AS14" s="362"/>
      <c r="AT14" s="362"/>
      <c r="AU14" s="362"/>
      <c r="AV14" s="362"/>
      <c r="AW14" s="362"/>
      <c r="AX14" s="362"/>
      <c r="AY14" s="362"/>
      <c r="AZ14" s="362"/>
      <c r="BA14" s="362"/>
      <c r="BB14" s="362"/>
      <c r="BC14" s="362"/>
      <c r="BD14" s="362"/>
      <c r="BE14" s="362"/>
      <c r="BF14" s="363"/>
      <c r="BG14" s="355">
        <v>5812</v>
      </c>
      <c r="BH14" s="356"/>
      <c r="BI14" s="356"/>
      <c r="BJ14" s="356"/>
      <c r="BK14" s="356"/>
      <c r="BL14" s="356"/>
      <c r="BM14" s="356"/>
      <c r="BN14" s="357"/>
      <c r="BO14" s="358">
        <v>3.5</v>
      </c>
      <c r="BP14" s="358"/>
      <c r="BQ14" s="358"/>
      <c r="BR14" s="358"/>
      <c r="BS14" s="359" t="s">
        <v>68</v>
      </c>
      <c r="BT14" s="359"/>
      <c r="BU14" s="359"/>
      <c r="BV14" s="359"/>
      <c r="BW14" s="359"/>
      <c r="BX14" s="359"/>
      <c r="BY14" s="359"/>
      <c r="BZ14" s="359"/>
      <c r="CA14" s="359"/>
      <c r="CB14" s="360"/>
      <c r="CD14" s="361" t="s">
        <v>194</v>
      </c>
      <c r="CE14" s="362"/>
      <c r="CF14" s="362"/>
      <c r="CG14" s="362"/>
      <c r="CH14" s="362"/>
      <c r="CI14" s="362"/>
      <c r="CJ14" s="362"/>
      <c r="CK14" s="362"/>
      <c r="CL14" s="362"/>
      <c r="CM14" s="362"/>
      <c r="CN14" s="362"/>
      <c r="CO14" s="362"/>
      <c r="CP14" s="362"/>
      <c r="CQ14" s="363"/>
      <c r="CR14" s="355">
        <v>99534</v>
      </c>
      <c r="CS14" s="356"/>
      <c r="CT14" s="356"/>
      <c r="CU14" s="356"/>
      <c r="CV14" s="356"/>
      <c r="CW14" s="356"/>
      <c r="CX14" s="356"/>
      <c r="CY14" s="357"/>
      <c r="CZ14" s="358">
        <v>4.0999999999999996</v>
      </c>
      <c r="DA14" s="358"/>
      <c r="DB14" s="358"/>
      <c r="DC14" s="358"/>
      <c r="DD14" s="368" t="s">
        <v>68</v>
      </c>
      <c r="DE14" s="356"/>
      <c r="DF14" s="356"/>
      <c r="DG14" s="356"/>
      <c r="DH14" s="356"/>
      <c r="DI14" s="356"/>
      <c r="DJ14" s="356"/>
      <c r="DK14" s="356"/>
      <c r="DL14" s="356"/>
      <c r="DM14" s="356"/>
      <c r="DN14" s="356"/>
      <c r="DO14" s="356"/>
      <c r="DP14" s="357"/>
      <c r="DQ14" s="368">
        <v>97548</v>
      </c>
      <c r="DR14" s="356"/>
      <c r="DS14" s="356"/>
      <c r="DT14" s="356"/>
      <c r="DU14" s="356"/>
      <c r="DV14" s="356"/>
      <c r="DW14" s="356"/>
      <c r="DX14" s="356"/>
      <c r="DY14" s="356"/>
      <c r="DZ14" s="356"/>
      <c r="EA14" s="356"/>
      <c r="EB14" s="356"/>
      <c r="EC14" s="369"/>
    </row>
    <row r="15" spans="2:143" ht="11.25" customHeight="1" x14ac:dyDescent="0.15">
      <c r="B15" s="361" t="s">
        <v>195</v>
      </c>
      <c r="C15" s="362"/>
      <c r="D15" s="362"/>
      <c r="E15" s="362"/>
      <c r="F15" s="362"/>
      <c r="G15" s="362"/>
      <c r="H15" s="362"/>
      <c r="I15" s="362"/>
      <c r="J15" s="362"/>
      <c r="K15" s="362"/>
      <c r="L15" s="362"/>
      <c r="M15" s="362"/>
      <c r="N15" s="362"/>
      <c r="O15" s="362"/>
      <c r="P15" s="362"/>
      <c r="Q15" s="363"/>
      <c r="R15" s="355" t="s">
        <v>68</v>
      </c>
      <c r="S15" s="356"/>
      <c r="T15" s="356"/>
      <c r="U15" s="356"/>
      <c r="V15" s="356"/>
      <c r="W15" s="356"/>
      <c r="X15" s="356"/>
      <c r="Y15" s="357"/>
      <c r="Z15" s="358" t="s">
        <v>68</v>
      </c>
      <c r="AA15" s="358"/>
      <c r="AB15" s="358"/>
      <c r="AC15" s="358"/>
      <c r="AD15" s="359" t="s">
        <v>68</v>
      </c>
      <c r="AE15" s="359"/>
      <c r="AF15" s="359"/>
      <c r="AG15" s="359"/>
      <c r="AH15" s="359"/>
      <c r="AI15" s="359"/>
      <c r="AJ15" s="359"/>
      <c r="AK15" s="359"/>
      <c r="AL15" s="364" t="s">
        <v>68</v>
      </c>
      <c r="AM15" s="365"/>
      <c r="AN15" s="365"/>
      <c r="AO15" s="366"/>
      <c r="AP15" s="361" t="s">
        <v>196</v>
      </c>
      <c r="AQ15" s="362"/>
      <c r="AR15" s="362"/>
      <c r="AS15" s="362"/>
      <c r="AT15" s="362"/>
      <c r="AU15" s="362"/>
      <c r="AV15" s="362"/>
      <c r="AW15" s="362"/>
      <c r="AX15" s="362"/>
      <c r="AY15" s="362"/>
      <c r="AZ15" s="362"/>
      <c r="BA15" s="362"/>
      <c r="BB15" s="362"/>
      <c r="BC15" s="362"/>
      <c r="BD15" s="362"/>
      <c r="BE15" s="362"/>
      <c r="BF15" s="363"/>
      <c r="BG15" s="355">
        <v>4413</v>
      </c>
      <c r="BH15" s="356"/>
      <c r="BI15" s="356"/>
      <c r="BJ15" s="356"/>
      <c r="BK15" s="356"/>
      <c r="BL15" s="356"/>
      <c r="BM15" s="356"/>
      <c r="BN15" s="357"/>
      <c r="BO15" s="358">
        <v>2.7</v>
      </c>
      <c r="BP15" s="358"/>
      <c r="BQ15" s="358"/>
      <c r="BR15" s="358"/>
      <c r="BS15" s="359" t="s">
        <v>68</v>
      </c>
      <c r="BT15" s="359"/>
      <c r="BU15" s="359"/>
      <c r="BV15" s="359"/>
      <c r="BW15" s="359"/>
      <c r="BX15" s="359"/>
      <c r="BY15" s="359"/>
      <c r="BZ15" s="359"/>
      <c r="CA15" s="359"/>
      <c r="CB15" s="360"/>
      <c r="CD15" s="361" t="s">
        <v>197</v>
      </c>
      <c r="CE15" s="362"/>
      <c r="CF15" s="362"/>
      <c r="CG15" s="362"/>
      <c r="CH15" s="362"/>
      <c r="CI15" s="362"/>
      <c r="CJ15" s="362"/>
      <c r="CK15" s="362"/>
      <c r="CL15" s="362"/>
      <c r="CM15" s="362"/>
      <c r="CN15" s="362"/>
      <c r="CO15" s="362"/>
      <c r="CP15" s="362"/>
      <c r="CQ15" s="363"/>
      <c r="CR15" s="355">
        <v>178898</v>
      </c>
      <c r="CS15" s="356"/>
      <c r="CT15" s="356"/>
      <c r="CU15" s="356"/>
      <c r="CV15" s="356"/>
      <c r="CW15" s="356"/>
      <c r="CX15" s="356"/>
      <c r="CY15" s="357"/>
      <c r="CZ15" s="358">
        <v>7.3</v>
      </c>
      <c r="DA15" s="358"/>
      <c r="DB15" s="358"/>
      <c r="DC15" s="358"/>
      <c r="DD15" s="368">
        <v>14974</v>
      </c>
      <c r="DE15" s="356"/>
      <c r="DF15" s="356"/>
      <c r="DG15" s="356"/>
      <c r="DH15" s="356"/>
      <c r="DI15" s="356"/>
      <c r="DJ15" s="356"/>
      <c r="DK15" s="356"/>
      <c r="DL15" s="356"/>
      <c r="DM15" s="356"/>
      <c r="DN15" s="356"/>
      <c r="DO15" s="356"/>
      <c r="DP15" s="357"/>
      <c r="DQ15" s="368">
        <v>162857</v>
      </c>
      <c r="DR15" s="356"/>
      <c r="DS15" s="356"/>
      <c r="DT15" s="356"/>
      <c r="DU15" s="356"/>
      <c r="DV15" s="356"/>
      <c r="DW15" s="356"/>
      <c r="DX15" s="356"/>
      <c r="DY15" s="356"/>
      <c r="DZ15" s="356"/>
      <c r="EA15" s="356"/>
      <c r="EB15" s="356"/>
      <c r="EC15" s="369"/>
    </row>
    <row r="16" spans="2:143" ht="11.25" customHeight="1" x14ac:dyDescent="0.15">
      <c r="B16" s="361" t="s">
        <v>198</v>
      </c>
      <c r="C16" s="362"/>
      <c r="D16" s="362"/>
      <c r="E16" s="362"/>
      <c r="F16" s="362"/>
      <c r="G16" s="362"/>
      <c r="H16" s="362"/>
      <c r="I16" s="362"/>
      <c r="J16" s="362"/>
      <c r="K16" s="362"/>
      <c r="L16" s="362"/>
      <c r="M16" s="362"/>
      <c r="N16" s="362"/>
      <c r="O16" s="362"/>
      <c r="P16" s="362"/>
      <c r="Q16" s="363"/>
      <c r="R16" s="355">
        <v>1320</v>
      </c>
      <c r="S16" s="356"/>
      <c r="T16" s="356"/>
      <c r="U16" s="356"/>
      <c r="V16" s="356"/>
      <c r="W16" s="356"/>
      <c r="X16" s="356"/>
      <c r="Y16" s="357"/>
      <c r="Z16" s="358">
        <v>0</v>
      </c>
      <c r="AA16" s="358"/>
      <c r="AB16" s="358"/>
      <c r="AC16" s="358"/>
      <c r="AD16" s="359">
        <v>1320</v>
      </c>
      <c r="AE16" s="359"/>
      <c r="AF16" s="359"/>
      <c r="AG16" s="359"/>
      <c r="AH16" s="359"/>
      <c r="AI16" s="359"/>
      <c r="AJ16" s="359"/>
      <c r="AK16" s="359"/>
      <c r="AL16" s="364">
        <v>0.1</v>
      </c>
      <c r="AM16" s="365"/>
      <c r="AN16" s="365"/>
      <c r="AO16" s="366"/>
      <c r="AP16" s="361" t="s">
        <v>199</v>
      </c>
      <c r="AQ16" s="362"/>
      <c r="AR16" s="362"/>
      <c r="AS16" s="362"/>
      <c r="AT16" s="362"/>
      <c r="AU16" s="362"/>
      <c r="AV16" s="362"/>
      <c r="AW16" s="362"/>
      <c r="AX16" s="362"/>
      <c r="AY16" s="362"/>
      <c r="AZ16" s="362"/>
      <c r="BA16" s="362"/>
      <c r="BB16" s="362"/>
      <c r="BC16" s="362"/>
      <c r="BD16" s="362"/>
      <c r="BE16" s="362"/>
      <c r="BF16" s="363"/>
      <c r="BG16" s="355" t="s">
        <v>68</v>
      </c>
      <c r="BH16" s="356"/>
      <c r="BI16" s="356"/>
      <c r="BJ16" s="356"/>
      <c r="BK16" s="356"/>
      <c r="BL16" s="356"/>
      <c r="BM16" s="356"/>
      <c r="BN16" s="357"/>
      <c r="BO16" s="358" t="s">
        <v>68</v>
      </c>
      <c r="BP16" s="358"/>
      <c r="BQ16" s="358"/>
      <c r="BR16" s="358"/>
      <c r="BS16" s="359" t="s">
        <v>68</v>
      </c>
      <c r="BT16" s="359"/>
      <c r="BU16" s="359"/>
      <c r="BV16" s="359"/>
      <c r="BW16" s="359"/>
      <c r="BX16" s="359"/>
      <c r="BY16" s="359"/>
      <c r="BZ16" s="359"/>
      <c r="CA16" s="359"/>
      <c r="CB16" s="360"/>
      <c r="CD16" s="361" t="s">
        <v>200</v>
      </c>
      <c r="CE16" s="362"/>
      <c r="CF16" s="362"/>
      <c r="CG16" s="362"/>
      <c r="CH16" s="362"/>
      <c r="CI16" s="362"/>
      <c r="CJ16" s="362"/>
      <c r="CK16" s="362"/>
      <c r="CL16" s="362"/>
      <c r="CM16" s="362"/>
      <c r="CN16" s="362"/>
      <c r="CO16" s="362"/>
      <c r="CP16" s="362"/>
      <c r="CQ16" s="363"/>
      <c r="CR16" s="355" t="s">
        <v>68</v>
      </c>
      <c r="CS16" s="356"/>
      <c r="CT16" s="356"/>
      <c r="CU16" s="356"/>
      <c r="CV16" s="356"/>
      <c r="CW16" s="356"/>
      <c r="CX16" s="356"/>
      <c r="CY16" s="357"/>
      <c r="CZ16" s="358" t="s">
        <v>68</v>
      </c>
      <c r="DA16" s="358"/>
      <c r="DB16" s="358"/>
      <c r="DC16" s="358"/>
      <c r="DD16" s="368" t="s">
        <v>68</v>
      </c>
      <c r="DE16" s="356"/>
      <c r="DF16" s="356"/>
      <c r="DG16" s="356"/>
      <c r="DH16" s="356"/>
      <c r="DI16" s="356"/>
      <c r="DJ16" s="356"/>
      <c r="DK16" s="356"/>
      <c r="DL16" s="356"/>
      <c r="DM16" s="356"/>
      <c r="DN16" s="356"/>
      <c r="DO16" s="356"/>
      <c r="DP16" s="357"/>
      <c r="DQ16" s="368" t="s">
        <v>68</v>
      </c>
      <c r="DR16" s="356"/>
      <c r="DS16" s="356"/>
      <c r="DT16" s="356"/>
      <c r="DU16" s="356"/>
      <c r="DV16" s="356"/>
      <c r="DW16" s="356"/>
      <c r="DX16" s="356"/>
      <c r="DY16" s="356"/>
      <c r="DZ16" s="356"/>
      <c r="EA16" s="356"/>
      <c r="EB16" s="356"/>
      <c r="EC16" s="369"/>
    </row>
    <row r="17" spans="2:133" ht="11.25" customHeight="1" x14ac:dyDescent="0.15">
      <c r="B17" s="361" t="s">
        <v>201</v>
      </c>
      <c r="C17" s="362"/>
      <c r="D17" s="362"/>
      <c r="E17" s="362"/>
      <c r="F17" s="362"/>
      <c r="G17" s="362"/>
      <c r="H17" s="362"/>
      <c r="I17" s="362"/>
      <c r="J17" s="362"/>
      <c r="K17" s="362"/>
      <c r="L17" s="362"/>
      <c r="M17" s="362"/>
      <c r="N17" s="362"/>
      <c r="O17" s="362"/>
      <c r="P17" s="362"/>
      <c r="Q17" s="363"/>
      <c r="R17" s="355">
        <v>1478</v>
      </c>
      <c r="S17" s="356"/>
      <c r="T17" s="356"/>
      <c r="U17" s="356"/>
      <c r="V17" s="356"/>
      <c r="W17" s="356"/>
      <c r="X17" s="356"/>
      <c r="Y17" s="357"/>
      <c r="Z17" s="358">
        <v>0.1</v>
      </c>
      <c r="AA17" s="358"/>
      <c r="AB17" s="358"/>
      <c r="AC17" s="358"/>
      <c r="AD17" s="359">
        <v>1478</v>
      </c>
      <c r="AE17" s="359"/>
      <c r="AF17" s="359"/>
      <c r="AG17" s="359"/>
      <c r="AH17" s="359"/>
      <c r="AI17" s="359"/>
      <c r="AJ17" s="359"/>
      <c r="AK17" s="359"/>
      <c r="AL17" s="364">
        <v>0.1</v>
      </c>
      <c r="AM17" s="365"/>
      <c r="AN17" s="365"/>
      <c r="AO17" s="366"/>
      <c r="AP17" s="361" t="s">
        <v>202</v>
      </c>
      <c r="AQ17" s="362"/>
      <c r="AR17" s="362"/>
      <c r="AS17" s="362"/>
      <c r="AT17" s="362"/>
      <c r="AU17" s="362"/>
      <c r="AV17" s="362"/>
      <c r="AW17" s="362"/>
      <c r="AX17" s="362"/>
      <c r="AY17" s="362"/>
      <c r="AZ17" s="362"/>
      <c r="BA17" s="362"/>
      <c r="BB17" s="362"/>
      <c r="BC17" s="362"/>
      <c r="BD17" s="362"/>
      <c r="BE17" s="362"/>
      <c r="BF17" s="363"/>
      <c r="BG17" s="355" t="s">
        <v>68</v>
      </c>
      <c r="BH17" s="356"/>
      <c r="BI17" s="356"/>
      <c r="BJ17" s="356"/>
      <c r="BK17" s="356"/>
      <c r="BL17" s="356"/>
      <c r="BM17" s="356"/>
      <c r="BN17" s="357"/>
      <c r="BO17" s="358" t="s">
        <v>68</v>
      </c>
      <c r="BP17" s="358"/>
      <c r="BQ17" s="358"/>
      <c r="BR17" s="358"/>
      <c r="BS17" s="359" t="s">
        <v>68</v>
      </c>
      <c r="BT17" s="359"/>
      <c r="BU17" s="359"/>
      <c r="BV17" s="359"/>
      <c r="BW17" s="359"/>
      <c r="BX17" s="359"/>
      <c r="BY17" s="359"/>
      <c r="BZ17" s="359"/>
      <c r="CA17" s="359"/>
      <c r="CB17" s="360"/>
      <c r="CD17" s="361" t="s">
        <v>203</v>
      </c>
      <c r="CE17" s="362"/>
      <c r="CF17" s="362"/>
      <c r="CG17" s="362"/>
      <c r="CH17" s="362"/>
      <c r="CI17" s="362"/>
      <c r="CJ17" s="362"/>
      <c r="CK17" s="362"/>
      <c r="CL17" s="362"/>
      <c r="CM17" s="362"/>
      <c r="CN17" s="362"/>
      <c r="CO17" s="362"/>
      <c r="CP17" s="362"/>
      <c r="CQ17" s="363"/>
      <c r="CR17" s="355">
        <v>348449</v>
      </c>
      <c r="CS17" s="356"/>
      <c r="CT17" s="356"/>
      <c r="CU17" s="356"/>
      <c r="CV17" s="356"/>
      <c r="CW17" s="356"/>
      <c r="CX17" s="356"/>
      <c r="CY17" s="357"/>
      <c r="CZ17" s="358">
        <v>14.2</v>
      </c>
      <c r="DA17" s="358"/>
      <c r="DB17" s="358"/>
      <c r="DC17" s="358"/>
      <c r="DD17" s="368" t="s">
        <v>68</v>
      </c>
      <c r="DE17" s="356"/>
      <c r="DF17" s="356"/>
      <c r="DG17" s="356"/>
      <c r="DH17" s="356"/>
      <c r="DI17" s="356"/>
      <c r="DJ17" s="356"/>
      <c r="DK17" s="356"/>
      <c r="DL17" s="356"/>
      <c r="DM17" s="356"/>
      <c r="DN17" s="356"/>
      <c r="DO17" s="356"/>
      <c r="DP17" s="357"/>
      <c r="DQ17" s="368">
        <v>347529</v>
      </c>
      <c r="DR17" s="356"/>
      <c r="DS17" s="356"/>
      <c r="DT17" s="356"/>
      <c r="DU17" s="356"/>
      <c r="DV17" s="356"/>
      <c r="DW17" s="356"/>
      <c r="DX17" s="356"/>
      <c r="DY17" s="356"/>
      <c r="DZ17" s="356"/>
      <c r="EA17" s="356"/>
      <c r="EB17" s="356"/>
      <c r="EC17" s="369"/>
    </row>
    <row r="18" spans="2:133" ht="11.25" customHeight="1" x14ac:dyDescent="0.15">
      <c r="B18" s="361" t="s">
        <v>204</v>
      </c>
      <c r="C18" s="362"/>
      <c r="D18" s="362"/>
      <c r="E18" s="362"/>
      <c r="F18" s="362"/>
      <c r="G18" s="362"/>
      <c r="H18" s="362"/>
      <c r="I18" s="362"/>
      <c r="J18" s="362"/>
      <c r="K18" s="362"/>
      <c r="L18" s="362"/>
      <c r="M18" s="362"/>
      <c r="N18" s="362"/>
      <c r="O18" s="362"/>
      <c r="P18" s="362"/>
      <c r="Q18" s="363"/>
      <c r="R18" s="355">
        <v>2649</v>
      </c>
      <c r="S18" s="356"/>
      <c r="T18" s="356"/>
      <c r="U18" s="356"/>
      <c r="V18" s="356"/>
      <c r="W18" s="356"/>
      <c r="X18" s="356"/>
      <c r="Y18" s="357"/>
      <c r="Z18" s="358">
        <v>0.1</v>
      </c>
      <c r="AA18" s="358"/>
      <c r="AB18" s="358"/>
      <c r="AC18" s="358"/>
      <c r="AD18" s="359">
        <v>2649</v>
      </c>
      <c r="AE18" s="359"/>
      <c r="AF18" s="359"/>
      <c r="AG18" s="359"/>
      <c r="AH18" s="359"/>
      <c r="AI18" s="359"/>
      <c r="AJ18" s="359"/>
      <c r="AK18" s="359"/>
      <c r="AL18" s="364">
        <v>0.20000000298023224</v>
      </c>
      <c r="AM18" s="365"/>
      <c r="AN18" s="365"/>
      <c r="AO18" s="366"/>
      <c r="AP18" s="361" t="s">
        <v>205</v>
      </c>
      <c r="AQ18" s="362"/>
      <c r="AR18" s="362"/>
      <c r="AS18" s="362"/>
      <c r="AT18" s="362"/>
      <c r="AU18" s="362"/>
      <c r="AV18" s="362"/>
      <c r="AW18" s="362"/>
      <c r="AX18" s="362"/>
      <c r="AY18" s="362"/>
      <c r="AZ18" s="362"/>
      <c r="BA18" s="362"/>
      <c r="BB18" s="362"/>
      <c r="BC18" s="362"/>
      <c r="BD18" s="362"/>
      <c r="BE18" s="362"/>
      <c r="BF18" s="363"/>
      <c r="BG18" s="355" t="s">
        <v>68</v>
      </c>
      <c r="BH18" s="356"/>
      <c r="BI18" s="356"/>
      <c r="BJ18" s="356"/>
      <c r="BK18" s="356"/>
      <c r="BL18" s="356"/>
      <c r="BM18" s="356"/>
      <c r="BN18" s="357"/>
      <c r="BO18" s="358" t="s">
        <v>68</v>
      </c>
      <c r="BP18" s="358"/>
      <c r="BQ18" s="358"/>
      <c r="BR18" s="358"/>
      <c r="BS18" s="359" t="s">
        <v>68</v>
      </c>
      <c r="BT18" s="359"/>
      <c r="BU18" s="359"/>
      <c r="BV18" s="359"/>
      <c r="BW18" s="359"/>
      <c r="BX18" s="359"/>
      <c r="BY18" s="359"/>
      <c r="BZ18" s="359"/>
      <c r="CA18" s="359"/>
      <c r="CB18" s="360"/>
      <c r="CD18" s="361" t="s">
        <v>206</v>
      </c>
      <c r="CE18" s="362"/>
      <c r="CF18" s="362"/>
      <c r="CG18" s="362"/>
      <c r="CH18" s="362"/>
      <c r="CI18" s="362"/>
      <c r="CJ18" s="362"/>
      <c r="CK18" s="362"/>
      <c r="CL18" s="362"/>
      <c r="CM18" s="362"/>
      <c r="CN18" s="362"/>
      <c r="CO18" s="362"/>
      <c r="CP18" s="362"/>
      <c r="CQ18" s="363"/>
      <c r="CR18" s="355" t="s">
        <v>68</v>
      </c>
      <c r="CS18" s="356"/>
      <c r="CT18" s="356"/>
      <c r="CU18" s="356"/>
      <c r="CV18" s="356"/>
      <c r="CW18" s="356"/>
      <c r="CX18" s="356"/>
      <c r="CY18" s="357"/>
      <c r="CZ18" s="358" t="s">
        <v>68</v>
      </c>
      <c r="DA18" s="358"/>
      <c r="DB18" s="358"/>
      <c r="DC18" s="358"/>
      <c r="DD18" s="368" t="s">
        <v>68</v>
      </c>
      <c r="DE18" s="356"/>
      <c r="DF18" s="356"/>
      <c r="DG18" s="356"/>
      <c r="DH18" s="356"/>
      <c r="DI18" s="356"/>
      <c r="DJ18" s="356"/>
      <c r="DK18" s="356"/>
      <c r="DL18" s="356"/>
      <c r="DM18" s="356"/>
      <c r="DN18" s="356"/>
      <c r="DO18" s="356"/>
      <c r="DP18" s="357"/>
      <c r="DQ18" s="368" t="s">
        <v>68</v>
      </c>
      <c r="DR18" s="356"/>
      <c r="DS18" s="356"/>
      <c r="DT18" s="356"/>
      <c r="DU18" s="356"/>
      <c r="DV18" s="356"/>
      <c r="DW18" s="356"/>
      <c r="DX18" s="356"/>
      <c r="DY18" s="356"/>
      <c r="DZ18" s="356"/>
      <c r="EA18" s="356"/>
      <c r="EB18" s="356"/>
      <c r="EC18" s="369"/>
    </row>
    <row r="19" spans="2:133" ht="11.25" customHeight="1" x14ac:dyDescent="0.15">
      <c r="B19" s="361" t="s">
        <v>207</v>
      </c>
      <c r="C19" s="362"/>
      <c r="D19" s="362"/>
      <c r="E19" s="362"/>
      <c r="F19" s="362"/>
      <c r="G19" s="362"/>
      <c r="H19" s="362"/>
      <c r="I19" s="362"/>
      <c r="J19" s="362"/>
      <c r="K19" s="362"/>
      <c r="L19" s="362"/>
      <c r="M19" s="362"/>
      <c r="N19" s="362"/>
      <c r="O19" s="362"/>
      <c r="P19" s="362"/>
      <c r="Q19" s="363"/>
      <c r="R19" s="355">
        <v>22</v>
      </c>
      <c r="S19" s="356"/>
      <c r="T19" s="356"/>
      <c r="U19" s="356"/>
      <c r="V19" s="356"/>
      <c r="W19" s="356"/>
      <c r="X19" s="356"/>
      <c r="Y19" s="357"/>
      <c r="Z19" s="358">
        <v>0</v>
      </c>
      <c r="AA19" s="358"/>
      <c r="AB19" s="358"/>
      <c r="AC19" s="358"/>
      <c r="AD19" s="359">
        <v>22</v>
      </c>
      <c r="AE19" s="359"/>
      <c r="AF19" s="359"/>
      <c r="AG19" s="359"/>
      <c r="AH19" s="359"/>
      <c r="AI19" s="359"/>
      <c r="AJ19" s="359"/>
      <c r="AK19" s="359"/>
      <c r="AL19" s="364">
        <v>0</v>
      </c>
      <c r="AM19" s="365"/>
      <c r="AN19" s="365"/>
      <c r="AO19" s="366"/>
      <c r="AP19" s="361" t="s">
        <v>208</v>
      </c>
      <c r="AQ19" s="362"/>
      <c r="AR19" s="362"/>
      <c r="AS19" s="362"/>
      <c r="AT19" s="362"/>
      <c r="AU19" s="362"/>
      <c r="AV19" s="362"/>
      <c r="AW19" s="362"/>
      <c r="AX19" s="362"/>
      <c r="AY19" s="362"/>
      <c r="AZ19" s="362"/>
      <c r="BA19" s="362"/>
      <c r="BB19" s="362"/>
      <c r="BC19" s="362"/>
      <c r="BD19" s="362"/>
      <c r="BE19" s="362"/>
      <c r="BF19" s="363"/>
      <c r="BG19" s="355">
        <v>9538</v>
      </c>
      <c r="BH19" s="356"/>
      <c r="BI19" s="356"/>
      <c r="BJ19" s="356"/>
      <c r="BK19" s="356"/>
      <c r="BL19" s="356"/>
      <c r="BM19" s="356"/>
      <c r="BN19" s="357"/>
      <c r="BO19" s="358">
        <v>5.8</v>
      </c>
      <c r="BP19" s="358"/>
      <c r="BQ19" s="358"/>
      <c r="BR19" s="358"/>
      <c r="BS19" s="359" t="s">
        <v>68</v>
      </c>
      <c r="BT19" s="359"/>
      <c r="BU19" s="359"/>
      <c r="BV19" s="359"/>
      <c r="BW19" s="359"/>
      <c r="BX19" s="359"/>
      <c r="BY19" s="359"/>
      <c r="BZ19" s="359"/>
      <c r="CA19" s="359"/>
      <c r="CB19" s="360"/>
      <c r="CD19" s="361" t="s">
        <v>209</v>
      </c>
      <c r="CE19" s="362"/>
      <c r="CF19" s="362"/>
      <c r="CG19" s="362"/>
      <c r="CH19" s="362"/>
      <c r="CI19" s="362"/>
      <c r="CJ19" s="362"/>
      <c r="CK19" s="362"/>
      <c r="CL19" s="362"/>
      <c r="CM19" s="362"/>
      <c r="CN19" s="362"/>
      <c r="CO19" s="362"/>
      <c r="CP19" s="362"/>
      <c r="CQ19" s="363"/>
      <c r="CR19" s="355" t="s">
        <v>68</v>
      </c>
      <c r="CS19" s="356"/>
      <c r="CT19" s="356"/>
      <c r="CU19" s="356"/>
      <c r="CV19" s="356"/>
      <c r="CW19" s="356"/>
      <c r="CX19" s="356"/>
      <c r="CY19" s="357"/>
      <c r="CZ19" s="358" t="s">
        <v>68</v>
      </c>
      <c r="DA19" s="358"/>
      <c r="DB19" s="358"/>
      <c r="DC19" s="358"/>
      <c r="DD19" s="368" t="s">
        <v>68</v>
      </c>
      <c r="DE19" s="356"/>
      <c r="DF19" s="356"/>
      <c r="DG19" s="356"/>
      <c r="DH19" s="356"/>
      <c r="DI19" s="356"/>
      <c r="DJ19" s="356"/>
      <c r="DK19" s="356"/>
      <c r="DL19" s="356"/>
      <c r="DM19" s="356"/>
      <c r="DN19" s="356"/>
      <c r="DO19" s="356"/>
      <c r="DP19" s="357"/>
      <c r="DQ19" s="368" t="s">
        <v>68</v>
      </c>
      <c r="DR19" s="356"/>
      <c r="DS19" s="356"/>
      <c r="DT19" s="356"/>
      <c r="DU19" s="356"/>
      <c r="DV19" s="356"/>
      <c r="DW19" s="356"/>
      <c r="DX19" s="356"/>
      <c r="DY19" s="356"/>
      <c r="DZ19" s="356"/>
      <c r="EA19" s="356"/>
      <c r="EB19" s="356"/>
      <c r="EC19" s="369"/>
    </row>
    <row r="20" spans="2:133" ht="11.25" customHeight="1" x14ac:dyDescent="0.15">
      <c r="B20" s="361" t="s">
        <v>210</v>
      </c>
      <c r="C20" s="362"/>
      <c r="D20" s="362"/>
      <c r="E20" s="362"/>
      <c r="F20" s="362"/>
      <c r="G20" s="362"/>
      <c r="H20" s="362"/>
      <c r="I20" s="362"/>
      <c r="J20" s="362"/>
      <c r="K20" s="362"/>
      <c r="L20" s="362"/>
      <c r="M20" s="362"/>
      <c r="N20" s="362"/>
      <c r="O20" s="362"/>
      <c r="P20" s="362"/>
      <c r="Q20" s="363"/>
      <c r="R20" s="355">
        <v>444</v>
      </c>
      <c r="S20" s="356"/>
      <c r="T20" s="356"/>
      <c r="U20" s="356"/>
      <c r="V20" s="356"/>
      <c r="W20" s="356"/>
      <c r="X20" s="356"/>
      <c r="Y20" s="357"/>
      <c r="Z20" s="358">
        <v>0</v>
      </c>
      <c r="AA20" s="358"/>
      <c r="AB20" s="358"/>
      <c r="AC20" s="358"/>
      <c r="AD20" s="359">
        <v>444</v>
      </c>
      <c r="AE20" s="359"/>
      <c r="AF20" s="359"/>
      <c r="AG20" s="359"/>
      <c r="AH20" s="359"/>
      <c r="AI20" s="359"/>
      <c r="AJ20" s="359"/>
      <c r="AK20" s="359"/>
      <c r="AL20" s="364">
        <v>0</v>
      </c>
      <c r="AM20" s="365"/>
      <c r="AN20" s="365"/>
      <c r="AO20" s="366"/>
      <c r="AP20" s="361" t="s">
        <v>211</v>
      </c>
      <c r="AQ20" s="362"/>
      <c r="AR20" s="362"/>
      <c r="AS20" s="362"/>
      <c r="AT20" s="362"/>
      <c r="AU20" s="362"/>
      <c r="AV20" s="362"/>
      <c r="AW20" s="362"/>
      <c r="AX20" s="362"/>
      <c r="AY20" s="362"/>
      <c r="AZ20" s="362"/>
      <c r="BA20" s="362"/>
      <c r="BB20" s="362"/>
      <c r="BC20" s="362"/>
      <c r="BD20" s="362"/>
      <c r="BE20" s="362"/>
      <c r="BF20" s="363"/>
      <c r="BG20" s="355">
        <v>9538</v>
      </c>
      <c r="BH20" s="356"/>
      <c r="BI20" s="356"/>
      <c r="BJ20" s="356"/>
      <c r="BK20" s="356"/>
      <c r="BL20" s="356"/>
      <c r="BM20" s="356"/>
      <c r="BN20" s="357"/>
      <c r="BO20" s="358">
        <v>5.8</v>
      </c>
      <c r="BP20" s="358"/>
      <c r="BQ20" s="358"/>
      <c r="BR20" s="358"/>
      <c r="BS20" s="359" t="s">
        <v>68</v>
      </c>
      <c r="BT20" s="359"/>
      <c r="BU20" s="359"/>
      <c r="BV20" s="359"/>
      <c r="BW20" s="359"/>
      <c r="BX20" s="359"/>
      <c r="BY20" s="359"/>
      <c r="BZ20" s="359"/>
      <c r="CA20" s="359"/>
      <c r="CB20" s="360"/>
      <c r="CD20" s="361" t="s">
        <v>212</v>
      </c>
      <c r="CE20" s="362"/>
      <c r="CF20" s="362"/>
      <c r="CG20" s="362"/>
      <c r="CH20" s="362"/>
      <c r="CI20" s="362"/>
      <c r="CJ20" s="362"/>
      <c r="CK20" s="362"/>
      <c r="CL20" s="362"/>
      <c r="CM20" s="362"/>
      <c r="CN20" s="362"/>
      <c r="CO20" s="362"/>
      <c r="CP20" s="362"/>
      <c r="CQ20" s="363"/>
      <c r="CR20" s="355">
        <v>2446397</v>
      </c>
      <c r="CS20" s="356"/>
      <c r="CT20" s="356"/>
      <c r="CU20" s="356"/>
      <c r="CV20" s="356"/>
      <c r="CW20" s="356"/>
      <c r="CX20" s="356"/>
      <c r="CY20" s="357"/>
      <c r="CZ20" s="358">
        <v>100</v>
      </c>
      <c r="DA20" s="358"/>
      <c r="DB20" s="358"/>
      <c r="DC20" s="358"/>
      <c r="DD20" s="368">
        <v>305214</v>
      </c>
      <c r="DE20" s="356"/>
      <c r="DF20" s="356"/>
      <c r="DG20" s="356"/>
      <c r="DH20" s="356"/>
      <c r="DI20" s="356"/>
      <c r="DJ20" s="356"/>
      <c r="DK20" s="356"/>
      <c r="DL20" s="356"/>
      <c r="DM20" s="356"/>
      <c r="DN20" s="356"/>
      <c r="DO20" s="356"/>
      <c r="DP20" s="357"/>
      <c r="DQ20" s="368">
        <v>1890596</v>
      </c>
      <c r="DR20" s="356"/>
      <c r="DS20" s="356"/>
      <c r="DT20" s="356"/>
      <c r="DU20" s="356"/>
      <c r="DV20" s="356"/>
      <c r="DW20" s="356"/>
      <c r="DX20" s="356"/>
      <c r="DY20" s="356"/>
      <c r="DZ20" s="356"/>
      <c r="EA20" s="356"/>
      <c r="EB20" s="356"/>
      <c r="EC20" s="369"/>
    </row>
    <row r="21" spans="2:133" ht="11.25" customHeight="1" x14ac:dyDescent="0.15">
      <c r="B21" s="361" t="s">
        <v>213</v>
      </c>
      <c r="C21" s="362"/>
      <c r="D21" s="362"/>
      <c r="E21" s="362"/>
      <c r="F21" s="362"/>
      <c r="G21" s="362"/>
      <c r="H21" s="362"/>
      <c r="I21" s="362"/>
      <c r="J21" s="362"/>
      <c r="K21" s="362"/>
      <c r="L21" s="362"/>
      <c r="M21" s="362"/>
      <c r="N21" s="362"/>
      <c r="O21" s="362"/>
      <c r="P21" s="362"/>
      <c r="Q21" s="363"/>
      <c r="R21" s="355">
        <v>74</v>
      </c>
      <c r="S21" s="356"/>
      <c r="T21" s="356"/>
      <c r="U21" s="356"/>
      <c r="V21" s="356"/>
      <c r="W21" s="356"/>
      <c r="X21" s="356"/>
      <c r="Y21" s="357"/>
      <c r="Z21" s="358">
        <v>0</v>
      </c>
      <c r="AA21" s="358"/>
      <c r="AB21" s="358"/>
      <c r="AC21" s="358"/>
      <c r="AD21" s="359">
        <v>74</v>
      </c>
      <c r="AE21" s="359"/>
      <c r="AF21" s="359"/>
      <c r="AG21" s="359"/>
      <c r="AH21" s="359"/>
      <c r="AI21" s="359"/>
      <c r="AJ21" s="359"/>
      <c r="AK21" s="359"/>
      <c r="AL21" s="364">
        <v>0</v>
      </c>
      <c r="AM21" s="365"/>
      <c r="AN21" s="365"/>
      <c r="AO21" s="366"/>
      <c r="AP21" s="361" t="s">
        <v>214</v>
      </c>
      <c r="AQ21" s="371"/>
      <c r="AR21" s="371"/>
      <c r="AS21" s="371"/>
      <c r="AT21" s="371"/>
      <c r="AU21" s="371"/>
      <c r="AV21" s="371"/>
      <c r="AW21" s="371"/>
      <c r="AX21" s="371"/>
      <c r="AY21" s="371"/>
      <c r="AZ21" s="371"/>
      <c r="BA21" s="371"/>
      <c r="BB21" s="371"/>
      <c r="BC21" s="371"/>
      <c r="BD21" s="371"/>
      <c r="BE21" s="371"/>
      <c r="BF21" s="372"/>
      <c r="BG21" s="355">
        <v>9538</v>
      </c>
      <c r="BH21" s="356"/>
      <c r="BI21" s="356"/>
      <c r="BJ21" s="356"/>
      <c r="BK21" s="356"/>
      <c r="BL21" s="356"/>
      <c r="BM21" s="356"/>
      <c r="BN21" s="357"/>
      <c r="BO21" s="358">
        <v>5.8</v>
      </c>
      <c r="BP21" s="358"/>
      <c r="BQ21" s="358"/>
      <c r="BR21" s="358"/>
      <c r="BS21" s="359" t="s">
        <v>68</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215</v>
      </c>
      <c r="C22" s="383"/>
      <c r="D22" s="383"/>
      <c r="E22" s="383"/>
      <c r="F22" s="383"/>
      <c r="G22" s="383"/>
      <c r="H22" s="383"/>
      <c r="I22" s="383"/>
      <c r="J22" s="383"/>
      <c r="K22" s="383"/>
      <c r="L22" s="383"/>
      <c r="M22" s="383"/>
      <c r="N22" s="383"/>
      <c r="O22" s="383"/>
      <c r="P22" s="383"/>
      <c r="Q22" s="384"/>
      <c r="R22" s="355">
        <v>2109</v>
      </c>
      <c r="S22" s="356"/>
      <c r="T22" s="356"/>
      <c r="U22" s="356"/>
      <c r="V22" s="356"/>
      <c r="W22" s="356"/>
      <c r="X22" s="356"/>
      <c r="Y22" s="357"/>
      <c r="Z22" s="358">
        <v>0.1</v>
      </c>
      <c r="AA22" s="358"/>
      <c r="AB22" s="358"/>
      <c r="AC22" s="358"/>
      <c r="AD22" s="359">
        <v>2109</v>
      </c>
      <c r="AE22" s="359"/>
      <c r="AF22" s="359"/>
      <c r="AG22" s="359"/>
      <c r="AH22" s="359"/>
      <c r="AI22" s="359"/>
      <c r="AJ22" s="359"/>
      <c r="AK22" s="359"/>
      <c r="AL22" s="364">
        <v>0.10000000149011612</v>
      </c>
      <c r="AM22" s="365"/>
      <c r="AN22" s="365"/>
      <c r="AO22" s="366"/>
      <c r="AP22" s="361" t="s">
        <v>216</v>
      </c>
      <c r="AQ22" s="371"/>
      <c r="AR22" s="371"/>
      <c r="AS22" s="371"/>
      <c r="AT22" s="371"/>
      <c r="AU22" s="371"/>
      <c r="AV22" s="371"/>
      <c r="AW22" s="371"/>
      <c r="AX22" s="371"/>
      <c r="AY22" s="371"/>
      <c r="AZ22" s="371"/>
      <c r="BA22" s="371"/>
      <c r="BB22" s="371"/>
      <c r="BC22" s="371"/>
      <c r="BD22" s="371"/>
      <c r="BE22" s="371"/>
      <c r="BF22" s="372"/>
      <c r="BG22" s="355" t="s">
        <v>68</v>
      </c>
      <c r="BH22" s="356"/>
      <c r="BI22" s="356"/>
      <c r="BJ22" s="356"/>
      <c r="BK22" s="356"/>
      <c r="BL22" s="356"/>
      <c r="BM22" s="356"/>
      <c r="BN22" s="357"/>
      <c r="BO22" s="358" t="s">
        <v>68</v>
      </c>
      <c r="BP22" s="358"/>
      <c r="BQ22" s="358"/>
      <c r="BR22" s="358"/>
      <c r="BS22" s="359" t="s">
        <v>68</v>
      </c>
      <c r="BT22" s="359"/>
      <c r="BU22" s="359"/>
      <c r="BV22" s="359"/>
      <c r="BW22" s="359"/>
      <c r="BX22" s="359"/>
      <c r="BY22" s="359"/>
      <c r="BZ22" s="359"/>
      <c r="CA22" s="359"/>
      <c r="CB22" s="360"/>
      <c r="CD22" s="340" t="s">
        <v>217</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218</v>
      </c>
      <c r="C23" s="362"/>
      <c r="D23" s="362"/>
      <c r="E23" s="362"/>
      <c r="F23" s="362"/>
      <c r="G23" s="362"/>
      <c r="H23" s="362"/>
      <c r="I23" s="362"/>
      <c r="J23" s="362"/>
      <c r="K23" s="362"/>
      <c r="L23" s="362"/>
      <c r="M23" s="362"/>
      <c r="N23" s="362"/>
      <c r="O23" s="362"/>
      <c r="P23" s="362"/>
      <c r="Q23" s="363"/>
      <c r="R23" s="355">
        <v>1506506</v>
      </c>
      <c r="S23" s="356"/>
      <c r="T23" s="356"/>
      <c r="U23" s="356"/>
      <c r="V23" s="356"/>
      <c r="W23" s="356"/>
      <c r="X23" s="356"/>
      <c r="Y23" s="357"/>
      <c r="Z23" s="358">
        <v>56.4</v>
      </c>
      <c r="AA23" s="358"/>
      <c r="AB23" s="358"/>
      <c r="AC23" s="358"/>
      <c r="AD23" s="359">
        <v>1321499</v>
      </c>
      <c r="AE23" s="359"/>
      <c r="AF23" s="359"/>
      <c r="AG23" s="359"/>
      <c r="AH23" s="359"/>
      <c r="AI23" s="359"/>
      <c r="AJ23" s="359"/>
      <c r="AK23" s="359"/>
      <c r="AL23" s="364">
        <v>83.7</v>
      </c>
      <c r="AM23" s="365"/>
      <c r="AN23" s="365"/>
      <c r="AO23" s="366"/>
      <c r="AP23" s="361" t="s">
        <v>219</v>
      </c>
      <c r="AQ23" s="371"/>
      <c r="AR23" s="371"/>
      <c r="AS23" s="371"/>
      <c r="AT23" s="371"/>
      <c r="AU23" s="371"/>
      <c r="AV23" s="371"/>
      <c r="AW23" s="371"/>
      <c r="AX23" s="371"/>
      <c r="AY23" s="371"/>
      <c r="AZ23" s="371"/>
      <c r="BA23" s="371"/>
      <c r="BB23" s="371"/>
      <c r="BC23" s="371"/>
      <c r="BD23" s="371"/>
      <c r="BE23" s="371"/>
      <c r="BF23" s="372"/>
      <c r="BG23" s="355" t="s">
        <v>68</v>
      </c>
      <c r="BH23" s="356"/>
      <c r="BI23" s="356"/>
      <c r="BJ23" s="356"/>
      <c r="BK23" s="356"/>
      <c r="BL23" s="356"/>
      <c r="BM23" s="356"/>
      <c r="BN23" s="357"/>
      <c r="BO23" s="358" t="s">
        <v>68</v>
      </c>
      <c r="BP23" s="358"/>
      <c r="BQ23" s="358"/>
      <c r="BR23" s="358"/>
      <c r="BS23" s="359" t="s">
        <v>68</v>
      </c>
      <c r="BT23" s="359"/>
      <c r="BU23" s="359"/>
      <c r="BV23" s="359"/>
      <c r="BW23" s="359"/>
      <c r="BX23" s="359"/>
      <c r="BY23" s="359"/>
      <c r="BZ23" s="359"/>
      <c r="CA23" s="359"/>
      <c r="CB23" s="360"/>
      <c r="CD23" s="340" t="s">
        <v>159</v>
      </c>
      <c r="CE23" s="341"/>
      <c r="CF23" s="341"/>
      <c r="CG23" s="341"/>
      <c r="CH23" s="341"/>
      <c r="CI23" s="341"/>
      <c r="CJ23" s="341"/>
      <c r="CK23" s="341"/>
      <c r="CL23" s="341"/>
      <c r="CM23" s="341"/>
      <c r="CN23" s="341"/>
      <c r="CO23" s="341"/>
      <c r="CP23" s="341"/>
      <c r="CQ23" s="342"/>
      <c r="CR23" s="340" t="s">
        <v>220</v>
      </c>
      <c r="CS23" s="341"/>
      <c r="CT23" s="341"/>
      <c r="CU23" s="341"/>
      <c r="CV23" s="341"/>
      <c r="CW23" s="341"/>
      <c r="CX23" s="341"/>
      <c r="CY23" s="342"/>
      <c r="CZ23" s="340" t="s">
        <v>221</v>
      </c>
      <c r="DA23" s="341"/>
      <c r="DB23" s="341"/>
      <c r="DC23" s="342"/>
      <c r="DD23" s="340" t="s">
        <v>222</v>
      </c>
      <c r="DE23" s="341"/>
      <c r="DF23" s="341"/>
      <c r="DG23" s="341"/>
      <c r="DH23" s="341"/>
      <c r="DI23" s="341"/>
      <c r="DJ23" s="341"/>
      <c r="DK23" s="342"/>
      <c r="DL23" s="385" t="s">
        <v>223</v>
      </c>
      <c r="DM23" s="386"/>
      <c r="DN23" s="386"/>
      <c r="DO23" s="386"/>
      <c r="DP23" s="386"/>
      <c r="DQ23" s="386"/>
      <c r="DR23" s="386"/>
      <c r="DS23" s="386"/>
      <c r="DT23" s="386"/>
      <c r="DU23" s="386"/>
      <c r="DV23" s="387"/>
      <c r="DW23" s="340" t="s">
        <v>224</v>
      </c>
      <c r="DX23" s="341"/>
      <c r="DY23" s="341"/>
      <c r="DZ23" s="341"/>
      <c r="EA23" s="341"/>
      <c r="EB23" s="341"/>
      <c r="EC23" s="342"/>
    </row>
    <row r="24" spans="2:133" ht="11.25" customHeight="1" x14ac:dyDescent="0.15">
      <c r="B24" s="361" t="s">
        <v>225</v>
      </c>
      <c r="C24" s="362"/>
      <c r="D24" s="362"/>
      <c r="E24" s="362"/>
      <c r="F24" s="362"/>
      <c r="G24" s="362"/>
      <c r="H24" s="362"/>
      <c r="I24" s="362"/>
      <c r="J24" s="362"/>
      <c r="K24" s="362"/>
      <c r="L24" s="362"/>
      <c r="M24" s="362"/>
      <c r="N24" s="362"/>
      <c r="O24" s="362"/>
      <c r="P24" s="362"/>
      <c r="Q24" s="363"/>
      <c r="R24" s="355">
        <v>1321499</v>
      </c>
      <c r="S24" s="356"/>
      <c r="T24" s="356"/>
      <c r="U24" s="356"/>
      <c r="V24" s="356"/>
      <c r="W24" s="356"/>
      <c r="X24" s="356"/>
      <c r="Y24" s="357"/>
      <c r="Z24" s="358">
        <v>49.5</v>
      </c>
      <c r="AA24" s="358"/>
      <c r="AB24" s="358"/>
      <c r="AC24" s="358"/>
      <c r="AD24" s="359">
        <v>1321499</v>
      </c>
      <c r="AE24" s="359"/>
      <c r="AF24" s="359"/>
      <c r="AG24" s="359"/>
      <c r="AH24" s="359"/>
      <c r="AI24" s="359"/>
      <c r="AJ24" s="359"/>
      <c r="AK24" s="359"/>
      <c r="AL24" s="364">
        <v>83.7</v>
      </c>
      <c r="AM24" s="365"/>
      <c r="AN24" s="365"/>
      <c r="AO24" s="366"/>
      <c r="AP24" s="361" t="s">
        <v>226</v>
      </c>
      <c r="AQ24" s="371"/>
      <c r="AR24" s="371"/>
      <c r="AS24" s="371"/>
      <c r="AT24" s="371"/>
      <c r="AU24" s="371"/>
      <c r="AV24" s="371"/>
      <c r="AW24" s="371"/>
      <c r="AX24" s="371"/>
      <c r="AY24" s="371"/>
      <c r="AZ24" s="371"/>
      <c r="BA24" s="371"/>
      <c r="BB24" s="371"/>
      <c r="BC24" s="371"/>
      <c r="BD24" s="371"/>
      <c r="BE24" s="371"/>
      <c r="BF24" s="372"/>
      <c r="BG24" s="355" t="s">
        <v>68</v>
      </c>
      <c r="BH24" s="356"/>
      <c r="BI24" s="356"/>
      <c r="BJ24" s="356"/>
      <c r="BK24" s="356"/>
      <c r="BL24" s="356"/>
      <c r="BM24" s="356"/>
      <c r="BN24" s="357"/>
      <c r="BO24" s="358" t="s">
        <v>68</v>
      </c>
      <c r="BP24" s="358"/>
      <c r="BQ24" s="358"/>
      <c r="BR24" s="358"/>
      <c r="BS24" s="359" t="s">
        <v>68</v>
      </c>
      <c r="BT24" s="359"/>
      <c r="BU24" s="359"/>
      <c r="BV24" s="359"/>
      <c r="BW24" s="359"/>
      <c r="BX24" s="359"/>
      <c r="BY24" s="359"/>
      <c r="BZ24" s="359"/>
      <c r="CA24" s="359"/>
      <c r="CB24" s="360"/>
      <c r="CD24" s="344" t="s">
        <v>227</v>
      </c>
      <c r="CE24" s="345"/>
      <c r="CF24" s="345"/>
      <c r="CG24" s="345"/>
      <c r="CH24" s="345"/>
      <c r="CI24" s="345"/>
      <c r="CJ24" s="345"/>
      <c r="CK24" s="345"/>
      <c r="CL24" s="345"/>
      <c r="CM24" s="345"/>
      <c r="CN24" s="345"/>
      <c r="CO24" s="345"/>
      <c r="CP24" s="345"/>
      <c r="CQ24" s="346"/>
      <c r="CR24" s="347">
        <v>977490</v>
      </c>
      <c r="CS24" s="348"/>
      <c r="CT24" s="348"/>
      <c r="CU24" s="348"/>
      <c r="CV24" s="348"/>
      <c r="CW24" s="348"/>
      <c r="CX24" s="348"/>
      <c r="CY24" s="349"/>
      <c r="CZ24" s="352">
        <v>40</v>
      </c>
      <c r="DA24" s="353"/>
      <c r="DB24" s="353"/>
      <c r="DC24" s="367"/>
      <c r="DD24" s="388">
        <v>894214</v>
      </c>
      <c r="DE24" s="348"/>
      <c r="DF24" s="348"/>
      <c r="DG24" s="348"/>
      <c r="DH24" s="348"/>
      <c r="DI24" s="348"/>
      <c r="DJ24" s="348"/>
      <c r="DK24" s="349"/>
      <c r="DL24" s="388">
        <v>893843</v>
      </c>
      <c r="DM24" s="348"/>
      <c r="DN24" s="348"/>
      <c r="DO24" s="348"/>
      <c r="DP24" s="348"/>
      <c r="DQ24" s="348"/>
      <c r="DR24" s="348"/>
      <c r="DS24" s="348"/>
      <c r="DT24" s="348"/>
      <c r="DU24" s="348"/>
      <c r="DV24" s="349"/>
      <c r="DW24" s="352">
        <v>55</v>
      </c>
      <c r="DX24" s="353"/>
      <c r="DY24" s="353"/>
      <c r="DZ24" s="353"/>
      <c r="EA24" s="353"/>
      <c r="EB24" s="353"/>
      <c r="EC24" s="354"/>
    </row>
    <row r="25" spans="2:133" ht="11.25" customHeight="1" x14ac:dyDescent="0.15">
      <c r="B25" s="361" t="s">
        <v>228</v>
      </c>
      <c r="C25" s="362"/>
      <c r="D25" s="362"/>
      <c r="E25" s="362"/>
      <c r="F25" s="362"/>
      <c r="G25" s="362"/>
      <c r="H25" s="362"/>
      <c r="I25" s="362"/>
      <c r="J25" s="362"/>
      <c r="K25" s="362"/>
      <c r="L25" s="362"/>
      <c r="M25" s="362"/>
      <c r="N25" s="362"/>
      <c r="O25" s="362"/>
      <c r="P25" s="362"/>
      <c r="Q25" s="363"/>
      <c r="R25" s="355">
        <v>185007</v>
      </c>
      <c r="S25" s="356"/>
      <c r="T25" s="356"/>
      <c r="U25" s="356"/>
      <c r="V25" s="356"/>
      <c r="W25" s="356"/>
      <c r="X25" s="356"/>
      <c r="Y25" s="357"/>
      <c r="Z25" s="358">
        <v>6.9</v>
      </c>
      <c r="AA25" s="358"/>
      <c r="AB25" s="358"/>
      <c r="AC25" s="358"/>
      <c r="AD25" s="359" t="s">
        <v>68</v>
      </c>
      <c r="AE25" s="359"/>
      <c r="AF25" s="359"/>
      <c r="AG25" s="359"/>
      <c r="AH25" s="359"/>
      <c r="AI25" s="359"/>
      <c r="AJ25" s="359"/>
      <c r="AK25" s="359"/>
      <c r="AL25" s="364" t="s">
        <v>68</v>
      </c>
      <c r="AM25" s="365"/>
      <c r="AN25" s="365"/>
      <c r="AO25" s="366"/>
      <c r="AP25" s="361" t="s">
        <v>229</v>
      </c>
      <c r="AQ25" s="371"/>
      <c r="AR25" s="371"/>
      <c r="AS25" s="371"/>
      <c r="AT25" s="371"/>
      <c r="AU25" s="371"/>
      <c r="AV25" s="371"/>
      <c r="AW25" s="371"/>
      <c r="AX25" s="371"/>
      <c r="AY25" s="371"/>
      <c r="AZ25" s="371"/>
      <c r="BA25" s="371"/>
      <c r="BB25" s="371"/>
      <c r="BC25" s="371"/>
      <c r="BD25" s="371"/>
      <c r="BE25" s="371"/>
      <c r="BF25" s="372"/>
      <c r="BG25" s="355" t="s">
        <v>68</v>
      </c>
      <c r="BH25" s="356"/>
      <c r="BI25" s="356"/>
      <c r="BJ25" s="356"/>
      <c r="BK25" s="356"/>
      <c r="BL25" s="356"/>
      <c r="BM25" s="356"/>
      <c r="BN25" s="357"/>
      <c r="BO25" s="358" t="s">
        <v>68</v>
      </c>
      <c r="BP25" s="358"/>
      <c r="BQ25" s="358"/>
      <c r="BR25" s="358"/>
      <c r="BS25" s="359" t="s">
        <v>68</v>
      </c>
      <c r="BT25" s="359"/>
      <c r="BU25" s="359"/>
      <c r="BV25" s="359"/>
      <c r="BW25" s="359"/>
      <c r="BX25" s="359"/>
      <c r="BY25" s="359"/>
      <c r="BZ25" s="359"/>
      <c r="CA25" s="359"/>
      <c r="CB25" s="360"/>
      <c r="CD25" s="361" t="s">
        <v>230</v>
      </c>
      <c r="CE25" s="362"/>
      <c r="CF25" s="362"/>
      <c r="CG25" s="362"/>
      <c r="CH25" s="362"/>
      <c r="CI25" s="362"/>
      <c r="CJ25" s="362"/>
      <c r="CK25" s="362"/>
      <c r="CL25" s="362"/>
      <c r="CM25" s="362"/>
      <c r="CN25" s="362"/>
      <c r="CO25" s="362"/>
      <c r="CP25" s="362"/>
      <c r="CQ25" s="363"/>
      <c r="CR25" s="355">
        <v>550101</v>
      </c>
      <c r="CS25" s="389"/>
      <c r="CT25" s="389"/>
      <c r="CU25" s="389"/>
      <c r="CV25" s="389"/>
      <c r="CW25" s="389"/>
      <c r="CX25" s="389"/>
      <c r="CY25" s="390"/>
      <c r="CZ25" s="364">
        <v>22.5</v>
      </c>
      <c r="DA25" s="391"/>
      <c r="DB25" s="391"/>
      <c r="DC25" s="392"/>
      <c r="DD25" s="368">
        <v>521308</v>
      </c>
      <c r="DE25" s="389"/>
      <c r="DF25" s="389"/>
      <c r="DG25" s="389"/>
      <c r="DH25" s="389"/>
      <c r="DI25" s="389"/>
      <c r="DJ25" s="389"/>
      <c r="DK25" s="390"/>
      <c r="DL25" s="368">
        <v>520987</v>
      </c>
      <c r="DM25" s="389"/>
      <c r="DN25" s="389"/>
      <c r="DO25" s="389"/>
      <c r="DP25" s="389"/>
      <c r="DQ25" s="389"/>
      <c r="DR25" s="389"/>
      <c r="DS25" s="389"/>
      <c r="DT25" s="389"/>
      <c r="DU25" s="389"/>
      <c r="DV25" s="390"/>
      <c r="DW25" s="364">
        <v>32</v>
      </c>
      <c r="DX25" s="391"/>
      <c r="DY25" s="391"/>
      <c r="DZ25" s="391"/>
      <c r="EA25" s="391"/>
      <c r="EB25" s="391"/>
      <c r="EC25" s="393"/>
    </row>
    <row r="26" spans="2:133" ht="11.25" customHeight="1" x14ac:dyDescent="0.15">
      <c r="B26" s="361" t="s">
        <v>231</v>
      </c>
      <c r="C26" s="362"/>
      <c r="D26" s="362"/>
      <c r="E26" s="362"/>
      <c r="F26" s="362"/>
      <c r="G26" s="362"/>
      <c r="H26" s="362"/>
      <c r="I26" s="362"/>
      <c r="J26" s="362"/>
      <c r="K26" s="362"/>
      <c r="L26" s="362"/>
      <c r="M26" s="362"/>
      <c r="N26" s="362"/>
      <c r="O26" s="362"/>
      <c r="P26" s="362"/>
      <c r="Q26" s="363"/>
      <c r="R26" s="355" t="s">
        <v>68</v>
      </c>
      <c r="S26" s="356"/>
      <c r="T26" s="356"/>
      <c r="U26" s="356"/>
      <c r="V26" s="356"/>
      <c r="W26" s="356"/>
      <c r="X26" s="356"/>
      <c r="Y26" s="357"/>
      <c r="Z26" s="358" t="s">
        <v>68</v>
      </c>
      <c r="AA26" s="358"/>
      <c r="AB26" s="358"/>
      <c r="AC26" s="358"/>
      <c r="AD26" s="359" t="s">
        <v>68</v>
      </c>
      <c r="AE26" s="359"/>
      <c r="AF26" s="359"/>
      <c r="AG26" s="359"/>
      <c r="AH26" s="359"/>
      <c r="AI26" s="359"/>
      <c r="AJ26" s="359"/>
      <c r="AK26" s="359"/>
      <c r="AL26" s="364" t="s">
        <v>68</v>
      </c>
      <c r="AM26" s="365"/>
      <c r="AN26" s="365"/>
      <c r="AO26" s="366"/>
      <c r="AP26" s="361" t="s">
        <v>232</v>
      </c>
      <c r="AQ26" s="371"/>
      <c r="AR26" s="371"/>
      <c r="AS26" s="371"/>
      <c r="AT26" s="371"/>
      <c r="AU26" s="371"/>
      <c r="AV26" s="371"/>
      <c r="AW26" s="371"/>
      <c r="AX26" s="371"/>
      <c r="AY26" s="371"/>
      <c r="AZ26" s="371"/>
      <c r="BA26" s="371"/>
      <c r="BB26" s="371"/>
      <c r="BC26" s="371"/>
      <c r="BD26" s="371"/>
      <c r="BE26" s="371"/>
      <c r="BF26" s="372"/>
      <c r="BG26" s="355" t="s">
        <v>68</v>
      </c>
      <c r="BH26" s="356"/>
      <c r="BI26" s="356"/>
      <c r="BJ26" s="356"/>
      <c r="BK26" s="356"/>
      <c r="BL26" s="356"/>
      <c r="BM26" s="356"/>
      <c r="BN26" s="357"/>
      <c r="BO26" s="358" t="s">
        <v>68</v>
      </c>
      <c r="BP26" s="358"/>
      <c r="BQ26" s="358"/>
      <c r="BR26" s="358"/>
      <c r="BS26" s="359" t="s">
        <v>68</v>
      </c>
      <c r="BT26" s="359"/>
      <c r="BU26" s="359"/>
      <c r="BV26" s="359"/>
      <c r="BW26" s="359"/>
      <c r="BX26" s="359"/>
      <c r="BY26" s="359"/>
      <c r="BZ26" s="359"/>
      <c r="CA26" s="359"/>
      <c r="CB26" s="360"/>
      <c r="CD26" s="361" t="s">
        <v>233</v>
      </c>
      <c r="CE26" s="362"/>
      <c r="CF26" s="362"/>
      <c r="CG26" s="362"/>
      <c r="CH26" s="362"/>
      <c r="CI26" s="362"/>
      <c r="CJ26" s="362"/>
      <c r="CK26" s="362"/>
      <c r="CL26" s="362"/>
      <c r="CM26" s="362"/>
      <c r="CN26" s="362"/>
      <c r="CO26" s="362"/>
      <c r="CP26" s="362"/>
      <c r="CQ26" s="363"/>
      <c r="CR26" s="355">
        <v>265469</v>
      </c>
      <c r="CS26" s="356"/>
      <c r="CT26" s="356"/>
      <c r="CU26" s="356"/>
      <c r="CV26" s="356"/>
      <c r="CW26" s="356"/>
      <c r="CX26" s="356"/>
      <c r="CY26" s="357"/>
      <c r="CZ26" s="364">
        <v>10.9</v>
      </c>
      <c r="DA26" s="391"/>
      <c r="DB26" s="391"/>
      <c r="DC26" s="392"/>
      <c r="DD26" s="368">
        <v>258855</v>
      </c>
      <c r="DE26" s="356"/>
      <c r="DF26" s="356"/>
      <c r="DG26" s="356"/>
      <c r="DH26" s="356"/>
      <c r="DI26" s="356"/>
      <c r="DJ26" s="356"/>
      <c r="DK26" s="357"/>
      <c r="DL26" s="368" t="s">
        <v>68</v>
      </c>
      <c r="DM26" s="356"/>
      <c r="DN26" s="356"/>
      <c r="DO26" s="356"/>
      <c r="DP26" s="356"/>
      <c r="DQ26" s="356"/>
      <c r="DR26" s="356"/>
      <c r="DS26" s="356"/>
      <c r="DT26" s="356"/>
      <c r="DU26" s="356"/>
      <c r="DV26" s="357"/>
      <c r="DW26" s="364" t="s">
        <v>68</v>
      </c>
      <c r="DX26" s="391"/>
      <c r="DY26" s="391"/>
      <c r="DZ26" s="391"/>
      <c r="EA26" s="391"/>
      <c r="EB26" s="391"/>
      <c r="EC26" s="393"/>
    </row>
    <row r="27" spans="2:133" ht="11.25" customHeight="1" x14ac:dyDescent="0.15">
      <c r="B27" s="361" t="s">
        <v>234</v>
      </c>
      <c r="C27" s="362"/>
      <c r="D27" s="362"/>
      <c r="E27" s="362"/>
      <c r="F27" s="362"/>
      <c r="G27" s="362"/>
      <c r="H27" s="362"/>
      <c r="I27" s="362"/>
      <c r="J27" s="362"/>
      <c r="K27" s="362"/>
      <c r="L27" s="362"/>
      <c r="M27" s="362"/>
      <c r="N27" s="362"/>
      <c r="O27" s="362"/>
      <c r="P27" s="362"/>
      <c r="Q27" s="363"/>
      <c r="R27" s="355">
        <v>1763695</v>
      </c>
      <c r="S27" s="356"/>
      <c r="T27" s="356"/>
      <c r="U27" s="356"/>
      <c r="V27" s="356"/>
      <c r="W27" s="356"/>
      <c r="X27" s="356"/>
      <c r="Y27" s="357"/>
      <c r="Z27" s="358">
        <v>66</v>
      </c>
      <c r="AA27" s="358"/>
      <c r="AB27" s="358"/>
      <c r="AC27" s="358"/>
      <c r="AD27" s="359">
        <v>1578688</v>
      </c>
      <c r="AE27" s="359"/>
      <c r="AF27" s="359"/>
      <c r="AG27" s="359"/>
      <c r="AH27" s="359"/>
      <c r="AI27" s="359"/>
      <c r="AJ27" s="359"/>
      <c r="AK27" s="359"/>
      <c r="AL27" s="364">
        <v>100</v>
      </c>
      <c r="AM27" s="365"/>
      <c r="AN27" s="365"/>
      <c r="AO27" s="366"/>
      <c r="AP27" s="361" t="s">
        <v>235</v>
      </c>
      <c r="AQ27" s="362"/>
      <c r="AR27" s="362"/>
      <c r="AS27" s="362"/>
      <c r="AT27" s="362"/>
      <c r="AU27" s="362"/>
      <c r="AV27" s="362"/>
      <c r="AW27" s="362"/>
      <c r="AX27" s="362"/>
      <c r="AY27" s="362"/>
      <c r="AZ27" s="362"/>
      <c r="BA27" s="362"/>
      <c r="BB27" s="362"/>
      <c r="BC27" s="362"/>
      <c r="BD27" s="362"/>
      <c r="BE27" s="362"/>
      <c r="BF27" s="363"/>
      <c r="BG27" s="355">
        <v>165010</v>
      </c>
      <c r="BH27" s="356"/>
      <c r="BI27" s="356"/>
      <c r="BJ27" s="356"/>
      <c r="BK27" s="356"/>
      <c r="BL27" s="356"/>
      <c r="BM27" s="356"/>
      <c r="BN27" s="357"/>
      <c r="BO27" s="358">
        <v>100</v>
      </c>
      <c r="BP27" s="358"/>
      <c r="BQ27" s="358"/>
      <c r="BR27" s="358"/>
      <c r="BS27" s="359" t="s">
        <v>68</v>
      </c>
      <c r="BT27" s="359"/>
      <c r="BU27" s="359"/>
      <c r="BV27" s="359"/>
      <c r="BW27" s="359"/>
      <c r="BX27" s="359"/>
      <c r="BY27" s="359"/>
      <c r="BZ27" s="359"/>
      <c r="CA27" s="359"/>
      <c r="CB27" s="360"/>
      <c r="CD27" s="361" t="s">
        <v>236</v>
      </c>
      <c r="CE27" s="362"/>
      <c r="CF27" s="362"/>
      <c r="CG27" s="362"/>
      <c r="CH27" s="362"/>
      <c r="CI27" s="362"/>
      <c r="CJ27" s="362"/>
      <c r="CK27" s="362"/>
      <c r="CL27" s="362"/>
      <c r="CM27" s="362"/>
      <c r="CN27" s="362"/>
      <c r="CO27" s="362"/>
      <c r="CP27" s="362"/>
      <c r="CQ27" s="363"/>
      <c r="CR27" s="355">
        <v>78940</v>
      </c>
      <c r="CS27" s="389"/>
      <c r="CT27" s="389"/>
      <c r="CU27" s="389"/>
      <c r="CV27" s="389"/>
      <c r="CW27" s="389"/>
      <c r="CX27" s="389"/>
      <c r="CY27" s="390"/>
      <c r="CZ27" s="364">
        <v>3.2</v>
      </c>
      <c r="DA27" s="391"/>
      <c r="DB27" s="391"/>
      <c r="DC27" s="392"/>
      <c r="DD27" s="368">
        <v>25377</v>
      </c>
      <c r="DE27" s="389"/>
      <c r="DF27" s="389"/>
      <c r="DG27" s="389"/>
      <c r="DH27" s="389"/>
      <c r="DI27" s="389"/>
      <c r="DJ27" s="389"/>
      <c r="DK27" s="390"/>
      <c r="DL27" s="368">
        <v>25327</v>
      </c>
      <c r="DM27" s="389"/>
      <c r="DN27" s="389"/>
      <c r="DO27" s="389"/>
      <c r="DP27" s="389"/>
      <c r="DQ27" s="389"/>
      <c r="DR27" s="389"/>
      <c r="DS27" s="389"/>
      <c r="DT27" s="389"/>
      <c r="DU27" s="389"/>
      <c r="DV27" s="390"/>
      <c r="DW27" s="364">
        <v>1.6</v>
      </c>
      <c r="DX27" s="391"/>
      <c r="DY27" s="391"/>
      <c r="DZ27" s="391"/>
      <c r="EA27" s="391"/>
      <c r="EB27" s="391"/>
      <c r="EC27" s="393"/>
    </row>
    <row r="28" spans="2:133" ht="11.25" customHeight="1" x14ac:dyDescent="0.15">
      <c r="B28" s="361" t="s">
        <v>237</v>
      </c>
      <c r="C28" s="362"/>
      <c r="D28" s="362"/>
      <c r="E28" s="362"/>
      <c r="F28" s="362"/>
      <c r="G28" s="362"/>
      <c r="H28" s="362"/>
      <c r="I28" s="362"/>
      <c r="J28" s="362"/>
      <c r="K28" s="362"/>
      <c r="L28" s="362"/>
      <c r="M28" s="362"/>
      <c r="N28" s="362"/>
      <c r="O28" s="362"/>
      <c r="P28" s="362"/>
      <c r="Q28" s="363"/>
      <c r="R28" s="355" t="s">
        <v>68</v>
      </c>
      <c r="S28" s="356"/>
      <c r="T28" s="356"/>
      <c r="U28" s="356"/>
      <c r="V28" s="356"/>
      <c r="W28" s="356"/>
      <c r="X28" s="356"/>
      <c r="Y28" s="357"/>
      <c r="Z28" s="358" t="s">
        <v>68</v>
      </c>
      <c r="AA28" s="358"/>
      <c r="AB28" s="358"/>
      <c r="AC28" s="358"/>
      <c r="AD28" s="359" t="s">
        <v>68</v>
      </c>
      <c r="AE28" s="359"/>
      <c r="AF28" s="359"/>
      <c r="AG28" s="359"/>
      <c r="AH28" s="359"/>
      <c r="AI28" s="359"/>
      <c r="AJ28" s="359"/>
      <c r="AK28" s="359"/>
      <c r="AL28" s="364" t="s">
        <v>68</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238</v>
      </c>
      <c r="CE28" s="362"/>
      <c r="CF28" s="362"/>
      <c r="CG28" s="362"/>
      <c r="CH28" s="362"/>
      <c r="CI28" s="362"/>
      <c r="CJ28" s="362"/>
      <c r="CK28" s="362"/>
      <c r="CL28" s="362"/>
      <c r="CM28" s="362"/>
      <c r="CN28" s="362"/>
      <c r="CO28" s="362"/>
      <c r="CP28" s="362"/>
      <c r="CQ28" s="363"/>
      <c r="CR28" s="355">
        <v>348449</v>
      </c>
      <c r="CS28" s="356"/>
      <c r="CT28" s="356"/>
      <c r="CU28" s="356"/>
      <c r="CV28" s="356"/>
      <c r="CW28" s="356"/>
      <c r="CX28" s="356"/>
      <c r="CY28" s="357"/>
      <c r="CZ28" s="364">
        <v>14.2</v>
      </c>
      <c r="DA28" s="391"/>
      <c r="DB28" s="391"/>
      <c r="DC28" s="392"/>
      <c r="DD28" s="368">
        <v>347529</v>
      </c>
      <c r="DE28" s="356"/>
      <c r="DF28" s="356"/>
      <c r="DG28" s="356"/>
      <c r="DH28" s="356"/>
      <c r="DI28" s="356"/>
      <c r="DJ28" s="356"/>
      <c r="DK28" s="357"/>
      <c r="DL28" s="368">
        <v>347529</v>
      </c>
      <c r="DM28" s="356"/>
      <c r="DN28" s="356"/>
      <c r="DO28" s="356"/>
      <c r="DP28" s="356"/>
      <c r="DQ28" s="356"/>
      <c r="DR28" s="356"/>
      <c r="DS28" s="356"/>
      <c r="DT28" s="356"/>
      <c r="DU28" s="356"/>
      <c r="DV28" s="357"/>
      <c r="DW28" s="364">
        <v>21.4</v>
      </c>
      <c r="DX28" s="391"/>
      <c r="DY28" s="391"/>
      <c r="DZ28" s="391"/>
      <c r="EA28" s="391"/>
      <c r="EB28" s="391"/>
      <c r="EC28" s="393"/>
    </row>
    <row r="29" spans="2:133" ht="11.25" customHeight="1" x14ac:dyDescent="0.15">
      <c r="B29" s="361" t="s">
        <v>239</v>
      </c>
      <c r="C29" s="362"/>
      <c r="D29" s="362"/>
      <c r="E29" s="362"/>
      <c r="F29" s="362"/>
      <c r="G29" s="362"/>
      <c r="H29" s="362"/>
      <c r="I29" s="362"/>
      <c r="J29" s="362"/>
      <c r="K29" s="362"/>
      <c r="L29" s="362"/>
      <c r="M29" s="362"/>
      <c r="N29" s="362"/>
      <c r="O29" s="362"/>
      <c r="P29" s="362"/>
      <c r="Q29" s="363"/>
      <c r="R29" s="355">
        <v>6941</v>
      </c>
      <c r="S29" s="356"/>
      <c r="T29" s="356"/>
      <c r="U29" s="356"/>
      <c r="V29" s="356"/>
      <c r="W29" s="356"/>
      <c r="X29" s="356"/>
      <c r="Y29" s="357"/>
      <c r="Z29" s="358">
        <v>0.3</v>
      </c>
      <c r="AA29" s="358"/>
      <c r="AB29" s="358"/>
      <c r="AC29" s="358"/>
      <c r="AD29" s="359" t="s">
        <v>68</v>
      </c>
      <c r="AE29" s="359"/>
      <c r="AF29" s="359"/>
      <c r="AG29" s="359"/>
      <c r="AH29" s="359"/>
      <c r="AI29" s="359"/>
      <c r="AJ29" s="359"/>
      <c r="AK29" s="359"/>
      <c r="AL29" s="364" t="s">
        <v>68</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240</v>
      </c>
      <c r="CE29" s="395"/>
      <c r="CF29" s="361" t="s">
        <v>241</v>
      </c>
      <c r="CG29" s="362"/>
      <c r="CH29" s="362"/>
      <c r="CI29" s="362"/>
      <c r="CJ29" s="362"/>
      <c r="CK29" s="362"/>
      <c r="CL29" s="362"/>
      <c r="CM29" s="362"/>
      <c r="CN29" s="362"/>
      <c r="CO29" s="362"/>
      <c r="CP29" s="362"/>
      <c r="CQ29" s="363"/>
      <c r="CR29" s="355">
        <v>348411</v>
      </c>
      <c r="CS29" s="389"/>
      <c r="CT29" s="389"/>
      <c r="CU29" s="389"/>
      <c r="CV29" s="389"/>
      <c r="CW29" s="389"/>
      <c r="CX29" s="389"/>
      <c r="CY29" s="390"/>
      <c r="CZ29" s="364">
        <v>14.2</v>
      </c>
      <c r="DA29" s="391"/>
      <c r="DB29" s="391"/>
      <c r="DC29" s="392"/>
      <c r="DD29" s="368">
        <v>347491</v>
      </c>
      <c r="DE29" s="389"/>
      <c r="DF29" s="389"/>
      <c r="DG29" s="389"/>
      <c r="DH29" s="389"/>
      <c r="DI29" s="389"/>
      <c r="DJ29" s="389"/>
      <c r="DK29" s="390"/>
      <c r="DL29" s="368">
        <v>347491</v>
      </c>
      <c r="DM29" s="389"/>
      <c r="DN29" s="389"/>
      <c r="DO29" s="389"/>
      <c r="DP29" s="389"/>
      <c r="DQ29" s="389"/>
      <c r="DR29" s="389"/>
      <c r="DS29" s="389"/>
      <c r="DT29" s="389"/>
      <c r="DU29" s="389"/>
      <c r="DV29" s="390"/>
      <c r="DW29" s="364">
        <v>21.4</v>
      </c>
      <c r="DX29" s="391"/>
      <c r="DY29" s="391"/>
      <c r="DZ29" s="391"/>
      <c r="EA29" s="391"/>
      <c r="EB29" s="391"/>
      <c r="EC29" s="393"/>
    </row>
    <row r="30" spans="2:133" ht="11.25" customHeight="1" x14ac:dyDescent="0.15">
      <c r="B30" s="361" t="s">
        <v>242</v>
      </c>
      <c r="C30" s="362"/>
      <c r="D30" s="362"/>
      <c r="E30" s="362"/>
      <c r="F30" s="362"/>
      <c r="G30" s="362"/>
      <c r="H30" s="362"/>
      <c r="I30" s="362"/>
      <c r="J30" s="362"/>
      <c r="K30" s="362"/>
      <c r="L30" s="362"/>
      <c r="M30" s="362"/>
      <c r="N30" s="362"/>
      <c r="O30" s="362"/>
      <c r="P30" s="362"/>
      <c r="Q30" s="363"/>
      <c r="R30" s="355">
        <v>10099</v>
      </c>
      <c r="S30" s="356"/>
      <c r="T30" s="356"/>
      <c r="U30" s="356"/>
      <c r="V30" s="356"/>
      <c r="W30" s="356"/>
      <c r="X30" s="356"/>
      <c r="Y30" s="357"/>
      <c r="Z30" s="358">
        <v>0.4</v>
      </c>
      <c r="AA30" s="358"/>
      <c r="AB30" s="358"/>
      <c r="AC30" s="358"/>
      <c r="AD30" s="359" t="s">
        <v>68</v>
      </c>
      <c r="AE30" s="359"/>
      <c r="AF30" s="359"/>
      <c r="AG30" s="359"/>
      <c r="AH30" s="359"/>
      <c r="AI30" s="359"/>
      <c r="AJ30" s="359"/>
      <c r="AK30" s="359"/>
      <c r="AL30" s="364" t="s">
        <v>68</v>
      </c>
      <c r="AM30" s="365"/>
      <c r="AN30" s="365"/>
      <c r="AO30" s="366"/>
      <c r="AP30" s="340" t="s">
        <v>159</v>
      </c>
      <c r="AQ30" s="341"/>
      <c r="AR30" s="341"/>
      <c r="AS30" s="341"/>
      <c r="AT30" s="341"/>
      <c r="AU30" s="341"/>
      <c r="AV30" s="341"/>
      <c r="AW30" s="341"/>
      <c r="AX30" s="341"/>
      <c r="AY30" s="341"/>
      <c r="AZ30" s="341"/>
      <c r="BA30" s="341"/>
      <c r="BB30" s="341"/>
      <c r="BC30" s="341"/>
      <c r="BD30" s="341"/>
      <c r="BE30" s="341"/>
      <c r="BF30" s="342"/>
      <c r="BG30" s="340" t="s">
        <v>243</v>
      </c>
      <c r="BH30" s="396"/>
      <c r="BI30" s="396"/>
      <c r="BJ30" s="396"/>
      <c r="BK30" s="396"/>
      <c r="BL30" s="396"/>
      <c r="BM30" s="396"/>
      <c r="BN30" s="396"/>
      <c r="BO30" s="396"/>
      <c r="BP30" s="396"/>
      <c r="BQ30" s="397"/>
      <c r="BR30" s="340" t="s">
        <v>244</v>
      </c>
      <c r="BS30" s="396"/>
      <c r="BT30" s="396"/>
      <c r="BU30" s="396"/>
      <c r="BV30" s="396"/>
      <c r="BW30" s="396"/>
      <c r="BX30" s="396"/>
      <c r="BY30" s="396"/>
      <c r="BZ30" s="396"/>
      <c r="CA30" s="396"/>
      <c r="CB30" s="397"/>
      <c r="CD30" s="398"/>
      <c r="CE30" s="399"/>
      <c r="CF30" s="361" t="s">
        <v>245</v>
      </c>
      <c r="CG30" s="362"/>
      <c r="CH30" s="362"/>
      <c r="CI30" s="362"/>
      <c r="CJ30" s="362"/>
      <c r="CK30" s="362"/>
      <c r="CL30" s="362"/>
      <c r="CM30" s="362"/>
      <c r="CN30" s="362"/>
      <c r="CO30" s="362"/>
      <c r="CP30" s="362"/>
      <c r="CQ30" s="363"/>
      <c r="CR30" s="355">
        <v>341510</v>
      </c>
      <c r="CS30" s="356"/>
      <c r="CT30" s="356"/>
      <c r="CU30" s="356"/>
      <c r="CV30" s="356"/>
      <c r="CW30" s="356"/>
      <c r="CX30" s="356"/>
      <c r="CY30" s="357"/>
      <c r="CZ30" s="364">
        <v>14</v>
      </c>
      <c r="DA30" s="391"/>
      <c r="DB30" s="391"/>
      <c r="DC30" s="392"/>
      <c r="DD30" s="368">
        <v>340590</v>
      </c>
      <c r="DE30" s="356"/>
      <c r="DF30" s="356"/>
      <c r="DG30" s="356"/>
      <c r="DH30" s="356"/>
      <c r="DI30" s="356"/>
      <c r="DJ30" s="356"/>
      <c r="DK30" s="357"/>
      <c r="DL30" s="368">
        <v>340590</v>
      </c>
      <c r="DM30" s="356"/>
      <c r="DN30" s="356"/>
      <c r="DO30" s="356"/>
      <c r="DP30" s="356"/>
      <c r="DQ30" s="356"/>
      <c r="DR30" s="356"/>
      <c r="DS30" s="356"/>
      <c r="DT30" s="356"/>
      <c r="DU30" s="356"/>
      <c r="DV30" s="357"/>
      <c r="DW30" s="364">
        <v>20.9</v>
      </c>
      <c r="DX30" s="391"/>
      <c r="DY30" s="391"/>
      <c r="DZ30" s="391"/>
      <c r="EA30" s="391"/>
      <c r="EB30" s="391"/>
      <c r="EC30" s="393"/>
    </row>
    <row r="31" spans="2:133" ht="11.25" customHeight="1" x14ac:dyDescent="0.15">
      <c r="B31" s="361" t="s">
        <v>246</v>
      </c>
      <c r="C31" s="362"/>
      <c r="D31" s="362"/>
      <c r="E31" s="362"/>
      <c r="F31" s="362"/>
      <c r="G31" s="362"/>
      <c r="H31" s="362"/>
      <c r="I31" s="362"/>
      <c r="J31" s="362"/>
      <c r="K31" s="362"/>
      <c r="L31" s="362"/>
      <c r="M31" s="362"/>
      <c r="N31" s="362"/>
      <c r="O31" s="362"/>
      <c r="P31" s="362"/>
      <c r="Q31" s="363"/>
      <c r="R31" s="355">
        <v>11350</v>
      </c>
      <c r="S31" s="356"/>
      <c r="T31" s="356"/>
      <c r="U31" s="356"/>
      <c r="V31" s="356"/>
      <c r="W31" s="356"/>
      <c r="X31" s="356"/>
      <c r="Y31" s="357"/>
      <c r="Z31" s="358">
        <v>0.4</v>
      </c>
      <c r="AA31" s="358"/>
      <c r="AB31" s="358"/>
      <c r="AC31" s="358"/>
      <c r="AD31" s="359" t="s">
        <v>68</v>
      </c>
      <c r="AE31" s="359"/>
      <c r="AF31" s="359"/>
      <c r="AG31" s="359"/>
      <c r="AH31" s="359"/>
      <c r="AI31" s="359"/>
      <c r="AJ31" s="359"/>
      <c r="AK31" s="359"/>
      <c r="AL31" s="364" t="s">
        <v>68</v>
      </c>
      <c r="AM31" s="365"/>
      <c r="AN31" s="365"/>
      <c r="AO31" s="366"/>
      <c r="AP31" s="400" t="s">
        <v>247</v>
      </c>
      <c r="AQ31" s="401"/>
      <c r="AR31" s="401"/>
      <c r="AS31" s="401"/>
      <c r="AT31" s="402" t="s">
        <v>248</v>
      </c>
      <c r="AU31" s="403"/>
      <c r="AV31" s="403"/>
      <c r="AW31" s="403"/>
      <c r="AX31" s="344" t="s">
        <v>124</v>
      </c>
      <c r="AY31" s="345"/>
      <c r="AZ31" s="345"/>
      <c r="BA31" s="345"/>
      <c r="BB31" s="345"/>
      <c r="BC31" s="345"/>
      <c r="BD31" s="345"/>
      <c r="BE31" s="345"/>
      <c r="BF31" s="346"/>
      <c r="BG31" s="404">
        <v>99.1</v>
      </c>
      <c r="BH31" s="405"/>
      <c r="BI31" s="405"/>
      <c r="BJ31" s="405"/>
      <c r="BK31" s="405"/>
      <c r="BL31" s="405"/>
      <c r="BM31" s="353">
        <v>91.8</v>
      </c>
      <c r="BN31" s="405"/>
      <c r="BO31" s="405"/>
      <c r="BP31" s="405"/>
      <c r="BQ31" s="406"/>
      <c r="BR31" s="404">
        <v>99.2</v>
      </c>
      <c r="BS31" s="405"/>
      <c r="BT31" s="405"/>
      <c r="BU31" s="405"/>
      <c r="BV31" s="405"/>
      <c r="BW31" s="405"/>
      <c r="BX31" s="353">
        <v>89.1</v>
      </c>
      <c r="BY31" s="405"/>
      <c r="BZ31" s="405"/>
      <c r="CA31" s="405"/>
      <c r="CB31" s="406"/>
      <c r="CD31" s="398"/>
      <c r="CE31" s="399"/>
      <c r="CF31" s="361" t="s">
        <v>249</v>
      </c>
      <c r="CG31" s="362"/>
      <c r="CH31" s="362"/>
      <c r="CI31" s="362"/>
      <c r="CJ31" s="362"/>
      <c r="CK31" s="362"/>
      <c r="CL31" s="362"/>
      <c r="CM31" s="362"/>
      <c r="CN31" s="362"/>
      <c r="CO31" s="362"/>
      <c r="CP31" s="362"/>
      <c r="CQ31" s="363"/>
      <c r="CR31" s="355">
        <v>6901</v>
      </c>
      <c r="CS31" s="389"/>
      <c r="CT31" s="389"/>
      <c r="CU31" s="389"/>
      <c r="CV31" s="389"/>
      <c r="CW31" s="389"/>
      <c r="CX31" s="389"/>
      <c r="CY31" s="390"/>
      <c r="CZ31" s="364">
        <v>0.3</v>
      </c>
      <c r="DA31" s="391"/>
      <c r="DB31" s="391"/>
      <c r="DC31" s="392"/>
      <c r="DD31" s="368">
        <v>6901</v>
      </c>
      <c r="DE31" s="389"/>
      <c r="DF31" s="389"/>
      <c r="DG31" s="389"/>
      <c r="DH31" s="389"/>
      <c r="DI31" s="389"/>
      <c r="DJ31" s="389"/>
      <c r="DK31" s="390"/>
      <c r="DL31" s="368">
        <v>6901</v>
      </c>
      <c r="DM31" s="389"/>
      <c r="DN31" s="389"/>
      <c r="DO31" s="389"/>
      <c r="DP31" s="389"/>
      <c r="DQ31" s="389"/>
      <c r="DR31" s="389"/>
      <c r="DS31" s="389"/>
      <c r="DT31" s="389"/>
      <c r="DU31" s="389"/>
      <c r="DV31" s="390"/>
      <c r="DW31" s="364">
        <v>0.4</v>
      </c>
      <c r="DX31" s="391"/>
      <c r="DY31" s="391"/>
      <c r="DZ31" s="391"/>
      <c r="EA31" s="391"/>
      <c r="EB31" s="391"/>
      <c r="EC31" s="393"/>
    </row>
    <row r="32" spans="2:133" ht="11.25" customHeight="1" x14ac:dyDescent="0.15">
      <c r="B32" s="361" t="s">
        <v>250</v>
      </c>
      <c r="C32" s="362"/>
      <c r="D32" s="362"/>
      <c r="E32" s="362"/>
      <c r="F32" s="362"/>
      <c r="G32" s="362"/>
      <c r="H32" s="362"/>
      <c r="I32" s="362"/>
      <c r="J32" s="362"/>
      <c r="K32" s="362"/>
      <c r="L32" s="362"/>
      <c r="M32" s="362"/>
      <c r="N32" s="362"/>
      <c r="O32" s="362"/>
      <c r="P32" s="362"/>
      <c r="Q32" s="363"/>
      <c r="R32" s="355">
        <v>239956</v>
      </c>
      <c r="S32" s="356"/>
      <c r="T32" s="356"/>
      <c r="U32" s="356"/>
      <c r="V32" s="356"/>
      <c r="W32" s="356"/>
      <c r="X32" s="356"/>
      <c r="Y32" s="357"/>
      <c r="Z32" s="358">
        <v>9</v>
      </c>
      <c r="AA32" s="358"/>
      <c r="AB32" s="358"/>
      <c r="AC32" s="358"/>
      <c r="AD32" s="359" t="s">
        <v>68</v>
      </c>
      <c r="AE32" s="359"/>
      <c r="AF32" s="359"/>
      <c r="AG32" s="359"/>
      <c r="AH32" s="359"/>
      <c r="AI32" s="359"/>
      <c r="AJ32" s="359"/>
      <c r="AK32" s="359"/>
      <c r="AL32" s="364" t="s">
        <v>68</v>
      </c>
      <c r="AM32" s="365"/>
      <c r="AN32" s="365"/>
      <c r="AO32" s="366"/>
      <c r="AP32" s="407"/>
      <c r="AQ32" s="408"/>
      <c r="AR32" s="408"/>
      <c r="AS32" s="408"/>
      <c r="AT32" s="409"/>
      <c r="AU32" s="336" t="s">
        <v>251</v>
      </c>
      <c r="AX32" s="361" t="s">
        <v>252</v>
      </c>
      <c r="AY32" s="362"/>
      <c r="AZ32" s="362"/>
      <c r="BA32" s="362"/>
      <c r="BB32" s="362"/>
      <c r="BC32" s="362"/>
      <c r="BD32" s="362"/>
      <c r="BE32" s="362"/>
      <c r="BF32" s="363"/>
      <c r="BG32" s="410">
        <v>99.3</v>
      </c>
      <c r="BH32" s="389"/>
      <c r="BI32" s="389"/>
      <c r="BJ32" s="389"/>
      <c r="BK32" s="389"/>
      <c r="BL32" s="389"/>
      <c r="BM32" s="365">
        <v>83.1</v>
      </c>
      <c r="BN32" s="389"/>
      <c r="BO32" s="389"/>
      <c r="BP32" s="389"/>
      <c r="BQ32" s="411"/>
      <c r="BR32" s="410">
        <v>99.7</v>
      </c>
      <c r="BS32" s="389"/>
      <c r="BT32" s="389"/>
      <c r="BU32" s="389"/>
      <c r="BV32" s="389"/>
      <c r="BW32" s="389"/>
      <c r="BX32" s="365">
        <v>81.8</v>
      </c>
      <c r="BY32" s="389"/>
      <c r="BZ32" s="389"/>
      <c r="CA32" s="389"/>
      <c r="CB32" s="411"/>
      <c r="CD32" s="412"/>
      <c r="CE32" s="413"/>
      <c r="CF32" s="361" t="s">
        <v>253</v>
      </c>
      <c r="CG32" s="362"/>
      <c r="CH32" s="362"/>
      <c r="CI32" s="362"/>
      <c r="CJ32" s="362"/>
      <c r="CK32" s="362"/>
      <c r="CL32" s="362"/>
      <c r="CM32" s="362"/>
      <c r="CN32" s="362"/>
      <c r="CO32" s="362"/>
      <c r="CP32" s="362"/>
      <c r="CQ32" s="363"/>
      <c r="CR32" s="355">
        <v>38</v>
      </c>
      <c r="CS32" s="356"/>
      <c r="CT32" s="356"/>
      <c r="CU32" s="356"/>
      <c r="CV32" s="356"/>
      <c r="CW32" s="356"/>
      <c r="CX32" s="356"/>
      <c r="CY32" s="357"/>
      <c r="CZ32" s="364">
        <v>0</v>
      </c>
      <c r="DA32" s="391"/>
      <c r="DB32" s="391"/>
      <c r="DC32" s="392"/>
      <c r="DD32" s="368">
        <v>38</v>
      </c>
      <c r="DE32" s="356"/>
      <c r="DF32" s="356"/>
      <c r="DG32" s="356"/>
      <c r="DH32" s="356"/>
      <c r="DI32" s="356"/>
      <c r="DJ32" s="356"/>
      <c r="DK32" s="357"/>
      <c r="DL32" s="368">
        <v>38</v>
      </c>
      <c r="DM32" s="356"/>
      <c r="DN32" s="356"/>
      <c r="DO32" s="356"/>
      <c r="DP32" s="356"/>
      <c r="DQ32" s="356"/>
      <c r="DR32" s="356"/>
      <c r="DS32" s="356"/>
      <c r="DT32" s="356"/>
      <c r="DU32" s="356"/>
      <c r="DV32" s="357"/>
      <c r="DW32" s="364">
        <v>0</v>
      </c>
      <c r="DX32" s="391"/>
      <c r="DY32" s="391"/>
      <c r="DZ32" s="391"/>
      <c r="EA32" s="391"/>
      <c r="EB32" s="391"/>
      <c r="EC32" s="393"/>
    </row>
    <row r="33" spans="2:133" ht="11.25" customHeight="1" x14ac:dyDescent="0.15">
      <c r="B33" s="382" t="s">
        <v>254</v>
      </c>
      <c r="C33" s="383"/>
      <c r="D33" s="383"/>
      <c r="E33" s="383"/>
      <c r="F33" s="383"/>
      <c r="G33" s="383"/>
      <c r="H33" s="383"/>
      <c r="I33" s="383"/>
      <c r="J33" s="383"/>
      <c r="K33" s="383"/>
      <c r="L33" s="383"/>
      <c r="M33" s="383"/>
      <c r="N33" s="383"/>
      <c r="O33" s="383"/>
      <c r="P33" s="383"/>
      <c r="Q33" s="384"/>
      <c r="R33" s="355" t="s">
        <v>68</v>
      </c>
      <c r="S33" s="356"/>
      <c r="T33" s="356"/>
      <c r="U33" s="356"/>
      <c r="V33" s="356"/>
      <c r="W33" s="356"/>
      <c r="X33" s="356"/>
      <c r="Y33" s="357"/>
      <c r="Z33" s="358" t="s">
        <v>68</v>
      </c>
      <c r="AA33" s="358"/>
      <c r="AB33" s="358"/>
      <c r="AC33" s="358"/>
      <c r="AD33" s="359" t="s">
        <v>68</v>
      </c>
      <c r="AE33" s="359"/>
      <c r="AF33" s="359"/>
      <c r="AG33" s="359"/>
      <c r="AH33" s="359"/>
      <c r="AI33" s="359"/>
      <c r="AJ33" s="359"/>
      <c r="AK33" s="359"/>
      <c r="AL33" s="364" t="s">
        <v>68</v>
      </c>
      <c r="AM33" s="365"/>
      <c r="AN33" s="365"/>
      <c r="AO33" s="366"/>
      <c r="AP33" s="414"/>
      <c r="AQ33" s="415"/>
      <c r="AR33" s="415"/>
      <c r="AS33" s="415"/>
      <c r="AT33" s="416"/>
      <c r="AU33" s="417"/>
      <c r="AV33" s="417"/>
      <c r="AW33" s="417"/>
      <c r="AX33" s="373" t="s">
        <v>255</v>
      </c>
      <c r="AY33" s="374"/>
      <c r="AZ33" s="374"/>
      <c r="BA33" s="374"/>
      <c r="BB33" s="374"/>
      <c r="BC33" s="374"/>
      <c r="BD33" s="374"/>
      <c r="BE33" s="374"/>
      <c r="BF33" s="375"/>
      <c r="BG33" s="418">
        <v>99</v>
      </c>
      <c r="BH33" s="419"/>
      <c r="BI33" s="419"/>
      <c r="BJ33" s="419"/>
      <c r="BK33" s="419"/>
      <c r="BL33" s="419"/>
      <c r="BM33" s="420">
        <v>95.4</v>
      </c>
      <c r="BN33" s="419"/>
      <c r="BO33" s="419"/>
      <c r="BP33" s="419"/>
      <c r="BQ33" s="421"/>
      <c r="BR33" s="418">
        <v>98.9</v>
      </c>
      <c r="BS33" s="419"/>
      <c r="BT33" s="419"/>
      <c r="BU33" s="419"/>
      <c r="BV33" s="419"/>
      <c r="BW33" s="419"/>
      <c r="BX33" s="420">
        <v>91.5</v>
      </c>
      <c r="BY33" s="419"/>
      <c r="BZ33" s="419"/>
      <c r="CA33" s="419"/>
      <c r="CB33" s="421"/>
      <c r="CD33" s="361" t="s">
        <v>256</v>
      </c>
      <c r="CE33" s="362"/>
      <c r="CF33" s="362"/>
      <c r="CG33" s="362"/>
      <c r="CH33" s="362"/>
      <c r="CI33" s="362"/>
      <c r="CJ33" s="362"/>
      <c r="CK33" s="362"/>
      <c r="CL33" s="362"/>
      <c r="CM33" s="362"/>
      <c r="CN33" s="362"/>
      <c r="CO33" s="362"/>
      <c r="CP33" s="362"/>
      <c r="CQ33" s="363"/>
      <c r="CR33" s="355">
        <v>1163693</v>
      </c>
      <c r="CS33" s="389"/>
      <c r="CT33" s="389"/>
      <c r="CU33" s="389"/>
      <c r="CV33" s="389"/>
      <c r="CW33" s="389"/>
      <c r="CX33" s="389"/>
      <c r="CY33" s="390"/>
      <c r="CZ33" s="364">
        <v>47.6</v>
      </c>
      <c r="DA33" s="391"/>
      <c r="DB33" s="391"/>
      <c r="DC33" s="392"/>
      <c r="DD33" s="368">
        <v>935362</v>
      </c>
      <c r="DE33" s="389"/>
      <c r="DF33" s="389"/>
      <c r="DG33" s="389"/>
      <c r="DH33" s="389"/>
      <c r="DI33" s="389"/>
      <c r="DJ33" s="389"/>
      <c r="DK33" s="390"/>
      <c r="DL33" s="368">
        <v>462511</v>
      </c>
      <c r="DM33" s="389"/>
      <c r="DN33" s="389"/>
      <c r="DO33" s="389"/>
      <c r="DP33" s="389"/>
      <c r="DQ33" s="389"/>
      <c r="DR33" s="389"/>
      <c r="DS33" s="389"/>
      <c r="DT33" s="389"/>
      <c r="DU33" s="389"/>
      <c r="DV33" s="390"/>
      <c r="DW33" s="364">
        <v>28.4</v>
      </c>
      <c r="DX33" s="391"/>
      <c r="DY33" s="391"/>
      <c r="DZ33" s="391"/>
      <c r="EA33" s="391"/>
      <c r="EB33" s="391"/>
      <c r="EC33" s="393"/>
    </row>
    <row r="34" spans="2:133" ht="11.25" customHeight="1" x14ac:dyDescent="0.15">
      <c r="B34" s="361" t="s">
        <v>257</v>
      </c>
      <c r="C34" s="362"/>
      <c r="D34" s="362"/>
      <c r="E34" s="362"/>
      <c r="F34" s="362"/>
      <c r="G34" s="362"/>
      <c r="H34" s="362"/>
      <c r="I34" s="362"/>
      <c r="J34" s="362"/>
      <c r="K34" s="362"/>
      <c r="L34" s="362"/>
      <c r="M34" s="362"/>
      <c r="N34" s="362"/>
      <c r="O34" s="362"/>
      <c r="P34" s="362"/>
      <c r="Q34" s="363"/>
      <c r="R34" s="355">
        <v>90488</v>
      </c>
      <c r="S34" s="356"/>
      <c r="T34" s="356"/>
      <c r="U34" s="356"/>
      <c r="V34" s="356"/>
      <c r="W34" s="356"/>
      <c r="X34" s="356"/>
      <c r="Y34" s="357"/>
      <c r="Z34" s="358">
        <v>3.4</v>
      </c>
      <c r="AA34" s="358"/>
      <c r="AB34" s="358"/>
      <c r="AC34" s="358"/>
      <c r="AD34" s="359" t="s">
        <v>68</v>
      </c>
      <c r="AE34" s="359"/>
      <c r="AF34" s="359"/>
      <c r="AG34" s="359"/>
      <c r="AH34" s="359"/>
      <c r="AI34" s="359"/>
      <c r="AJ34" s="359"/>
      <c r="AK34" s="359"/>
      <c r="AL34" s="364" t="s">
        <v>68</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258</v>
      </c>
      <c r="CE34" s="362"/>
      <c r="CF34" s="362"/>
      <c r="CG34" s="362"/>
      <c r="CH34" s="362"/>
      <c r="CI34" s="362"/>
      <c r="CJ34" s="362"/>
      <c r="CK34" s="362"/>
      <c r="CL34" s="362"/>
      <c r="CM34" s="362"/>
      <c r="CN34" s="362"/>
      <c r="CO34" s="362"/>
      <c r="CP34" s="362"/>
      <c r="CQ34" s="363"/>
      <c r="CR34" s="355">
        <v>276904</v>
      </c>
      <c r="CS34" s="356"/>
      <c r="CT34" s="356"/>
      <c r="CU34" s="356"/>
      <c r="CV34" s="356"/>
      <c r="CW34" s="356"/>
      <c r="CX34" s="356"/>
      <c r="CY34" s="357"/>
      <c r="CZ34" s="364">
        <v>11.3</v>
      </c>
      <c r="DA34" s="391"/>
      <c r="DB34" s="391"/>
      <c r="DC34" s="392"/>
      <c r="DD34" s="368">
        <v>215491</v>
      </c>
      <c r="DE34" s="356"/>
      <c r="DF34" s="356"/>
      <c r="DG34" s="356"/>
      <c r="DH34" s="356"/>
      <c r="DI34" s="356"/>
      <c r="DJ34" s="356"/>
      <c r="DK34" s="357"/>
      <c r="DL34" s="368">
        <v>168444</v>
      </c>
      <c r="DM34" s="356"/>
      <c r="DN34" s="356"/>
      <c r="DO34" s="356"/>
      <c r="DP34" s="356"/>
      <c r="DQ34" s="356"/>
      <c r="DR34" s="356"/>
      <c r="DS34" s="356"/>
      <c r="DT34" s="356"/>
      <c r="DU34" s="356"/>
      <c r="DV34" s="357"/>
      <c r="DW34" s="364">
        <v>10.4</v>
      </c>
      <c r="DX34" s="391"/>
      <c r="DY34" s="391"/>
      <c r="DZ34" s="391"/>
      <c r="EA34" s="391"/>
      <c r="EB34" s="391"/>
      <c r="EC34" s="393"/>
    </row>
    <row r="35" spans="2:133" ht="11.25" customHeight="1" x14ac:dyDescent="0.15">
      <c r="B35" s="361" t="s">
        <v>259</v>
      </c>
      <c r="C35" s="362"/>
      <c r="D35" s="362"/>
      <c r="E35" s="362"/>
      <c r="F35" s="362"/>
      <c r="G35" s="362"/>
      <c r="H35" s="362"/>
      <c r="I35" s="362"/>
      <c r="J35" s="362"/>
      <c r="K35" s="362"/>
      <c r="L35" s="362"/>
      <c r="M35" s="362"/>
      <c r="N35" s="362"/>
      <c r="O35" s="362"/>
      <c r="P35" s="362"/>
      <c r="Q35" s="363"/>
      <c r="R35" s="355">
        <v>1839</v>
      </c>
      <c r="S35" s="356"/>
      <c r="T35" s="356"/>
      <c r="U35" s="356"/>
      <c r="V35" s="356"/>
      <c r="W35" s="356"/>
      <c r="X35" s="356"/>
      <c r="Y35" s="357"/>
      <c r="Z35" s="358">
        <v>0.1</v>
      </c>
      <c r="AA35" s="358"/>
      <c r="AB35" s="358"/>
      <c r="AC35" s="358"/>
      <c r="AD35" s="359">
        <v>75</v>
      </c>
      <c r="AE35" s="359"/>
      <c r="AF35" s="359"/>
      <c r="AG35" s="359"/>
      <c r="AH35" s="359"/>
      <c r="AI35" s="359"/>
      <c r="AJ35" s="359"/>
      <c r="AK35" s="359"/>
      <c r="AL35" s="364">
        <v>0</v>
      </c>
      <c r="AM35" s="365"/>
      <c r="AN35" s="365"/>
      <c r="AO35" s="366"/>
      <c r="AP35" s="424"/>
      <c r="AQ35" s="340" t="s">
        <v>260</v>
      </c>
      <c r="AR35" s="341"/>
      <c r="AS35" s="341"/>
      <c r="AT35" s="341"/>
      <c r="AU35" s="341"/>
      <c r="AV35" s="341"/>
      <c r="AW35" s="341"/>
      <c r="AX35" s="341"/>
      <c r="AY35" s="341"/>
      <c r="AZ35" s="341"/>
      <c r="BA35" s="341"/>
      <c r="BB35" s="341"/>
      <c r="BC35" s="341"/>
      <c r="BD35" s="341"/>
      <c r="BE35" s="341"/>
      <c r="BF35" s="342"/>
      <c r="BG35" s="340" t="s">
        <v>261</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262</v>
      </c>
      <c r="CE35" s="362"/>
      <c r="CF35" s="362"/>
      <c r="CG35" s="362"/>
      <c r="CH35" s="362"/>
      <c r="CI35" s="362"/>
      <c r="CJ35" s="362"/>
      <c r="CK35" s="362"/>
      <c r="CL35" s="362"/>
      <c r="CM35" s="362"/>
      <c r="CN35" s="362"/>
      <c r="CO35" s="362"/>
      <c r="CP35" s="362"/>
      <c r="CQ35" s="363"/>
      <c r="CR35" s="355">
        <v>5433</v>
      </c>
      <c r="CS35" s="389"/>
      <c r="CT35" s="389"/>
      <c r="CU35" s="389"/>
      <c r="CV35" s="389"/>
      <c r="CW35" s="389"/>
      <c r="CX35" s="389"/>
      <c r="CY35" s="390"/>
      <c r="CZ35" s="364">
        <v>0.2</v>
      </c>
      <c r="DA35" s="391"/>
      <c r="DB35" s="391"/>
      <c r="DC35" s="392"/>
      <c r="DD35" s="368">
        <v>3971</v>
      </c>
      <c r="DE35" s="389"/>
      <c r="DF35" s="389"/>
      <c r="DG35" s="389"/>
      <c r="DH35" s="389"/>
      <c r="DI35" s="389"/>
      <c r="DJ35" s="389"/>
      <c r="DK35" s="390"/>
      <c r="DL35" s="368">
        <v>3049</v>
      </c>
      <c r="DM35" s="389"/>
      <c r="DN35" s="389"/>
      <c r="DO35" s="389"/>
      <c r="DP35" s="389"/>
      <c r="DQ35" s="389"/>
      <c r="DR35" s="389"/>
      <c r="DS35" s="389"/>
      <c r="DT35" s="389"/>
      <c r="DU35" s="389"/>
      <c r="DV35" s="390"/>
      <c r="DW35" s="364">
        <v>0.2</v>
      </c>
      <c r="DX35" s="391"/>
      <c r="DY35" s="391"/>
      <c r="DZ35" s="391"/>
      <c r="EA35" s="391"/>
      <c r="EB35" s="391"/>
      <c r="EC35" s="393"/>
    </row>
    <row r="36" spans="2:133" ht="11.25" customHeight="1" x14ac:dyDescent="0.15">
      <c r="B36" s="361" t="s">
        <v>263</v>
      </c>
      <c r="C36" s="362"/>
      <c r="D36" s="362"/>
      <c r="E36" s="362"/>
      <c r="F36" s="362"/>
      <c r="G36" s="362"/>
      <c r="H36" s="362"/>
      <c r="I36" s="362"/>
      <c r="J36" s="362"/>
      <c r="K36" s="362"/>
      <c r="L36" s="362"/>
      <c r="M36" s="362"/>
      <c r="N36" s="362"/>
      <c r="O36" s="362"/>
      <c r="P36" s="362"/>
      <c r="Q36" s="363"/>
      <c r="R36" s="355">
        <v>8258</v>
      </c>
      <c r="S36" s="356"/>
      <c r="T36" s="356"/>
      <c r="U36" s="356"/>
      <c r="V36" s="356"/>
      <c r="W36" s="356"/>
      <c r="X36" s="356"/>
      <c r="Y36" s="357"/>
      <c r="Z36" s="358">
        <v>0.3</v>
      </c>
      <c r="AA36" s="358"/>
      <c r="AB36" s="358"/>
      <c r="AC36" s="358"/>
      <c r="AD36" s="359" t="s">
        <v>68</v>
      </c>
      <c r="AE36" s="359"/>
      <c r="AF36" s="359"/>
      <c r="AG36" s="359"/>
      <c r="AH36" s="359"/>
      <c r="AI36" s="359"/>
      <c r="AJ36" s="359"/>
      <c r="AK36" s="359"/>
      <c r="AL36" s="364" t="s">
        <v>68</v>
      </c>
      <c r="AM36" s="365"/>
      <c r="AN36" s="365"/>
      <c r="AO36" s="366"/>
      <c r="AP36" s="424"/>
      <c r="AQ36" s="425" t="s">
        <v>264</v>
      </c>
      <c r="AR36" s="426"/>
      <c r="AS36" s="426"/>
      <c r="AT36" s="426"/>
      <c r="AU36" s="426"/>
      <c r="AV36" s="426"/>
      <c r="AW36" s="426"/>
      <c r="AX36" s="426"/>
      <c r="AY36" s="427"/>
      <c r="AZ36" s="347">
        <v>247228</v>
      </c>
      <c r="BA36" s="348"/>
      <c r="BB36" s="348"/>
      <c r="BC36" s="348"/>
      <c r="BD36" s="348"/>
      <c r="BE36" s="348"/>
      <c r="BF36" s="428"/>
      <c r="BG36" s="344" t="s">
        <v>265</v>
      </c>
      <c r="BH36" s="345"/>
      <c r="BI36" s="345"/>
      <c r="BJ36" s="345"/>
      <c r="BK36" s="345"/>
      <c r="BL36" s="345"/>
      <c r="BM36" s="345"/>
      <c r="BN36" s="345"/>
      <c r="BO36" s="345"/>
      <c r="BP36" s="345"/>
      <c r="BQ36" s="345"/>
      <c r="BR36" s="345"/>
      <c r="BS36" s="345"/>
      <c r="BT36" s="345"/>
      <c r="BU36" s="346"/>
      <c r="BV36" s="347">
        <v>19856</v>
      </c>
      <c r="BW36" s="348"/>
      <c r="BX36" s="348"/>
      <c r="BY36" s="348"/>
      <c r="BZ36" s="348"/>
      <c r="CA36" s="348"/>
      <c r="CB36" s="428"/>
      <c r="CD36" s="361" t="s">
        <v>266</v>
      </c>
      <c r="CE36" s="362"/>
      <c r="CF36" s="362"/>
      <c r="CG36" s="362"/>
      <c r="CH36" s="362"/>
      <c r="CI36" s="362"/>
      <c r="CJ36" s="362"/>
      <c r="CK36" s="362"/>
      <c r="CL36" s="362"/>
      <c r="CM36" s="362"/>
      <c r="CN36" s="362"/>
      <c r="CO36" s="362"/>
      <c r="CP36" s="362"/>
      <c r="CQ36" s="363"/>
      <c r="CR36" s="355">
        <v>336175</v>
      </c>
      <c r="CS36" s="356"/>
      <c r="CT36" s="356"/>
      <c r="CU36" s="356"/>
      <c r="CV36" s="356"/>
      <c r="CW36" s="356"/>
      <c r="CX36" s="356"/>
      <c r="CY36" s="357"/>
      <c r="CZ36" s="364">
        <v>13.7</v>
      </c>
      <c r="DA36" s="391"/>
      <c r="DB36" s="391"/>
      <c r="DC36" s="392"/>
      <c r="DD36" s="368">
        <v>199895</v>
      </c>
      <c r="DE36" s="356"/>
      <c r="DF36" s="356"/>
      <c r="DG36" s="356"/>
      <c r="DH36" s="356"/>
      <c r="DI36" s="356"/>
      <c r="DJ36" s="356"/>
      <c r="DK36" s="357"/>
      <c r="DL36" s="368">
        <v>135603</v>
      </c>
      <c r="DM36" s="356"/>
      <c r="DN36" s="356"/>
      <c r="DO36" s="356"/>
      <c r="DP36" s="356"/>
      <c r="DQ36" s="356"/>
      <c r="DR36" s="356"/>
      <c r="DS36" s="356"/>
      <c r="DT36" s="356"/>
      <c r="DU36" s="356"/>
      <c r="DV36" s="357"/>
      <c r="DW36" s="364">
        <v>8.3000000000000007</v>
      </c>
      <c r="DX36" s="391"/>
      <c r="DY36" s="391"/>
      <c r="DZ36" s="391"/>
      <c r="EA36" s="391"/>
      <c r="EB36" s="391"/>
      <c r="EC36" s="393"/>
    </row>
    <row r="37" spans="2:133" ht="11.25" customHeight="1" x14ac:dyDescent="0.15">
      <c r="B37" s="361" t="s">
        <v>267</v>
      </c>
      <c r="C37" s="362"/>
      <c r="D37" s="362"/>
      <c r="E37" s="362"/>
      <c r="F37" s="362"/>
      <c r="G37" s="362"/>
      <c r="H37" s="362"/>
      <c r="I37" s="362"/>
      <c r="J37" s="362"/>
      <c r="K37" s="362"/>
      <c r="L37" s="362"/>
      <c r="M37" s="362"/>
      <c r="N37" s="362"/>
      <c r="O37" s="362"/>
      <c r="P37" s="362"/>
      <c r="Q37" s="363"/>
      <c r="R37" s="355">
        <v>12930</v>
      </c>
      <c r="S37" s="356"/>
      <c r="T37" s="356"/>
      <c r="U37" s="356"/>
      <c r="V37" s="356"/>
      <c r="W37" s="356"/>
      <c r="X37" s="356"/>
      <c r="Y37" s="357"/>
      <c r="Z37" s="358">
        <v>0.5</v>
      </c>
      <c r="AA37" s="358"/>
      <c r="AB37" s="358"/>
      <c r="AC37" s="358"/>
      <c r="AD37" s="359" t="s">
        <v>68</v>
      </c>
      <c r="AE37" s="359"/>
      <c r="AF37" s="359"/>
      <c r="AG37" s="359"/>
      <c r="AH37" s="359"/>
      <c r="AI37" s="359"/>
      <c r="AJ37" s="359"/>
      <c r="AK37" s="359"/>
      <c r="AL37" s="364" t="s">
        <v>68</v>
      </c>
      <c r="AM37" s="365"/>
      <c r="AN37" s="365"/>
      <c r="AO37" s="366"/>
      <c r="AQ37" s="429" t="s">
        <v>268</v>
      </c>
      <c r="AR37" s="430"/>
      <c r="AS37" s="430"/>
      <c r="AT37" s="430"/>
      <c r="AU37" s="430"/>
      <c r="AV37" s="430"/>
      <c r="AW37" s="430"/>
      <c r="AX37" s="430"/>
      <c r="AY37" s="431"/>
      <c r="AZ37" s="355">
        <v>57058</v>
      </c>
      <c r="BA37" s="356"/>
      <c r="BB37" s="356"/>
      <c r="BC37" s="356"/>
      <c r="BD37" s="389"/>
      <c r="BE37" s="389"/>
      <c r="BF37" s="411"/>
      <c r="BG37" s="361" t="s">
        <v>269</v>
      </c>
      <c r="BH37" s="362"/>
      <c r="BI37" s="362"/>
      <c r="BJ37" s="362"/>
      <c r="BK37" s="362"/>
      <c r="BL37" s="362"/>
      <c r="BM37" s="362"/>
      <c r="BN37" s="362"/>
      <c r="BO37" s="362"/>
      <c r="BP37" s="362"/>
      <c r="BQ37" s="362"/>
      <c r="BR37" s="362"/>
      <c r="BS37" s="362"/>
      <c r="BT37" s="362"/>
      <c r="BU37" s="363"/>
      <c r="BV37" s="355">
        <v>19031</v>
      </c>
      <c r="BW37" s="356"/>
      <c r="BX37" s="356"/>
      <c r="BY37" s="356"/>
      <c r="BZ37" s="356"/>
      <c r="CA37" s="356"/>
      <c r="CB37" s="369"/>
      <c r="CD37" s="361" t="s">
        <v>270</v>
      </c>
      <c r="CE37" s="362"/>
      <c r="CF37" s="362"/>
      <c r="CG37" s="362"/>
      <c r="CH37" s="362"/>
      <c r="CI37" s="362"/>
      <c r="CJ37" s="362"/>
      <c r="CK37" s="362"/>
      <c r="CL37" s="362"/>
      <c r="CM37" s="362"/>
      <c r="CN37" s="362"/>
      <c r="CO37" s="362"/>
      <c r="CP37" s="362"/>
      <c r="CQ37" s="363"/>
      <c r="CR37" s="355">
        <v>132515</v>
      </c>
      <c r="CS37" s="389"/>
      <c r="CT37" s="389"/>
      <c r="CU37" s="389"/>
      <c r="CV37" s="389"/>
      <c r="CW37" s="389"/>
      <c r="CX37" s="389"/>
      <c r="CY37" s="390"/>
      <c r="CZ37" s="364">
        <v>5.4</v>
      </c>
      <c r="DA37" s="391"/>
      <c r="DB37" s="391"/>
      <c r="DC37" s="392"/>
      <c r="DD37" s="368">
        <v>107992</v>
      </c>
      <c r="DE37" s="389"/>
      <c r="DF37" s="389"/>
      <c r="DG37" s="389"/>
      <c r="DH37" s="389"/>
      <c r="DI37" s="389"/>
      <c r="DJ37" s="389"/>
      <c r="DK37" s="390"/>
      <c r="DL37" s="368">
        <v>82753</v>
      </c>
      <c r="DM37" s="389"/>
      <c r="DN37" s="389"/>
      <c r="DO37" s="389"/>
      <c r="DP37" s="389"/>
      <c r="DQ37" s="389"/>
      <c r="DR37" s="389"/>
      <c r="DS37" s="389"/>
      <c r="DT37" s="389"/>
      <c r="DU37" s="389"/>
      <c r="DV37" s="390"/>
      <c r="DW37" s="364">
        <v>5.0999999999999996</v>
      </c>
      <c r="DX37" s="391"/>
      <c r="DY37" s="391"/>
      <c r="DZ37" s="391"/>
      <c r="EA37" s="391"/>
      <c r="EB37" s="391"/>
      <c r="EC37" s="393"/>
    </row>
    <row r="38" spans="2:133" ht="11.25" customHeight="1" x14ac:dyDescent="0.15">
      <c r="B38" s="361" t="s">
        <v>271</v>
      </c>
      <c r="C38" s="362"/>
      <c r="D38" s="362"/>
      <c r="E38" s="362"/>
      <c r="F38" s="362"/>
      <c r="G38" s="362"/>
      <c r="H38" s="362"/>
      <c r="I38" s="362"/>
      <c r="J38" s="362"/>
      <c r="K38" s="362"/>
      <c r="L38" s="362"/>
      <c r="M38" s="362"/>
      <c r="N38" s="362"/>
      <c r="O38" s="362"/>
      <c r="P38" s="362"/>
      <c r="Q38" s="363"/>
      <c r="R38" s="355">
        <v>207547</v>
      </c>
      <c r="S38" s="356"/>
      <c r="T38" s="356"/>
      <c r="U38" s="356"/>
      <c r="V38" s="356"/>
      <c r="W38" s="356"/>
      <c r="X38" s="356"/>
      <c r="Y38" s="357"/>
      <c r="Z38" s="358">
        <v>7.8</v>
      </c>
      <c r="AA38" s="358"/>
      <c r="AB38" s="358"/>
      <c r="AC38" s="358"/>
      <c r="AD38" s="359" t="s">
        <v>68</v>
      </c>
      <c r="AE38" s="359"/>
      <c r="AF38" s="359"/>
      <c r="AG38" s="359"/>
      <c r="AH38" s="359"/>
      <c r="AI38" s="359"/>
      <c r="AJ38" s="359"/>
      <c r="AK38" s="359"/>
      <c r="AL38" s="364" t="s">
        <v>68</v>
      </c>
      <c r="AM38" s="365"/>
      <c r="AN38" s="365"/>
      <c r="AO38" s="366"/>
      <c r="AQ38" s="429" t="s">
        <v>272</v>
      </c>
      <c r="AR38" s="430"/>
      <c r="AS38" s="430"/>
      <c r="AT38" s="430"/>
      <c r="AU38" s="430"/>
      <c r="AV38" s="430"/>
      <c r="AW38" s="430"/>
      <c r="AX38" s="430"/>
      <c r="AY38" s="431"/>
      <c r="AZ38" s="355">
        <v>32173</v>
      </c>
      <c r="BA38" s="356"/>
      <c r="BB38" s="356"/>
      <c r="BC38" s="356"/>
      <c r="BD38" s="389"/>
      <c r="BE38" s="389"/>
      <c r="BF38" s="411"/>
      <c r="BG38" s="361" t="s">
        <v>273</v>
      </c>
      <c r="BH38" s="362"/>
      <c r="BI38" s="362"/>
      <c r="BJ38" s="362"/>
      <c r="BK38" s="362"/>
      <c r="BL38" s="362"/>
      <c r="BM38" s="362"/>
      <c r="BN38" s="362"/>
      <c r="BO38" s="362"/>
      <c r="BP38" s="362"/>
      <c r="BQ38" s="362"/>
      <c r="BR38" s="362"/>
      <c r="BS38" s="362"/>
      <c r="BT38" s="362"/>
      <c r="BU38" s="363"/>
      <c r="BV38" s="355">
        <v>263</v>
      </c>
      <c r="BW38" s="356"/>
      <c r="BX38" s="356"/>
      <c r="BY38" s="356"/>
      <c r="BZ38" s="356"/>
      <c r="CA38" s="356"/>
      <c r="CB38" s="369"/>
      <c r="CD38" s="361" t="s">
        <v>274</v>
      </c>
      <c r="CE38" s="362"/>
      <c r="CF38" s="362"/>
      <c r="CG38" s="362"/>
      <c r="CH38" s="362"/>
      <c r="CI38" s="362"/>
      <c r="CJ38" s="362"/>
      <c r="CK38" s="362"/>
      <c r="CL38" s="362"/>
      <c r="CM38" s="362"/>
      <c r="CN38" s="362"/>
      <c r="CO38" s="362"/>
      <c r="CP38" s="362"/>
      <c r="CQ38" s="363"/>
      <c r="CR38" s="355">
        <v>228368</v>
      </c>
      <c r="CS38" s="356"/>
      <c r="CT38" s="356"/>
      <c r="CU38" s="356"/>
      <c r="CV38" s="356"/>
      <c r="CW38" s="356"/>
      <c r="CX38" s="356"/>
      <c r="CY38" s="357"/>
      <c r="CZ38" s="364">
        <v>9.3000000000000007</v>
      </c>
      <c r="DA38" s="391"/>
      <c r="DB38" s="391"/>
      <c r="DC38" s="392"/>
      <c r="DD38" s="368">
        <v>209005</v>
      </c>
      <c r="DE38" s="356"/>
      <c r="DF38" s="356"/>
      <c r="DG38" s="356"/>
      <c r="DH38" s="356"/>
      <c r="DI38" s="356"/>
      <c r="DJ38" s="356"/>
      <c r="DK38" s="357"/>
      <c r="DL38" s="368">
        <v>155415</v>
      </c>
      <c r="DM38" s="356"/>
      <c r="DN38" s="356"/>
      <c r="DO38" s="356"/>
      <c r="DP38" s="356"/>
      <c r="DQ38" s="356"/>
      <c r="DR38" s="356"/>
      <c r="DS38" s="356"/>
      <c r="DT38" s="356"/>
      <c r="DU38" s="356"/>
      <c r="DV38" s="357"/>
      <c r="DW38" s="364">
        <v>9.6</v>
      </c>
      <c r="DX38" s="391"/>
      <c r="DY38" s="391"/>
      <c r="DZ38" s="391"/>
      <c r="EA38" s="391"/>
      <c r="EB38" s="391"/>
      <c r="EC38" s="393"/>
    </row>
    <row r="39" spans="2:133" ht="11.25" customHeight="1" x14ac:dyDescent="0.15">
      <c r="B39" s="361" t="s">
        <v>275</v>
      </c>
      <c r="C39" s="362"/>
      <c r="D39" s="362"/>
      <c r="E39" s="362"/>
      <c r="F39" s="362"/>
      <c r="G39" s="362"/>
      <c r="H39" s="362"/>
      <c r="I39" s="362"/>
      <c r="J39" s="362"/>
      <c r="K39" s="362"/>
      <c r="L39" s="362"/>
      <c r="M39" s="362"/>
      <c r="N39" s="362"/>
      <c r="O39" s="362"/>
      <c r="P39" s="362"/>
      <c r="Q39" s="363"/>
      <c r="R39" s="355">
        <v>53770</v>
      </c>
      <c r="S39" s="356"/>
      <c r="T39" s="356"/>
      <c r="U39" s="356"/>
      <c r="V39" s="356"/>
      <c r="W39" s="356"/>
      <c r="X39" s="356"/>
      <c r="Y39" s="357"/>
      <c r="Z39" s="358">
        <v>2</v>
      </c>
      <c r="AA39" s="358"/>
      <c r="AB39" s="358"/>
      <c r="AC39" s="358"/>
      <c r="AD39" s="359">
        <v>179</v>
      </c>
      <c r="AE39" s="359"/>
      <c r="AF39" s="359"/>
      <c r="AG39" s="359"/>
      <c r="AH39" s="359"/>
      <c r="AI39" s="359"/>
      <c r="AJ39" s="359"/>
      <c r="AK39" s="359"/>
      <c r="AL39" s="364">
        <v>0</v>
      </c>
      <c r="AM39" s="365"/>
      <c r="AN39" s="365"/>
      <c r="AO39" s="366"/>
      <c r="AQ39" s="429" t="s">
        <v>276</v>
      </c>
      <c r="AR39" s="430"/>
      <c r="AS39" s="430"/>
      <c r="AT39" s="430"/>
      <c r="AU39" s="430"/>
      <c r="AV39" s="430"/>
      <c r="AW39" s="430"/>
      <c r="AX39" s="430"/>
      <c r="AY39" s="431"/>
      <c r="AZ39" s="355">
        <v>18860</v>
      </c>
      <c r="BA39" s="356"/>
      <c r="BB39" s="356"/>
      <c r="BC39" s="356"/>
      <c r="BD39" s="389"/>
      <c r="BE39" s="389"/>
      <c r="BF39" s="411"/>
      <c r="BG39" s="361" t="s">
        <v>277</v>
      </c>
      <c r="BH39" s="362"/>
      <c r="BI39" s="362"/>
      <c r="BJ39" s="362"/>
      <c r="BK39" s="362"/>
      <c r="BL39" s="362"/>
      <c r="BM39" s="362"/>
      <c r="BN39" s="362"/>
      <c r="BO39" s="362"/>
      <c r="BP39" s="362"/>
      <c r="BQ39" s="362"/>
      <c r="BR39" s="362"/>
      <c r="BS39" s="362"/>
      <c r="BT39" s="362"/>
      <c r="BU39" s="363"/>
      <c r="BV39" s="355">
        <v>459</v>
      </c>
      <c r="BW39" s="356"/>
      <c r="BX39" s="356"/>
      <c r="BY39" s="356"/>
      <c r="BZ39" s="356"/>
      <c r="CA39" s="356"/>
      <c r="CB39" s="369"/>
      <c r="CD39" s="361" t="s">
        <v>278</v>
      </c>
      <c r="CE39" s="362"/>
      <c r="CF39" s="362"/>
      <c r="CG39" s="362"/>
      <c r="CH39" s="362"/>
      <c r="CI39" s="362"/>
      <c r="CJ39" s="362"/>
      <c r="CK39" s="362"/>
      <c r="CL39" s="362"/>
      <c r="CM39" s="362"/>
      <c r="CN39" s="362"/>
      <c r="CO39" s="362"/>
      <c r="CP39" s="362"/>
      <c r="CQ39" s="363"/>
      <c r="CR39" s="355">
        <v>316813</v>
      </c>
      <c r="CS39" s="389"/>
      <c r="CT39" s="389"/>
      <c r="CU39" s="389"/>
      <c r="CV39" s="389"/>
      <c r="CW39" s="389"/>
      <c r="CX39" s="389"/>
      <c r="CY39" s="390"/>
      <c r="CZ39" s="364">
        <v>13</v>
      </c>
      <c r="DA39" s="391"/>
      <c r="DB39" s="391"/>
      <c r="DC39" s="392"/>
      <c r="DD39" s="368">
        <v>307000</v>
      </c>
      <c r="DE39" s="389"/>
      <c r="DF39" s="389"/>
      <c r="DG39" s="389"/>
      <c r="DH39" s="389"/>
      <c r="DI39" s="389"/>
      <c r="DJ39" s="389"/>
      <c r="DK39" s="390"/>
      <c r="DL39" s="368" t="s">
        <v>68</v>
      </c>
      <c r="DM39" s="389"/>
      <c r="DN39" s="389"/>
      <c r="DO39" s="389"/>
      <c r="DP39" s="389"/>
      <c r="DQ39" s="389"/>
      <c r="DR39" s="389"/>
      <c r="DS39" s="389"/>
      <c r="DT39" s="389"/>
      <c r="DU39" s="389"/>
      <c r="DV39" s="390"/>
      <c r="DW39" s="364" t="s">
        <v>68</v>
      </c>
      <c r="DX39" s="391"/>
      <c r="DY39" s="391"/>
      <c r="DZ39" s="391"/>
      <c r="EA39" s="391"/>
      <c r="EB39" s="391"/>
      <c r="EC39" s="393"/>
    </row>
    <row r="40" spans="2:133" ht="11.25" customHeight="1" x14ac:dyDescent="0.15">
      <c r="B40" s="361" t="s">
        <v>279</v>
      </c>
      <c r="C40" s="362"/>
      <c r="D40" s="362"/>
      <c r="E40" s="362"/>
      <c r="F40" s="362"/>
      <c r="G40" s="362"/>
      <c r="H40" s="362"/>
      <c r="I40" s="362"/>
      <c r="J40" s="362"/>
      <c r="K40" s="362"/>
      <c r="L40" s="362"/>
      <c r="M40" s="362"/>
      <c r="N40" s="362"/>
      <c r="O40" s="362"/>
      <c r="P40" s="362"/>
      <c r="Q40" s="363"/>
      <c r="R40" s="355">
        <v>265294</v>
      </c>
      <c r="S40" s="356"/>
      <c r="T40" s="356"/>
      <c r="U40" s="356"/>
      <c r="V40" s="356"/>
      <c r="W40" s="356"/>
      <c r="X40" s="356"/>
      <c r="Y40" s="357"/>
      <c r="Z40" s="358">
        <v>9.9</v>
      </c>
      <c r="AA40" s="358"/>
      <c r="AB40" s="358"/>
      <c r="AC40" s="358"/>
      <c r="AD40" s="359" t="s">
        <v>68</v>
      </c>
      <c r="AE40" s="359"/>
      <c r="AF40" s="359"/>
      <c r="AG40" s="359"/>
      <c r="AH40" s="359"/>
      <c r="AI40" s="359"/>
      <c r="AJ40" s="359"/>
      <c r="AK40" s="359"/>
      <c r="AL40" s="364" t="s">
        <v>68</v>
      </c>
      <c r="AM40" s="365"/>
      <c r="AN40" s="365"/>
      <c r="AO40" s="366"/>
      <c r="AQ40" s="429" t="s">
        <v>280</v>
      </c>
      <c r="AR40" s="430"/>
      <c r="AS40" s="430"/>
      <c r="AT40" s="430"/>
      <c r="AU40" s="430"/>
      <c r="AV40" s="430"/>
      <c r="AW40" s="430"/>
      <c r="AX40" s="430"/>
      <c r="AY40" s="431"/>
      <c r="AZ40" s="355" t="s">
        <v>68</v>
      </c>
      <c r="BA40" s="356"/>
      <c r="BB40" s="356"/>
      <c r="BC40" s="356"/>
      <c r="BD40" s="389"/>
      <c r="BE40" s="389"/>
      <c r="BF40" s="411"/>
      <c r="BG40" s="407" t="s">
        <v>281</v>
      </c>
      <c r="BH40" s="408"/>
      <c r="BI40" s="408"/>
      <c r="BJ40" s="408"/>
      <c r="BK40" s="408"/>
      <c r="BL40" s="432"/>
      <c r="BM40" s="362" t="s">
        <v>282</v>
      </c>
      <c r="BN40" s="362"/>
      <c r="BO40" s="362"/>
      <c r="BP40" s="362"/>
      <c r="BQ40" s="362"/>
      <c r="BR40" s="362"/>
      <c r="BS40" s="362"/>
      <c r="BT40" s="362"/>
      <c r="BU40" s="363"/>
      <c r="BV40" s="355">
        <v>122</v>
      </c>
      <c r="BW40" s="356"/>
      <c r="BX40" s="356"/>
      <c r="BY40" s="356"/>
      <c r="BZ40" s="356"/>
      <c r="CA40" s="356"/>
      <c r="CB40" s="369"/>
      <c r="CD40" s="361" t="s">
        <v>283</v>
      </c>
      <c r="CE40" s="362"/>
      <c r="CF40" s="362"/>
      <c r="CG40" s="362"/>
      <c r="CH40" s="362"/>
      <c r="CI40" s="362"/>
      <c r="CJ40" s="362"/>
      <c r="CK40" s="362"/>
      <c r="CL40" s="362"/>
      <c r="CM40" s="362"/>
      <c r="CN40" s="362"/>
      <c r="CO40" s="362"/>
      <c r="CP40" s="362"/>
      <c r="CQ40" s="363"/>
      <c r="CR40" s="355" t="s">
        <v>68</v>
      </c>
      <c r="CS40" s="356"/>
      <c r="CT40" s="356"/>
      <c r="CU40" s="356"/>
      <c r="CV40" s="356"/>
      <c r="CW40" s="356"/>
      <c r="CX40" s="356"/>
      <c r="CY40" s="357"/>
      <c r="CZ40" s="364" t="s">
        <v>68</v>
      </c>
      <c r="DA40" s="391"/>
      <c r="DB40" s="391"/>
      <c r="DC40" s="392"/>
      <c r="DD40" s="368" t="s">
        <v>68</v>
      </c>
      <c r="DE40" s="356"/>
      <c r="DF40" s="356"/>
      <c r="DG40" s="356"/>
      <c r="DH40" s="356"/>
      <c r="DI40" s="356"/>
      <c r="DJ40" s="356"/>
      <c r="DK40" s="357"/>
      <c r="DL40" s="368" t="s">
        <v>68</v>
      </c>
      <c r="DM40" s="356"/>
      <c r="DN40" s="356"/>
      <c r="DO40" s="356"/>
      <c r="DP40" s="356"/>
      <c r="DQ40" s="356"/>
      <c r="DR40" s="356"/>
      <c r="DS40" s="356"/>
      <c r="DT40" s="356"/>
      <c r="DU40" s="356"/>
      <c r="DV40" s="357"/>
      <c r="DW40" s="364" t="s">
        <v>68</v>
      </c>
      <c r="DX40" s="391"/>
      <c r="DY40" s="391"/>
      <c r="DZ40" s="391"/>
      <c r="EA40" s="391"/>
      <c r="EB40" s="391"/>
      <c r="EC40" s="393"/>
    </row>
    <row r="41" spans="2:133" ht="11.25" customHeight="1" x14ac:dyDescent="0.15">
      <c r="B41" s="361" t="s">
        <v>284</v>
      </c>
      <c r="C41" s="362"/>
      <c r="D41" s="362"/>
      <c r="E41" s="362"/>
      <c r="F41" s="362"/>
      <c r="G41" s="362"/>
      <c r="H41" s="362"/>
      <c r="I41" s="362"/>
      <c r="J41" s="362"/>
      <c r="K41" s="362"/>
      <c r="L41" s="362"/>
      <c r="M41" s="362"/>
      <c r="N41" s="362"/>
      <c r="O41" s="362"/>
      <c r="P41" s="362"/>
      <c r="Q41" s="363"/>
      <c r="R41" s="355" t="s">
        <v>68</v>
      </c>
      <c r="S41" s="356"/>
      <c r="T41" s="356"/>
      <c r="U41" s="356"/>
      <c r="V41" s="356"/>
      <c r="W41" s="356"/>
      <c r="X41" s="356"/>
      <c r="Y41" s="357"/>
      <c r="Z41" s="358" t="s">
        <v>68</v>
      </c>
      <c r="AA41" s="358"/>
      <c r="AB41" s="358"/>
      <c r="AC41" s="358"/>
      <c r="AD41" s="359" t="s">
        <v>68</v>
      </c>
      <c r="AE41" s="359"/>
      <c r="AF41" s="359"/>
      <c r="AG41" s="359"/>
      <c r="AH41" s="359"/>
      <c r="AI41" s="359"/>
      <c r="AJ41" s="359"/>
      <c r="AK41" s="359"/>
      <c r="AL41" s="364" t="s">
        <v>68</v>
      </c>
      <c r="AM41" s="365"/>
      <c r="AN41" s="365"/>
      <c r="AO41" s="366"/>
      <c r="AQ41" s="429" t="s">
        <v>285</v>
      </c>
      <c r="AR41" s="430"/>
      <c r="AS41" s="430"/>
      <c r="AT41" s="430"/>
      <c r="AU41" s="430"/>
      <c r="AV41" s="430"/>
      <c r="AW41" s="430"/>
      <c r="AX41" s="430"/>
      <c r="AY41" s="431"/>
      <c r="AZ41" s="355">
        <v>36056</v>
      </c>
      <c r="BA41" s="356"/>
      <c r="BB41" s="356"/>
      <c r="BC41" s="356"/>
      <c r="BD41" s="389"/>
      <c r="BE41" s="389"/>
      <c r="BF41" s="411"/>
      <c r="BG41" s="407"/>
      <c r="BH41" s="408"/>
      <c r="BI41" s="408"/>
      <c r="BJ41" s="408"/>
      <c r="BK41" s="408"/>
      <c r="BL41" s="432"/>
      <c r="BM41" s="362" t="s">
        <v>286</v>
      </c>
      <c r="BN41" s="362"/>
      <c r="BO41" s="362"/>
      <c r="BP41" s="362"/>
      <c r="BQ41" s="362"/>
      <c r="BR41" s="362"/>
      <c r="BS41" s="362"/>
      <c r="BT41" s="362"/>
      <c r="BU41" s="363"/>
      <c r="BV41" s="355" t="s">
        <v>68</v>
      </c>
      <c r="BW41" s="356"/>
      <c r="BX41" s="356"/>
      <c r="BY41" s="356"/>
      <c r="BZ41" s="356"/>
      <c r="CA41" s="356"/>
      <c r="CB41" s="369"/>
      <c r="CD41" s="361" t="s">
        <v>287</v>
      </c>
      <c r="CE41" s="362"/>
      <c r="CF41" s="362"/>
      <c r="CG41" s="362"/>
      <c r="CH41" s="362"/>
      <c r="CI41" s="362"/>
      <c r="CJ41" s="362"/>
      <c r="CK41" s="362"/>
      <c r="CL41" s="362"/>
      <c r="CM41" s="362"/>
      <c r="CN41" s="362"/>
      <c r="CO41" s="362"/>
      <c r="CP41" s="362"/>
      <c r="CQ41" s="363"/>
      <c r="CR41" s="355" t="s">
        <v>68</v>
      </c>
      <c r="CS41" s="389"/>
      <c r="CT41" s="389"/>
      <c r="CU41" s="389"/>
      <c r="CV41" s="389"/>
      <c r="CW41" s="389"/>
      <c r="CX41" s="389"/>
      <c r="CY41" s="390"/>
      <c r="CZ41" s="364" t="s">
        <v>68</v>
      </c>
      <c r="DA41" s="391"/>
      <c r="DB41" s="391"/>
      <c r="DC41" s="392"/>
      <c r="DD41" s="368" t="s">
        <v>68</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288</v>
      </c>
      <c r="C42" s="362"/>
      <c r="D42" s="362"/>
      <c r="E42" s="362"/>
      <c r="F42" s="362"/>
      <c r="G42" s="362"/>
      <c r="H42" s="362"/>
      <c r="I42" s="362"/>
      <c r="J42" s="362"/>
      <c r="K42" s="362"/>
      <c r="L42" s="362"/>
      <c r="M42" s="362"/>
      <c r="N42" s="362"/>
      <c r="O42" s="362"/>
      <c r="P42" s="362"/>
      <c r="Q42" s="363"/>
      <c r="R42" s="355" t="s">
        <v>68</v>
      </c>
      <c r="S42" s="356"/>
      <c r="T42" s="356"/>
      <c r="U42" s="356"/>
      <c r="V42" s="356"/>
      <c r="W42" s="356"/>
      <c r="X42" s="356"/>
      <c r="Y42" s="357"/>
      <c r="Z42" s="358" t="s">
        <v>68</v>
      </c>
      <c r="AA42" s="358"/>
      <c r="AB42" s="358"/>
      <c r="AC42" s="358"/>
      <c r="AD42" s="359" t="s">
        <v>68</v>
      </c>
      <c r="AE42" s="359"/>
      <c r="AF42" s="359"/>
      <c r="AG42" s="359"/>
      <c r="AH42" s="359"/>
      <c r="AI42" s="359"/>
      <c r="AJ42" s="359"/>
      <c r="AK42" s="359"/>
      <c r="AL42" s="364" t="s">
        <v>68</v>
      </c>
      <c r="AM42" s="365"/>
      <c r="AN42" s="365"/>
      <c r="AO42" s="366"/>
      <c r="AQ42" s="439" t="s">
        <v>289</v>
      </c>
      <c r="AR42" s="440"/>
      <c r="AS42" s="440"/>
      <c r="AT42" s="440"/>
      <c r="AU42" s="440"/>
      <c r="AV42" s="440"/>
      <c r="AW42" s="440"/>
      <c r="AX42" s="440"/>
      <c r="AY42" s="441"/>
      <c r="AZ42" s="442">
        <v>103081</v>
      </c>
      <c r="BA42" s="443"/>
      <c r="BB42" s="443"/>
      <c r="BC42" s="443"/>
      <c r="BD42" s="419"/>
      <c r="BE42" s="419"/>
      <c r="BF42" s="421"/>
      <c r="BG42" s="414"/>
      <c r="BH42" s="415"/>
      <c r="BI42" s="415"/>
      <c r="BJ42" s="415"/>
      <c r="BK42" s="415"/>
      <c r="BL42" s="444"/>
      <c r="BM42" s="374" t="s">
        <v>290</v>
      </c>
      <c r="BN42" s="374"/>
      <c r="BO42" s="374"/>
      <c r="BP42" s="374"/>
      <c r="BQ42" s="374"/>
      <c r="BR42" s="374"/>
      <c r="BS42" s="374"/>
      <c r="BT42" s="374"/>
      <c r="BU42" s="375"/>
      <c r="BV42" s="442">
        <v>299</v>
      </c>
      <c r="BW42" s="443"/>
      <c r="BX42" s="443"/>
      <c r="BY42" s="443"/>
      <c r="BZ42" s="443"/>
      <c r="CA42" s="443"/>
      <c r="CB42" s="445"/>
      <c r="CD42" s="361" t="s">
        <v>291</v>
      </c>
      <c r="CE42" s="362"/>
      <c r="CF42" s="362"/>
      <c r="CG42" s="362"/>
      <c r="CH42" s="362"/>
      <c r="CI42" s="362"/>
      <c r="CJ42" s="362"/>
      <c r="CK42" s="362"/>
      <c r="CL42" s="362"/>
      <c r="CM42" s="362"/>
      <c r="CN42" s="362"/>
      <c r="CO42" s="362"/>
      <c r="CP42" s="362"/>
      <c r="CQ42" s="363"/>
      <c r="CR42" s="355">
        <v>305214</v>
      </c>
      <c r="CS42" s="389"/>
      <c r="CT42" s="389"/>
      <c r="CU42" s="389"/>
      <c r="CV42" s="389"/>
      <c r="CW42" s="389"/>
      <c r="CX42" s="389"/>
      <c r="CY42" s="390"/>
      <c r="CZ42" s="364">
        <v>12.5</v>
      </c>
      <c r="DA42" s="391"/>
      <c r="DB42" s="391"/>
      <c r="DC42" s="392"/>
      <c r="DD42" s="368">
        <v>61020</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292</v>
      </c>
      <c r="C43" s="362"/>
      <c r="D43" s="362"/>
      <c r="E43" s="362"/>
      <c r="F43" s="362"/>
      <c r="G43" s="362"/>
      <c r="H43" s="362"/>
      <c r="I43" s="362"/>
      <c r="J43" s="362"/>
      <c r="K43" s="362"/>
      <c r="L43" s="362"/>
      <c r="M43" s="362"/>
      <c r="N43" s="362"/>
      <c r="O43" s="362"/>
      <c r="P43" s="362"/>
      <c r="Q43" s="363"/>
      <c r="R43" s="355">
        <v>47494</v>
      </c>
      <c r="S43" s="356"/>
      <c r="T43" s="356"/>
      <c r="U43" s="356"/>
      <c r="V43" s="356"/>
      <c r="W43" s="356"/>
      <c r="X43" s="356"/>
      <c r="Y43" s="357"/>
      <c r="Z43" s="358">
        <v>1.8</v>
      </c>
      <c r="AA43" s="358"/>
      <c r="AB43" s="358"/>
      <c r="AC43" s="358"/>
      <c r="AD43" s="359" t="s">
        <v>68</v>
      </c>
      <c r="AE43" s="359"/>
      <c r="AF43" s="359"/>
      <c r="AG43" s="359"/>
      <c r="AH43" s="359"/>
      <c r="AI43" s="359"/>
      <c r="AJ43" s="359"/>
      <c r="AK43" s="359"/>
      <c r="AL43" s="364" t="s">
        <v>68</v>
      </c>
      <c r="AM43" s="365"/>
      <c r="AN43" s="365"/>
      <c r="AO43" s="366"/>
      <c r="CD43" s="361" t="s">
        <v>293</v>
      </c>
      <c r="CE43" s="362"/>
      <c r="CF43" s="362"/>
      <c r="CG43" s="362"/>
      <c r="CH43" s="362"/>
      <c r="CI43" s="362"/>
      <c r="CJ43" s="362"/>
      <c r="CK43" s="362"/>
      <c r="CL43" s="362"/>
      <c r="CM43" s="362"/>
      <c r="CN43" s="362"/>
      <c r="CO43" s="362"/>
      <c r="CP43" s="362"/>
      <c r="CQ43" s="363"/>
      <c r="CR43" s="355" t="s">
        <v>68</v>
      </c>
      <c r="CS43" s="389"/>
      <c r="CT43" s="389"/>
      <c r="CU43" s="389"/>
      <c r="CV43" s="389"/>
      <c r="CW43" s="389"/>
      <c r="CX43" s="389"/>
      <c r="CY43" s="390"/>
      <c r="CZ43" s="364" t="s">
        <v>68</v>
      </c>
      <c r="DA43" s="391"/>
      <c r="DB43" s="391"/>
      <c r="DC43" s="392"/>
      <c r="DD43" s="368" t="s">
        <v>68</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294</v>
      </c>
      <c r="C44" s="374"/>
      <c r="D44" s="374"/>
      <c r="E44" s="374"/>
      <c r="F44" s="374"/>
      <c r="G44" s="374"/>
      <c r="H44" s="374"/>
      <c r="I44" s="374"/>
      <c r="J44" s="374"/>
      <c r="K44" s="374"/>
      <c r="L44" s="374"/>
      <c r="M44" s="374"/>
      <c r="N44" s="374"/>
      <c r="O44" s="374"/>
      <c r="P44" s="374"/>
      <c r="Q44" s="375"/>
      <c r="R44" s="442">
        <v>2672167</v>
      </c>
      <c r="S44" s="443"/>
      <c r="T44" s="443"/>
      <c r="U44" s="443"/>
      <c r="V44" s="443"/>
      <c r="W44" s="443"/>
      <c r="X44" s="443"/>
      <c r="Y44" s="446"/>
      <c r="Z44" s="447">
        <v>100</v>
      </c>
      <c r="AA44" s="447"/>
      <c r="AB44" s="447"/>
      <c r="AC44" s="447"/>
      <c r="AD44" s="448">
        <v>1578942</v>
      </c>
      <c r="AE44" s="448"/>
      <c r="AF44" s="448"/>
      <c r="AG44" s="448"/>
      <c r="AH44" s="448"/>
      <c r="AI44" s="448"/>
      <c r="AJ44" s="448"/>
      <c r="AK44" s="448"/>
      <c r="AL44" s="449">
        <v>100</v>
      </c>
      <c r="AM44" s="420"/>
      <c r="AN44" s="420"/>
      <c r="AO44" s="450"/>
      <c r="CD44" s="394" t="s">
        <v>240</v>
      </c>
      <c r="CE44" s="395"/>
      <c r="CF44" s="361" t="s">
        <v>295</v>
      </c>
      <c r="CG44" s="362"/>
      <c r="CH44" s="362"/>
      <c r="CI44" s="362"/>
      <c r="CJ44" s="362"/>
      <c r="CK44" s="362"/>
      <c r="CL44" s="362"/>
      <c r="CM44" s="362"/>
      <c r="CN44" s="362"/>
      <c r="CO44" s="362"/>
      <c r="CP44" s="362"/>
      <c r="CQ44" s="363"/>
      <c r="CR44" s="355">
        <v>305214</v>
      </c>
      <c r="CS44" s="356"/>
      <c r="CT44" s="356"/>
      <c r="CU44" s="356"/>
      <c r="CV44" s="356"/>
      <c r="CW44" s="356"/>
      <c r="CX44" s="356"/>
      <c r="CY44" s="357"/>
      <c r="CZ44" s="364">
        <v>12.5</v>
      </c>
      <c r="DA44" s="365"/>
      <c r="DB44" s="365"/>
      <c r="DC44" s="370"/>
      <c r="DD44" s="368">
        <v>61020</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296</v>
      </c>
      <c r="CG45" s="362"/>
      <c r="CH45" s="362"/>
      <c r="CI45" s="362"/>
      <c r="CJ45" s="362"/>
      <c r="CK45" s="362"/>
      <c r="CL45" s="362"/>
      <c r="CM45" s="362"/>
      <c r="CN45" s="362"/>
      <c r="CO45" s="362"/>
      <c r="CP45" s="362"/>
      <c r="CQ45" s="363"/>
      <c r="CR45" s="355">
        <v>175003</v>
      </c>
      <c r="CS45" s="389"/>
      <c r="CT45" s="389"/>
      <c r="CU45" s="389"/>
      <c r="CV45" s="389"/>
      <c r="CW45" s="389"/>
      <c r="CX45" s="389"/>
      <c r="CY45" s="390"/>
      <c r="CZ45" s="364">
        <v>7.2</v>
      </c>
      <c r="DA45" s="391"/>
      <c r="DB45" s="391"/>
      <c r="DC45" s="392"/>
      <c r="DD45" s="368">
        <v>30310</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297</v>
      </c>
      <c r="CD46" s="398"/>
      <c r="CE46" s="399"/>
      <c r="CF46" s="361" t="s">
        <v>298</v>
      </c>
      <c r="CG46" s="362"/>
      <c r="CH46" s="362"/>
      <c r="CI46" s="362"/>
      <c r="CJ46" s="362"/>
      <c r="CK46" s="362"/>
      <c r="CL46" s="362"/>
      <c r="CM46" s="362"/>
      <c r="CN46" s="362"/>
      <c r="CO46" s="362"/>
      <c r="CP46" s="362"/>
      <c r="CQ46" s="363"/>
      <c r="CR46" s="355">
        <v>130211</v>
      </c>
      <c r="CS46" s="356"/>
      <c r="CT46" s="356"/>
      <c r="CU46" s="356"/>
      <c r="CV46" s="356"/>
      <c r="CW46" s="356"/>
      <c r="CX46" s="356"/>
      <c r="CY46" s="357"/>
      <c r="CZ46" s="364">
        <v>5.3</v>
      </c>
      <c r="DA46" s="365"/>
      <c r="DB46" s="365"/>
      <c r="DC46" s="370"/>
      <c r="DD46" s="368">
        <v>30710</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299</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300</v>
      </c>
      <c r="CG47" s="362"/>
      <c r="CH47" s="362"/>
      <c r="CI47" s="362"/>
      <c r="CJ47" s="362"/>
      <c r="CK47" s="362"/>
      <c r="CL47" s="362"/>
      <c r="CM47" s="362"/>
      <c r="CN47" s="362"/>
      <c r="CO47" s="362"/>
      <c r="CP47" s="362"/>
      <c r="CQ47" s="363"/>
      <c r="CR47" s="355" t="s">
        <v>68</v>
      </c>
      <c r="CS47" s="389"/>
      <c r="CT47" s="389"/>
      <c r="CU47" s="389"/>
      <c r="CV47" s="389"/>
      <c r="CW47" s="389"/>
      <c r="CX47" s="389"/>
      <c r="CY47" s="390"/>
      <c r="CZ47" s="364" t="s">
        <v>68</v>
      </c>
      <c r="DA47" s="391"/>
      <c r="DB47" s="391"/>
      <c r="DC47" s="392"/>
      <c r="DD47" s="368" t="s">
        <v>68</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ht="11.25" x14ac:dyDescent="0.15">
      <c r="B48" s="451" t="s">
        <v>301</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302</v>
      </c>
      <c r="CG48" s="362"/>
      <c r="CH48" s="362"/>
      <c r="CI48" s="362"/>
      <c r="CJ48" s="362"/>
      <c r="CK48" s="362"/>
      <c r="CL48" s="362"/>
      <c r="CM48" s="362"/>
      <c r="CN48" s="362"/>
      <c r="CO48" s="362"/>
      <c r="CP48" s="362"/>
      <c r="CQ48" s="363"/>
      <c r="CR48" s="355" t="s">
        <v>68</v>
      </c>
      <c r="CS48" s="356"/>
      <c r="CT48" s="356"/>
      <c r="CU48" s="356"/>
      <c r="CV48" s="356"/>
      <c r="CW48" s="356"/>
      <c r="CX48" s="356"/>
      <c r="CY48" s="357"/>
      <c r="CZ48" s="364" t="s">
        <v>68</v>
      </c>
      <c r="DA48" s="365"/>
      <c r="DB48" s="365"/>
      <c r="DC48" s="370"/>
      <c r="DD48" s="368" t="s">
        <v>68</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303</v>
      </c>
      <c r="CE49" s="374"/>
      <c r="CF49" s="374"/>
      <c r="CG49" s="374"/>
      <c r="CH49" s="374"/>
      <c r="CI49" s="374"/>
      <c r="CJ49" s="374"/>
      <c r="CK49" s="374"/>
      <c r="CL49" s="374"/>
      <c r="CM49" s="374"/>
      <c r="CN49" s="374"/>
      <c r="CO49" s="374"/>
      <c r="CP49" s="374"/>
      <c r="CQ49" s="375"/>
      <c r="CR49" s="442">
        <v>2446397</v>
      </c>
      <c r="CS49" s="419"/>
      <c r="CT49" s="419"/>
      <c r="CU49" s="419"/>
      <c r="CV49" s="419"/>
      <c r="CW49" s="419"/>
      <c r="CX49" s="419"/>
      <c r="CY49" s="453"/>
      <c r="CZ49" s="449">
        <v>100</v>
      </c>
      <c r="DA49" s="454"/>
      <c r="DB49" s="454"/>
      <c r="DC49" s="455"/>
      <c r="DD49" s="456">
        <v>1890596</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t="11.25" hidden="1" x14ac:dyDescent="0.15">
      <c r="B50" s="452"/>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FBBA8-DA3A-48C5-9386-40B1AE1C0CA5}">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304</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305</v>
      </c>
      <c r="DK2" s="471"/>
      <c r="DL2" s="471"/>
      <c r="DM2" s="471"/>
      <c r="DN2" s="471"/>
      <c r="DO2" s="472"/>
      <c r="DP2" s="465"/>
      <c r="DQ2" s="470" t="s">
        <v>306</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307</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308</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309</v>
      </c>
      <c r="B5" s="480"/>
      <c r="C5" s="480"/>
      <c r="D5" s="480"/>
      <c r="E5" s="480"/>
      <c r="F5" s="480"/>
      <c r="G5" s="480"/>
      <c r="H5" s="480"/>
      <c r="I5" s="480"/>
      <c r="J5" s="480"/>
      <c r="K5" s="480"/>
      <c r="L5" s="480"/>
      <c r="M5" s="480"/>
      <c r="N5" s="480"/>
      <c r="O5" s="480"/>
      <c r="P5" s="481"/>
      <c r="Q5" s="482" t="s">
        <v>310</v>
      </c>
      <c r="R5" s="483"/>
      <c r="S5" s="483"/>
      <c r="T5" s="483"/>
      <c r="U5" s="484"/>
      <c r="V5" s="482" t="s">
        <v>311</v>
      </c>
      <c r="W5" s="483"/>
      <c r="X5" s="483"/>
      <c r="Y5" s="483"/>
      <c r="Z5" s="484"/>
      <c r="AA5" s="482" t="s">
        <v>312</v>
      </c>
      <c r="AB5" s="483"/>
      <c r="AC5" s="483"/>
      <c r="AD5" s="483"/>
      <c r="AE5" s="483"/>
      <c r="AF5" s="485" t="s">
        <v>313</v>
      </c>
      <c r="AG5" s="483"/>
      <c r="AH5" s="483"/>
      <c r="AI5" s="483"/>
      <c r="AJ5" s="486"/>
      <c r="AK5" s="483" t="s">
        <v>314</v>
      </c>
      <c r="AL5" s="483"/>
      <c r="AM5" s="483"/>
      <c r="AN5" s="483"/>
      <c r="AO5" s="484"/>
      <c r="AP5" s="482" t="s">
        <v>315</v>
      </c>
      <c r="AQ5" s="483"/>
      <c r="AR5" s="483"/>
      <c r="AS5" s="483"/>
      <c r="AT5" s="484"/>
      <c r="AU5" s="482" t="s">
        <v>316</v>
      </c>
      <c r="AV5" s="483"/>
      <c r="AW5" s="483"/>
      <c r="AX5" s="483"/>
      <c r="AY5" s="486"/>
      <c r="AZ5" s="474"/>
      <c r="BA5" s="474"/>
      <c r="BB5" s="474"/>
      <c r="BC5" s="474"/>
      <c r="BD5" s="474"/>
      <c r="BE5" s="475"/>
      <c r="BF5" s="475"/>
      <c r="BG5" s="475"/>
      <c r="BH5" s="475"/>
      <c r="BI5" s="475"/>
      <c r="BJ5" s="475"/>
      <c r="BK5" s="475"/>
      <c r="BL5" s="475"/>
      <c r="BM5" s="475"/>
      <c r="BN5" s="475"/>
      <c r="BO5" s="475"/>
      <c r="BP5" s="475"/>
      <c r="BQ5" s="479" t="s">
        <v>317</v>
      </c>
      <c r="BR5" s="480"/>
      <c r="BS5" s="480"/>
      <c r="BT5" s="480"/>
      <c r="BU5" s="480"/>
      <c r="BV5" s="480"/>
      <c r="BW5" s="480"/>
      <c r="BX5" s="480"/>
      <c r="BY5" s="480"/>
      <c r="BZ5" s="480"/>
      <c r="CA5" s="480"/>
      <c r="CB5" s="480"/>
      <c r="CC5" s="480"/>
      <c r="CD5" s="480"/>
      <c r="CE5" s="480"/>
      <c r="CF5" s="480"/>
      <c r="CG5" s="481"/>
      <c r="CH5" s="482" t="s">
        <v>318</v>
      </c>
      <c r="CI5" s="483"/>
      <c r="CJ5" s="483"/>
      <c r="CK5" s="483"/>
      <c r="CL5" s="484"/>
      <c r="CM5" s="482" t="s">
        <v>319</v>
      </c>
      <c r="CN5" s="483"/>
      <c r="CO5" s="483"/>
      <c r="CP5" s="483"/>
      <c r="CQ5" s="484"/>
      <c r="CR5" s="482" t="s">
        <v>320</v>
      </c>
      <c r="CS5" s="483"/>
      <c r="CT5" s="483"/>
      <c r="CU5" s="483"/>
      <c r="CV5" s="484"/>
      <c r="CW5" s="482" t="s">
        <v>321</v>
      </c>
      <c r="CX5" s="483"/>
      <c r="CY5" s="483"/>
      <c r="CZ5" s="483"/>
      <c r="DA5" s="484"/>
      <c r="DB5" s="482" t="s">
        <v>322</v>
      </c>
      <c r="DC5" s="483"/>
      <c r="DD5" s="483"/>
      <c r="DE5" s="483"/>
      <c r="DF5" s="484"/>
      <c r="DG5" s="487" t="s">
        <v>323</v>
      </c>
      <c r="DH5" s="488"/>
      <c r="DI5" s="488"/>
      <c r="DJ5" s="488"/>
      <c r="DK5" s="489"/>
      <c r="DL5" s="487" t="s">
        <v>324</v>
      </c>
      <c r="DM5" s="488"/>
      <c r="DN5" s="488"/>
      <c r="DO5" s="488"/>
      <c r="DP5" s="489"/>
      <c r="DQ5" s="482" t="s">
        <v>325</v>
      </c>
      <c r="DR5" s="483"/>
      <c r="DS5" s="483"/>
      <c r="DT5" s="483"/>
      <c r="DU5" s="484"/>
      <c r="DV5" s="482" t="s">
        <v>316</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326</v>
      </c>
      <c r="C7" s="503"/>
      <c r="D7" s="503"/>
      <c r="E7" s="503"/>
      <c r="F7" s="503"/>
      <c r="G7" s="503"/>
      <c r="H7" s="503"/>
      <c r="I7" s="503"/>
      <c r="J7" s="503"/>
      <c r="K7" s="503"/>
      <c r="L7" s="503"/>
      <c r="M7" s="503"/>
      <c r="N7" s="503"/>
      <c r="O7" s="503"/>
      <c r="P7" s="504"/>
      <c r="Q7" s="505">
        <v>2672</v>
      </c>
      <c r="R7" s="506"/>
      <c r="S7" s="506"/>
      <c r="T7" s="506"/>
      <c r="U7" s="506"/>
      <c r="V7" s="506">
        <v>2446</v>
      </c>
      <c r="W7" s="506"/>
      <c r="X7" s="506"/>
      <c r="Y7" s="506"/>
      <c r="Z7" s="506"/>
      <c r="AA7" s="506">
        <v>226</v>
      </c>
      <c r="AB7" s="506"/>
      <c r="AC7" s="506"/>
      <c r="AD7" s="506"/>
      <c r="AE7" s="507"/>
      <c r="AF7" s="508">
        <v>224</v>
      </c>
      <c r="AG7" s="509"/>
      <c r="AH7" s="509"/>
      <c r="AI7" s="509"/>
      <c r="AJ7" s="510"/>
      <c r="AK7" s="511" t="s">
        <v>327</v>
      </c>
      <c r="AL7" s="512"/>
      <c r="AM7" s="512"/>
      <c r="AN7" s="512"/>
      <c r="AO7" s="512"/>
      <c r="AP7" s="512">
        <v>3463</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c r="BT7" s="517"/>
      <c r="BU7" s="517"/>
      <c r="BV7" s="517"/>
      <c r="BW7" s="517"/>
      <c r="BX7" s="517"/>
      <c r="BY7" s="517"/>
      <c r="BZ7" s="517"/>
      <c r="CA7" s="517"/>
      <c r="CB7" s="517"/>
      <c r="CC7" s="517"/>
      <c r="CD7" s="517"/>
      <c r="CE7" s="517"/>
      <c r="CF7" s="517"/>
      <c r="CG7" s="518"/>
      <c r="CH7" s="519"/>
      <c r="CI7" s="520"/>
      <c r="CJ7" s="520"/>
      <c r="CK7" s="520"/>
      <c r="CL7" s="521"/>
      <c r="CM7" s="519"/>
      <c r="CN7" s="520"/>
      <c r="CO7" s="520"/>
      <c r="CP7" s="520"/>
      <c r="CQ7" s="521"/>
      <c r="CR7" s="519"/>
      <c r="CS7" s="520"/>
      <c r="CT7" s="520"/>
      <c r="CU7" s="520"/>
      <c r="CV7" s="521"/>
      <c r="CW7" s="519"/>
      <c r="CX7" s="520"/>
      <c r="CY7" s="520"/>
      <c r="CZ7" s="520"/>
      <c r="DA7" s="521"/>
      <c r="DB7" s="519"/>
      <c r="DC7" s="520"/>
      <c r="DD7" s="520"/>
      <c r="DE7" s="520"/>
      <c r="DF7" s="521"/>
      <c r="DG7" s="519"/>
      <c r="DH7" s="520"/>
      <c r="DI7" s="520"/>
      <c r="DJ7" s="520"/>
      <c r="DK7" s="521"/>
      <c r="DL7" s="519"/>
      <c r="DM7" s="520"/>
      <c r="DN7" s="520"/>
      <c r="DO7" s="520"/>
      <c r="DP7" s="521"/>
      <c r="DQ7" s="519"/>
      <c r="DR7" s="520"/>
      <c r="DS7" s="520"/>
      <c r="DT7" s="520"/>
      <c r="DU7" s="521"/>
      <c r="DV7" s="516"/>
      <c r="DW7" s="517"/>
      <c r="DX7" s="517"/>
      <c r="DY7" s="517"/>
      <c r="DZ7" s="522"/>
      <c r="EA7" s="477"/>
    </row>
    <row r="8" spans="1:131" s="478" customFormat="1" ht="26.25" customHeight="1" x14ac:dyDescent="0.15">
      <c r="A8" s="523">
        <v>2</v>
      </c>
      <c r="B8" s="524"/>
      <c r="C8" s="525"/>
      <c r="D8" s="525"/>
      <c r="E8" s="525"/>
      <c r="F8" s="525"/>
      <c r="G8" s="525"/>
      <c r="H8" s="525"/>
      <c r="I8" s="525"/>
      <c r="J8" s="525"/>
      <c r="K8" s="525"/>
      <c r="L8" s="525"/>
      <c r="M8" s="525"/>
      <c r="N8" s="525"/>
      <c r="O8" s="525"/>
      <c r="P8" s="526"/>
      <c r="Q8" s="527"/>
      <c r="R8" s="528"/>
      <c r="S8" s="528"/>
      <c r="T8" s="528"/>
      <c r="U8" s="528"/>
      <c r="V8" s="528"/>
      <c r="W8" s="528"/>
      <c r="X8" s="528"/>
      <c r="Y8" s="528"/>
      <c r="Z8" s="528"/>
      <c r="AA8" s="528"/>
      <c r="AB8" s="528"/>
      <c r="AC8" s="528"/>
      <c r="AD8" s="528"/>
      <c r="AE8" s="529"/>
      <c r="AF8" s="530"/>
      <c r="AG8" s="531"/>
      <c r="AH8" s="531"/>
      <c r="AI8" s="531"/>
      <c r="AJ8" s="532"/>
      <c r="AK8" s="533"/>
      <c r="AL8" s="534"/>
      <c r="AM8" s="534"/>
      <c r="AN8" s="534"/>
      <c r="AO8" s="534"/>
      <c r="AP8" s="534"/>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c r="BT8" s="539"/>
      <c r="BU8" s="539"/>
      <c r="BV8" s="539"/>
      <c r="BW8" s="539"/>
      <c r="BX8" s="539"/>
      <c r="BY8" s="539"/>
      <c r="BZ8" s="539"/>
      <c r="CA8" s="539"/>
      <c r="CB8" s="539"/>
      <c r="CC8" s="539"/>
      <c r="CD8" s="539"/>
      <c r="CE8" s="539"/>
      <c r="CF8" s="539"/>
      <c r="CG8" s="540"/>
      <c r="CH8" s="541"/>
      <c r="CI8" s="542"/>
      <c r="CJ8" s="542"/>
      <c r="CK8" s="542"/>
      <c r="CL8" s="543"/>
      <c r="CM8" s="541"/>
      <c r="CN8" s="542"/>
      <c r="CO8" s="542"/>
      <c r="CP8" s="542"/>
      <c r="CQ8" s="543"/>
      <c r="CR8" s="541"/>
      <c r="CS8" s="542"/>
      <c r="CT8" s="542"/>
      <c r="CU8" s="542"/>
      <c r="CV8" s="543"/>
      <c r="CW8" s="541"/>
      <c r="CX8" s="542"/>
      <c r="CY8" s="542"/>
      <c r="CZ8" s="542"/>
      <c r="DA8" s="543"/>
      <c r="DB8" s="541"/>
      <c r="DC8" s="542"/>
      <c r="DD8" s="542"/>
      <c r="DE8" s="542"/>
      <c r="DF8" s="543"/>
      <c r="DG8" s="541"/>
      <c r="DH8" s="542"/>
      <c r="DI8" s="542"/>
      <c r="DJ8" s="542"/>
      <c r="DK8" s="543"/>
      <c r="DL8" s="541"/>
      <c r="DM8" s="542"/>
      <c r="DN8" s="542"/>
      <c r="DO8" s="542"/>
      <c r="DP8" s="543"/>
      <c r="DQ8" s="541"/>
      <c r="DR8" s="542"/>
      <c r="DS8" s="542"/>
      <c r="DT8" s="542"/>
      <c r="DU8" s="543"/>
      <c r="DV8" s="538"/>
      <c r="DW8" s="539"/>
      <c r="DX8" s="539"/>
      <c r="DY8" s="539"/>
      <c r="DZ8" s="544"/>
      <c r="EA8" s="477"/>
    </row>
    <row r="9" spans="1:131" s="478" customFormat="1" ht="26.25" customHeight="1" x14ac:dyDescent="0.15">
      <c r="A9" s="523">
        <v>3</v>
      </c>
      <c r="B9" s="524"/>
      <c r="C9" s="525"/>
      <c r="D9" s="525"/>
      <c r="E9" s="525"/>
      <c r="F9" s="525"/>
      <c r="G9" s="525"/>
      <c r="H9" s="525"/>
      <c r="I9" s="525"/>
      <c r="J9" s="525"/>
      <c r="K9" s="525"/>
      <c r="L9" s="525"/>
      <c r="M9" s="525"/>
      <c r="N9" s="525"/>
      <c r="O9" s="525"/>
      <c r="P9" s="526"/>
      <c r="Q9" s="527"/>
      <c r="R9" s="528"/>
      <c r="S9" s="528"/>
      <c r="T9" s="528"/>
      <c r="U9" s="528"/>
      <c r="V9" s="528"/>
      <c r="W9" s="528"/>
      <c r="X9" s="528"/>
      <c r="Y9" s="528"/>
      <c r="Z9" s="528"/>
      <c r="AA9" s="528"/>
      <c r="AB9" s="528"/>
      <c r="AC9" s="528"/>
      <c r="AD9" s="528"/>
      <c r="AE9" s="529"/>
      <c r="AF9" s="530"/>
      <c r="AG9" s="531"/>
      <c r="AH9" s="531"/>
      <c r="AI9" s="531"/>
      <c r="AJ9" s="532"/>
      <c r="AK9" s="533"/>
      <c r="AL9" s="534"/>
      <c r="AM9" s="534"/>
      <c r="AN9" s="534"/>
      <c r="AO9" s="534"/>
      <c r="AP9" s="534"/>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c r="BT9" s="539"/>
      <c r="BU9" s="539"/>
      <c r="BV9" s="539"/>
      <c r="BW9" s="539"/>
      <c r="BX9" s="539"/>
      <c r="BY9" s="539"/>
      <c r="BZ9" s="539"/>
      <c r="CA9" s="539"/>
      <c r="CB9" s="539"/>
      <c r="CC9" s="539"/>
      <c r="CD9" s="539"/>
      <c r="CE9" s="539"/>
      <c r="CF9" s="539"/>
      <c r="CG9" s="540"/>
      <c r="CH9" s="541"/>
      <c r="CI9" s="542"/>
      <c r="CJ9" s="542"/>
      <c r="CK9" s="542"/>
      <c r="CL9" s="543"/>
      <c r="CM9" s="541"/>
      <c r="CN9" s="542"/>
      <c r="CO9" s="542"/>
      <c r="CP9" s="542"/>
      <c r="CQ9" s="543"/>
      <c r="CR9" s="541"/>
      <c r="CS9" s="542"/>
      <c r="CT9" s="542"/>
      <c r="CU9" s="542"/>
      <c r="CV9" s="543"/>
      <c r="CW9" s="541"/>
      <c r="CX9" s="542"/>
      <c r="CY9" s="542"/>
      <c r="CZ9" s="542"/>
      <c r="DA9" s="543"/>
      <c r="DB9" s="541"/>
      <c r="DC9" s="542"/>
      <c r="DD9" s="542"/>
      <c r="DE9" s="542"/>
      <c r="DF9" s="543"/>
      <c r="DG9" s="541"/>
      <c r="DH9" s="542"/>
      <c r="DI9" s="542"/>
      <c r="DJ9" s="542"/>
      <c r="DK9" s="543"/>
      <c r="DL9" s="541"/>
      <c r="DM9" s="542"/>
      <c r="DN9" s="542"/>
      <c r="DO9" s="542"/>
      <c r="DP9" s="543"/>
      <c r="DQ9" s="541"/>
      <c r="DR9" s="542"/>
      <c r="DS9" s="542"/>
      <c r="DT9" s="542"/>
      <c r="DU9" s="543"/>
      <c r="DV9" s="538"/>
      <c r="DW9" s="539"/>
      <c r="DX9" s="539"/>
      <c r="DY9" s="539"/>
      <c r="DZ9" s="544"/>
      <c r="EA9" s="477"/>
    </row>
    <row r="10" spans="1:131" s="478" customFormat="1" ht="26.25" customHeight="1" x14ac:dyDescent="0.15">
      <c r="A10" s="523">
        <v>4</v>
      </c>
      <c r="B10" s="524"/>
      <c r="C10" s="525"/>
      <c r="D10" s="525"/>
      <c r="E10" s="525"/>
      <c r="F10" s="525"/>
      <c r="G10" s="525"/>
      <c r="H10" s="525"/>
      <c r="I10" s="525"/>
      <c r="J10" s="525"/>
      <c r="K10" s="525"/>
      <c r="L10" s="525"/>
      <c r="M10" s="525"/>
      <c r="N10" s="525"/>
      <c r="O10" s="525"/>
      <c r="P10" s="526"/>
      <c r="Q10" s="527"/>
      <c r="R10" s="528"/>
      <c r="S10" s="528"/>
      <c r="T10" s="528"/>
      <c r="U10" s="528"/>
      <c r="V10" s="528"/>
      <c r="W10" s="528"/>
      <c r="X10" s="528"/>
      <c r="Y10" s="528"/>
      <c r="Z10" s="528"/>
      <c r="AA10" s="528"/>
      <c r="AB10" s="528"/>
      <c r="AC10" s="528"/>
      <c r="AD10" s="528"/>
      <c r="AE10" s="529"/>
      <c r="AF10" s="530"/>
      <c r="AG10" s="531"/>
      <c r="AH10" s="531"/>
      <c r="AI10" s="531"/>
      <c r="AJ10" s="532"/>
      <c r="AK10" s="533"/>
      <c r="AL10" s="534"/>
      <c r="AM10" s="534"/>
      <c r="AN10" s="534"/>
      <c r="AO10" s="534"/>
      <c r="AP10" s="534"/>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c r="BT10" s="539"/>
      <c r="BU10" s="539"/>
      <c r="BV10" s="539"/>
      <c r="BW10" s="539"/>
      <c r="BX10" s="539"/>
      <c r="BY10" s="539"/>
      <c r="BZ10" s="539"/>
      <c r="CA10" s="539"/>
      <c r="CB10" s="539"/>
      <c r="CC10" s="539"/>
      <c r="CD10" s="539"/>
      <c r="CE10" s="539"/>
      <c r="CF10" s="539"/>
      <c r="CG10" s="540"/>
      <c r="CH10" s="541"/>
      <c r="CI10" s="542"/>
      <c r="CJ10" s="542"/>
      <c r="CK10" s="542"/>
      <c r="CL10" s="543"/>
      <c r="CM10" s="541"/>
      <c r="CN10" s="542"/>
      <c r="CO10" s="542"/>
      <c r="CP10" s="542"/>
      <c r="CQ10" s="543"/>
      <c r="CR10" s="541"/>
      <c r="CS10" s="542"/>
      <c r="CT10" s="542"/>
      <c r="CU10" s="542"/>
      <c r="CV10" s="543"/>
      <c r="CW10" s="541"/>
      <c r="CX10" s="542"/>
      <c r="CY10" s="542"/>
      <c r="CZ10" s="542"/>
      <c r="DA10" s="543"/>
      <c r="DB10" s="541"/>
      <c r="DC10" s="542"/>
      <c r="DD10" s="542"/>
      <c r="DE10" s="542"/>
      <c r="DF10" s="543"/>
      <c r="DG10" s="541"/>
      <c r="DH10" s="542"/>
      <c r="DI10" s="542"/>
      <c r="DJ10" s="542"/>
      <c r="DK10" s="543"/>
      <c r="DL10" s="541"/>
      <c r="DM10" s="542"/>
      <c r="DN10" s="542"/>
      <c r="DO10" s="542"/>
      <c r="DP10" s="543"/>
      <c r="DQ10" s="541"/>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328</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329</v>
      </c>
      <c r="B23" s="555" t="s">
        <v>330</v>
      </c>
      <c r="C23" s="556"/>
      <c r="D23" s="556"/>
      <c r="E23" s="556"/>
      <c r="F23" s="556"/>
      <c r="G23" s="556"/>
      <c r="H23" s="556"/>
      <c r="I23" s="556"/>
      <c r="J23" s="556"/>
      <c r="K23" s="556"/>
      <c r="L23" s="556"/>
      <c r="M23" s="556"/>
      <c r="N23" s="556"/>
      <c r="O23" s="556"/>
      <c r="P23" s="557"/>
      <c r="Q23" s="558">
        <v>2672</v>
      </c>
      <c r="R23" s="559"/>
      <c r="S23" s="559"/>
      <c r="T23" s="559"/>
      <c r="U23" s="559"/>
      <c r="V23" s="559">
        <v>2446</v>
      </c>
      <c r="W23" s="559"/>
      <c r="X23" s="559"/>
      <c r="Y23" s="559"/>
      <c r="Z23" s="559"/>
      <c r="AA23" s="559">
        <v>226</v>
      </c>
      <c r="AB23" s="559"/>
      <c r="AC23" s="559"/>
      <c r="AD23" s="559"/>
      <c r="AE23" s="560"/>
      <c r="AF23" s="561">
        <v>224</v>
      </c>
      <c r="AG23" s="559"/>
      <c r="AH23" s="559"/>
      <c r="AI23" s="559"/>
      <c r="AJ23" s="562"/>
      <c r="AK23" s="563"/>
      <c r="AL23" s="564"/>
      <c r="AM23" s="564"/>
      <c r="AN23" s="564"/>
      <c r="AO23" s="564"/>
      <c r="AP23" s="559">
        <v>3463</v>
      </c>
      <c r="AQ23" s="559"/>
      <c r="AR23" s="559"/>
      <c r="AS23" s="559"/>
      <c r="AT23" s="559"/>
      <c r="AU23" s="565"/>
      <c r="AV23" s="565"/>
      <c r="AW23" s="565"/>
      <c r="AX23" s="565"/>
      <c r="AY23" s="566"/>
      <c r="AZ23" s="567" t="s">
        <v>68</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331</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332</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309</v>
      </c>
      <c r="B26" s="480"/>
      <c r="C26" s="480"/>
      <c r="D26" s="480"/>
      <c r="E26" s="480"/>
      <c r="F26" s="480"/>
      <c r="G26" s="480"/>
      <c r="H26" s="480"/>
      <c r="I26" s="480"/>
      <c r="J26" s="480"/>
      <c r="K26" s="480"/>
      <c r="L26" s="480"/>
      <c r="M26" s="480"/>
      <c r="N26" s="480"/>
      <c r="O26" s="480"/>
      <c r="P26" s="481"/>
      <c r="Q26" s="482" t="s">
        <v>333</v>
      </c>
      <c r="R26" s="483"/>
      <c r="S26" s="483"/>
      <c r="T26" s="483"/>
      <c r="U26" s="484"/>
      <c r="V26" s="482" t="s">
        <v>334</v>
      </c>
      <c r="W26" s="483"/>
      <c r="X26" s="483"/>
      <c r="Y26" s="483"/>
      <c r="Z26" s="484"/>
      <c r="AA26" s="482" t="s">
        <v>335</v>
      </c>
      <c r="AB26" s="483"/>
      <c r="AC26" s="483"/>
      <c r="AD26" s="483"/>
      <c r="AE26" s="483"/>
      <c r="AF26" s="572" t="s">
        <v>336</v>
      </c>
      <c r="AG26" s="573"/>
      <c r="AH26" s="573"/>
      <c r="AI26" s="573"/>
      <c r="AJ26" s="574"/>
      <c r="AK26" s="483" t="s">
        <v>337</v>
      </c>
      <c r="AL26" s="483"/>
      <c r="AM26" s="483"/>
      <c r="AN26" s="483"/>
      <c r="AO26" s="484"/>
      <c r="AP26" s="482" t="s">
        <v>338</v>
      </c>
      <c r="AQ26" s="483"/>
      <c r="AR26" s="483"/>
      <c r="AS26" s="483"/>
      <c r="AT26" s="484"/>
      <c r="AU26" s="482" t="s">
        <v>339</v>
      </c>
      <c r="AV26" s="483"/>
      <c r="AW26" s="483"/>
      <c r="AX26" s="483"/>
      <c r="AY26" s="484"/>
      <c r="AZ26" s="482" t="s">
        <v>340</v>
      </c>
      <c r="BA26" s="483"/>
      <c r="BB26" s="483"/>
      <c r="BC26" s="483"/>
      <c r="BD26" s="484"/>
      <c r="BE26" s="482" t="s">
        <v>316</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341</v>
      </c>
      <c r="C28" s="503"/>
      <c r="D28" s="503"/>
      <c r="E28" s="503"/>
      <c r="F28" s="503"/>
      <c r="G28" s="503"/>
      <c r="H28" s="503"/>
      <c r="I28" s="503"/>
      <c r="J28" s="503"/>
      <c r="K28" s="503"/>
      <c r="L28" s="503"/>
      <c r="M28" s="503"/>
      <c r="N28" s="503"/>
      <c r="O28" s="503"/>
      <c r="P28" s="504"/>
      <c r="Q28" s="579">
        <v>252</v>
      </c>
      <c r="R28" s="580"/>
      <c r="S28" s="580"/>
      <c r="T28" s="580"/>
      <c r="U28" s="580"/>
      <c r="V28" s="580">
        <v>233</v>
      </c>
      <c r="W28" s="580"/>
      <c r="X28" s="580"/>
      <c r="Y28" s="580"/>
      <c r="Z28" s="580"/>
      <c r="AA28" s="580">
        <v>19</v>
      </c>
      <c r="AB28" s="580"/>
      <c r="AC28" s="580"/>
      <c r="AD28" s="580"/>
      <c r="AE28" s="581"/>
      <c r="AF28" s="582">
        <v>20</v>
      </c>
      <c r="AG28" s="580"/>
      <c r="AH28" s="580"/>
      <c r="AI28" s="580"/>
      <c r="AJ28" s="583"/>
      <c r="AK28" s="584">
        <v>19</v>
      </c>
      <c r="AL28" s="585"/>
      <c r="AM28" s="585"/>
      <c r="AN28" s="585"/>
      <c r="AO28" s="585"/>
      <c r="AP28" s="585"/>
      <c r="AQ28" s="585"/>
      <c r="AR28" s="585"/>
      <c r="AS28" s="585"/>
      <c r="AT28" s="585"/>
      <c r="AU28" s="585"/>
      <c r="AV28" s="585"/>
      <c r="AW28" s="585"/>
      <c r="AX28" s="585"/>
      <c r="AY28" s="585"/>
      <c r="AZ28" s="586"/>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342</v>
      </c>
      <c r="C29" s="525"/>
      <c r="D29" s="525"/>
      <c r="E29" s="525"/>
      <c r="F29" s="525"/>
      <c r="G29" s="525"/>
      <c r="H29" s="525"/>
      <c r="I29" s="525"/>
      <c r="J29" s="525"/>
      <c r="K29" s="525"/>
      <c r="L29" s="525"/>
      <c r="M29" s="525"/>
      <c r="N29" s="525"/>
      <c r="O29" s="525"/>
      <c r="P29" s="526"/>
      <c r="Q29" s="527">
        <v>110</v>
      </c>
      <c r="R29" s="528"/>
      <c r="S29" s="528"/>
      <c r="T29" s="528"/>
      <c r="U29" s="528"/>
      <c r="V29" s="528">
        <v>108</v>
      </c>
      <c r="W29" s="528"/>
      <c r="X29" s="528"/>
      <c r="Y29" s="528"/>
      <c r="Z29" s="528"/>
      <c r="AA29" s="528">
        <v>2</v>
      </c>
      <c r="AB29" s="528"/>
      <c r="AC29" s="528"/>
      <c r="AD29" s="528"/>
      <c r="AE29" s="529"/>
      <c r="AF29" s="530">
        <v>3</v>
      </c>
      <c r="AG29" s="531"/>
      <c r="AH29" s="531"/>
      <c r="AI29" s="531"/>
      <c r="AJ29" s="532"/>
      <c r="AK29" s="589">
        <v>17</v>
      </c>
      <c r="AL29" s="590"/>
      <c r="AM29" s="590"/>
      <c r="AN29" s="590"/>
      <c r="AO29" s="590"/>
      <c r="AP29" s="590"/>
      <c r="AQ29" s="590"/>
      <c r="AR29" s="590"/>
      <c r="AS29" s="590"/>
      <c r="AT29" s="590"/>
      <c r="AU29" s="590"/>
      <c r="AV29" s="590"/>
      <c r="AW29" s="590"/>
      <c r="AX29" s="590"/>
      <c r="AY29" s="590"/>
      <c r="AZ29" s="591"/>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343</v>
      </c>
      <c r="C30" s="525"/>
      <c r="D30" s="525"/>
      <c r="E30" s="525"/>
      <c r="F30" s="525"/>
      <c r="G30" s="525"/>
      <c r="H30" s="525"/>
      <c r="I30" s="525"/>
      <c r="J30" s="525"/>
      <c r="K30" s="525"/>
      <c r="L30" s="525"/>
      <c r="M30" s="525"/>
      <c r="N30" s="525"/>
      <c r="O30" s="525"/>
      <c r="P30" s="526"/>
      <c r="Q30" s="527">
        <v>387</v>
      </c>
      <c r="R30" s="528"/>
      <c r="S30" s="528"/>
      <c r="T30" s="528"/>
      <c r="U30" s="528"/>
      <c r="V30" s="528">
        <v>377</v>
      </c>
      <c r="W30" s="528"/>
      <c r="X30" s="528"/>
      <c r="Y30" s="528"/>
      <c r="Z30" s="528"/>
      <c r="AA30" s="528">
        <v>10</v>
      </c>
      <c r="AB30" s="528"/>
      <c r="AC30" s="528"/>
      <c r="AD30" s="528"/>
      <c r="AE30" s="529"/>
      <c r="AF30" s="530">
        <v>10</v>
      </c>
      <c r="AG30" s="531"/>
      <c r="AH30" s="531"/>
      <c r="AI30" s="531"/>
      <c r="AJ30" s="532"/>
      <c r="AK30" s="589">
        <v>62</v>
      </c>
      <c r="AL30" s="590"/>
      <c r="AM30" s="590"/>
      <c r="AN30" s="590"/>
      <c r="AO30" s="590"/>
      <c r="AP30" s="590"/>
      <c r="AQ30" s="590"/>
      <c r="AR30" s="590"/>
      <c r="AS30" s="590"/>
      <c r="AT30" s="590"/>
      <c r="AU30" s="590"/>
      <c r="AV30" s="590"/>
      <c r="AW30" s="590"/>
      <c r="AX30" s="590"/>
      <c r="AY30" s="590"/>
      <c r="AZ30" s="591"/>
      <c r="BA30" s="591"/>
      <c r="BB30" s="591"/>
      <c r="BC30" s="591"/>
      <c r="BD30" s="591"/>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344</v>
      </c>
      <c r="C31" s="525"/>
      <c r="D31" s="525"/>
      <c r="E31" s="525"/>
      <c r="F31" s="525"/>
      <c r="G31" s="525"/>
      <c r="H31" s="525"/>
      <c r="I31" s="525"/>
      <c r="J31" s="525"/>
      <c r="K31" s="525"/>
      <c r="L31" s="525"/>
      <c r="M31" s="525"/>
      <c r="N31" s="525"/>
      <c r="O31" s="525"/>
      <c r="P31" s="526"/>
      <c r="Q31" s="527">
        <v>30</v>
      </c>
      <c r="R31" s="528"/>
      <c r="S31" s="528"/>
      <c r="T31" s="528"/>
      <c r="U31" s="528"/>
      <c r="V31" s="528">
        <v>30</v>
      </c>
      <c r="W31" s="528"/>
      <c r="X31" s="528"/>
      <c r="Y31" s="528"/>
      <c r="Z31" s="528"/>
      <c r="AA31" s="528">
        <v>0</v>
      </c>
      <c r="AB31" s="528"/>
      <c r="AC31" s="528"/>
      <c r="AD31" s="528"/>
      <c r="AE31" s="529"/>
      <c r="AF31" s="530">
        <v>0</v>
      </c>
      <c r="AG31" s="531"/>
      <c r="AH31" s="531"/>
      <c r="AI31" s="531"/>
      <c r="AJ31" s="532"/>
      <c r="AK31" s="589">
        <v>41</v>
      </c>
      <c r="AL31" s="590"/>
      <c r="AM31" s="590"/>
      <c r="AN31" s="590"/>
      <c r="AO31" s="590"/>
      <c r="AP31" s="590"/>
      <c r="AQ31" s="590"/>
      <c r="AR31" s="590"/>
      <c r="AS31" s="590"/>
      <c r="AT31" s="590"/>
      <c r="AU31" s="590"/>
      <c r="AV31" s="590"/>
      <c r="AW31" s="590"/>
      <c r="AX31" s="590"/>
      <c r="AY31" s="590"/>
      <c r="AZ31" s="591"/>
      <c r="BA31" s="591"/>
      <c r="BB31" s="591"/>
      <c r="BC31" s="591"/>
      <c r="BD31" s="591"/>
      <c r="BE31" s="592"/>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345</v>
      </c>
      <c r="C32" s="525"/>
      <c r="D32" s="525"/>
      <c r="E32" s="525"/>
      <c r="F32" s="525"/>
      <c r="G32" s="525"/>
      <c r="H32" s="525"/>
      <c r="I32" s="525"/>
      <c r="J32" s="525"/>
      <c r="K32" s="525"/>
      <c r="L32" s="525"/>
      <c r="M32" s="525"/>
      <c r="N32" s="525"/>
      <c r="O32" s="525"/>
      <c r="P32" s="526"/>
      <c r="Q32" s="527">
        <v>98</v>
      </c>
      <c r="R32" s="528"/>
      <c r="S32" s="528"/>
      <c r="T32" s="528"/>
      <c r="U32" s="528"/>
      <c r="V32" s="528">
        <v>95</v>
      </c>
      <c r="W32" s="528"/>
      <c r="X32" s="528"/>
      <c r="Y32" s="528"/>
      <c r="Z32" s="528"/>
      <c r="AA32" s="528">
        <v>3</v>
      </c>
      <c r="AB32" s="528"/>
      <c r="AC32" s="528"/>
      <c r="AD32" s="528"/>
      <c r="AE32" s="529"/>
      <c r="AF32" s="530">
        <v>3</v>
      </c>
      <c r="AG32" s="531"/>
      <c r="AH32" s="531"/>
      <c r="AI32" s="531"/>
      <c r="AJ32" s="532"/>
      <c r="AK32" s="589">
        <v>57</v>
      </c>
      <c r="AL32" s="590"/>
      <c r="AM32" s="590"/>
      <c r="AN32" s="590"/>
      <c r="AO32" s="590"/>
      <c r="AP32" s="590">
        <v>338</v>
      </c>
      <c r="AQ32" s="590"/>
      <c r="AR32" s="590"/>
      <c r="AS32" s="590"/>
      <c r="AT32" s="590"/>
      <c r="AU32" s="590">
        <v>0</v>
      </c>
      <c r="AV32" s="590"/>
      <c r="AW32" s="590"/>
      <c r="AX32" s="590"/>
      <c r="AY32" s="590"/>
      <c r="AZ32" s="591"/>
      <c r="BA32" s="591"/>
      <c r="BB32" s="591"/>
      <c r="BC32" s="591"/>
      <c r="BD32" s="591"/>
      <c r="BE32" s="592" t="s">
        <v>346</v>
      </c>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t="s">
        <v>347</v>
      </c>
      <c r="C33" s="525"/>
      <c r="D33" s="525"/>
      <c r="E33" s="525"/>
      <c r="F33" s="525"/>
      <c r="G33" s="525"/>
      <c r="H33" s="525"/>
      <c r="I33" s="525"/>
      <c r="J33" s="525"/>
      <c r="K33" s="525"/>
      <c r="L33" s="525"/>
      <c r="M33" s="525"/>
      <c r="N33" s="525"/>
      <c r="O33" s="525"/>
      <c r="P33" s="526"/>
      <c r="Q33" s="527">
        <v>62</v>
      </c>
      <c r="R33" s="528"/>
      <c r="S33" s="528"/>
      <c r="T33" s="528"/>
      <c r="U33" s="528"/>
      <c r="V33" s="528">
        <v>59</v>
      </c>
      <c r="W33" s="528"/>
      <c r="X33" s="528"/>
      <c r="Y33" s="528"/>
      <c r="Z33" s="528"/>
      <c r="AA33" s="528">
        <v>3</v>
      </c>
      <c r="AB33" s="528"/>
      <c r="AC33" s="528"/>
      <c r="AD33" s="528"/>
      <c r="AE33" s="529"/>
      <c r="AF33" s="530">
        <v>3</v>
      </c>
      <c r="AG33" s="531"/>
      <c r="AH33" s="531"/>
      <c r="AI33" s="531"/>
      <c r="AJ33" s="532"/>
      <c r="AK33" s="589">
        <v>32</v>
      </c>
      <c r="AL33" s="590"/>
      <c r="AM33" s="590"/>
      <c r="AN33" s="590"/>
      <c r="AO33" s="590"/>
      <c r="AP33" s="590">
        <v>314</v>
      </c>
      <c r="AQ33" s="590"/>
      <c r="AR33" s="590"/>
      <c r="AS33" s="590"/>
      <c r="AT33" s="590"/>
      <c r="AU33" s="590">
        <v>184</v>
      </c>
      <c r="AV33" s="590"/>
      <c r="AW33" s="590"/>
      <c r="AX33" s="590"/>
      <c r="AY33" s="590"/>
      <c r="AZ33" s="591"/>
      <c r="BA33" s="591"/>
      <c r="BB33" s="591"/>
      <c r="BC33" s="591"/>
      <c r="BD33" s="591"/>
      <c r="BE33" s="592" t="s">
        <v>346</v>
      </c>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c r="C34" s="525"/>
      <c r="D34" s="525"/>
      <c r="E34" s="525"/>
      <c r="F34" s="525"/>
      <c r="G34" s="525"/>
      <c r="H34" s="525"/>
      <c r="I34" s="525"/>
      <c r="J34" s="525"/>
      <c r="K34" s="525"/>
      <c r="L34" s="525"/>
      <c r="M34" s="525"/>
      <c r="N34" s="525"/>
      <c r="O34" s="525"/>
      <c r="P34" s="526"/>
      <c r="Q34" s="527"/>
      <c r="R34" s="528"/>
      <c r="S34" s="528"/>
      <c r="T34" s="528"/>
      <c r="U34" s="528"/>
      <c r="V34" s="528"/>
      <c r="W34" s="528"/>
      <c r="X34" s="528"/>
      <c r="Y34" s="528"/>
      <c r="Z34" s="528"/>
      <c r="AA34" s="528"/>
      <c r="AB34" s="528"/>
      <c r="AC34" s="528"/>
      <c r="AD34" s="528"/>
      <c r="AE34" s="529"/>
      <c r="AF34" s="530"/>
      <c r="AG34" s="531"/>
      <c r="AH34" s="531"/>
      <c r="AI34" s="531"/>
      <c r="AJ34" s="532"/>
      <c r="AK34" s="589"/>
      <c r="AL34" s="590"/>
      <c r="AM34" s="590"/>
      <c r="AN34" s="590"/>
      <c r="AO34" s="590"/>
      <c r="AP34" s="590"/>
      <c r="AQ34" s="590"/>
      <c r="AR34" s="590"/>
      <c r="AS34" s="590"/>
      <c r="AT34" s="590"/>
      <c r="AU34" s="590"/>
      <c r="AV34" s="590"/>
      <c r="AW34" s="590"/>
      <c r="AX34" s="590"/>
      <c r="AY34" s="590"/>
      <c r="AZ34" s="591"/>
      <c r="BA34" s="591"/>
      <c r="BB34" s="591"/>
      <c r="BC34" s="591"/>
      <c r="BD34" s="591"/>
      <c r="BE34" s="592"/>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348</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329</v>
      </c>
      <c r="B63" s="555" t="s">
        <v>349</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39</v>
      </c>
      <c r="AG63" s="604"/>
      <c r="AH63" s="604"/>
      <c r="AI63" s="604"/>
      <c r="AJ63" s="605"/>
      <c r="AK63" s="606"/>
      <c r="AL63" s="601"/>
      <c r="AM63" s="601"/>
      <c r="AN63" s="601"/>
      <c r="AO63" s="601"/>
      <c r="AP63" s="604"/>
      <c r="AQ63" s="604"/>
      <c r="AR63" s="604"/>
      <c r="AS63" s="604"/>
      <c r="AT63" s="604"/>
      <c r="AU63" s="604"/>
      <c r="AV63" s="604"/>
      <c r="AW63" s="604"/>
      <c r="AX63" s="604"/>
      <c r="AY63" s="604"/>
      <c r="AZ63" s="607"/>
      <c r="BA63" s="607"/>
      <c r="BB63" s="607"/>
      <c r="BC63" s="607"/>
      <c r="BD63" s="607"/>
      <c r="BE63" s="608"/>
      <c r="BF63" s="608"/>
      <c r="BG63" s="608"/>
      <c r="BH63" s="608"/>
      <c r="BI63" s="609"/>
      <c r="BJ63" s="610" t="s">
        <v>68</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350</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351</v>
      </c>
      <c r="B66" s="480"/>
      <c r="C66" s="480"/>
      <c r="D66" s="480"/>
      <c r="E66" s="480"/>
      <c r="F66" s="480"/>
      <c r="G66" s="480"/>
      <c r="H66" s="480"/>
      <c r="I66" s="480"/>
      <c r="J66" s="480"/>
      <c r="K66" s="480"/>
      <c r="L66" s="480"/>
      <c r="M66" s="480"/>
      <c r="N66" s="480"/>
      <c r="O66" s="480"/>
      <c r="P66" s="481"/>
      <c r="Q66" s="482" t="s">
        <v>333</v>
      </c>
      <c r="R66" s="483"/>
      <c r="S66" s="483"/>
      <c r="T66" s="483"/>
      <c r="U66" s="484"/>
      <c r="V66" s="482" t="s">
        <v>334</v>
      </c>
      <c r="W66" s="483"/>
      <c r="X66" s="483"/>
      <c r="Y66" s="483"/>
      <c r="Z66" s="484"/>
      <c r="AA66" s="482" t="s">
        <v>335</v>
      </c>
      <c r="AB66" s="483"/>
      <c r="AC66" s="483"/>
      <c r="AD66" s="483"/>
      <c r="AE66" s="484"/>
      <c r="AF66" s="613" t="s">
        <v>336</v>
      </c>
      <c r="AG66" s="573"/>
      <c r="AH66" s="573"/>
      <c r="AI66" s="573"/>
      <c r="AJ66" s="614"/>
      <c r="AK66" s="482" t="s">
        <v>337</v>
      </c>
      <c r="AL66" s="480"/>
      <c r="AM66" s="480"/>
      <c r="AN66" s="480"/>
      <c r="AO66" s="481"/>
      <c r="AP66" s="482" t="s">
        <v>338</v>
      </c>
      <c r="AQ66" s="483"/>
      <c r="AR66" s="483"/>
      <c r="AS66" s="483"/>
      <c r="AT66" s="484"/>
      <c r="AU66" s="482" t="s">
        <v>352</v>
      </c>
      <c r="AV66" s="483"/>
      <c r="AW66" s="483"/>
      <c r="AX66" s="483"/>
      <c r="AY66" s="484"/>
      <c r="AZ66" s="482" t="s">
        <v>316</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15">
      <c r="A68" s="501">
        <v>1</v>
      </c>
      <c r="B68" s="626" t="s">
        <v>353</v>
      </c>
      <c r="C68" s="627"/>
      <c r="D68" s="627"/>
      <c r="E68" s="627"/>
      <c r="F68" s="627"/>
      <c r="G68" s="627"/>
      <c r="H68" s="627"/>
      <c r="I68" s="627"/>
      <c r="J68" s="627"/>
      <c r="K68" s="627"/>
      <c r="L68" s="627"/>
      <c r="M68" s="627"/>
      <c r="N68" s="627"/>
      <c r="O68" s="627"/>
      <c r="P68" s="628"/>
      <c r="Q68" s="629">
        <v>4795</v>
      </c>
      <c r="R68" s="630"/>
      <c r="S68" s="630"/>
      <c r="T68" s="630"/>
      <c r="U68" s="630"/>
      <c r="V68" s="630">
        <v>4781</v>
      </c>
      <c r="W68" s="630"/>
      <c r="X68" s="630"/>
      <c r="Y68" s="630"/>
      <c r="Z68" s="630"/>
      <c r="AA68" s="630">
        <v>14</v>
      </c>
      <c r="AB68" s="630"/>
      <c r="AC68" s="630"/>
      <c r="AD68" s="630"/>
      <c r="AE68" s="630"/>
      <c r="AF68" s="630">
        <v>14</v>
      </c>
      <c r="AG68" s="630"/>
      <c r="AH68" s="630"/>
      <c r="AI68" s="630"/>
      <c r="AJ68" s="630"/>
      <c r="AK68" s="630">
        <v>32</v>
      </c>
      <c r="AL68" s="630"/>
      <c r="AM68" s="630"/>
      <c r="AN68" s="630"/>
      <c r="AO68" s="630"/>
      <c r="AP68" s="630" t="s">
        <v>327</v>
      </c>
      <c r="AQ68" s="630"/>
      <c r="AR68" s="630"/>
      <c r="AS68" s="630"/>
      <c r="AT68" s="630"/>
      <c r="AU68" s="630" t="s">
        <v>327</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15">
      <c r="A69" s="523">
        <v>2</v>
      </c>
      <c r="B69" s="633" t="s">
        <v>354</v>
      </c>
      <c r="C69" s="634"/>
      <c r="D69" s="634"/>
      <c r="E69" s="634"/>
      <c r="F69" s="634"/>
      <c r="G69" s="634"/>
      <c r="H69" s="634"/>
      <c r="I69" s="634"/>
      <c r="J69" s="634"/>
      <c r="K69" s="634"/>
      <c r="L69" s="634"/>
      <c r="M69" s="634"/>
      <c r="N69" s="634"/>
      <c r="O69" s="634"/>
      <c r="P69" s="635"/>
      <c r="Q69" s="636">
        <v>439</v>
      </c>
      <c r="R69" s="590"/>
      <c r="S69" s="590"/>
      <c r="T69" s="590"/>
      <c r="U69" s="590"/>
      <c r="V69" s="590">
        <v>425</v>
      </c>
      <c r="W69" s="590"/>
      <c r="X69" s="590"/>
      <c r="Y69" s="590"/>
      <c r="Z69" s="590"/>
      <c r="AA69" s="590">
        <v>14</v>
      </c>
      <c r="AB69" s="590"/>
      <c r="AC69" s="590"/>
      <c r="AD69" s="590"/>
      <c r="AE69" s="590"/>
      <c r="AF69" s="590">
        <v>14</v>
      </c>
      <c r="AG69" s="590"/>
      <c r="AH69" s="590"/>
      <c r="AI69" s="590"/>
      <c r="AJ69" s="590"/>
      <c r="AK69" s="590" t="s">
        <v>327</v>
      </c>
      <c r="AL69" s="590"/>
      <c r="AM69" s="590"/>
      <c r="AN69" s="590"/>
      <c r="AO69" s="590"/>
      <c r="AP69" s="590" t="s">
        <v>327</v>
      </c>
      <c r="AQ69" s="590"/>
      <c r="AR69" s="590"/>
      <c r="AS69" s="590"/>
      <c r="AT69" s="590"/>
      <c r="AU69" s="590" t="s">
        <v>327</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15">
      <c r="A70" s="523">
        <v>3</v>
      </c>
      <c r="B70" s="633" t="s">
        <v>355</v>
      </c>
      <c r="C70" s="634"/>
      <c r="D70" s="634"/>
      <c r="E70" s="634"/>
      <c r="F70" s="634"/>
      <c r="G70" s="634"/>
      <c r="H70" s="634"/>
      <c r="I70" s="634"/>
      <c r="J70" s="634"/>
      <c r="K70" s="634"/>
      <c r="L70" s="634"/>
      <c r="M70" s="634"/>
      <c r="N70" s="634"/>
      <c r="O70" s="634"/>
      <c r="P70" s="635"/>
      <c r="Q70" s="636">
        <v>127</v>
      </c>
      <c r="R70" s="590"/>
      <c r="S70" s="590"/>
      <c r="T70" s="590"/>
      <c r="U70" s="590"/>
      <c r="V70" s="590">
        <v>120</v>
      </c>
      <c r="W70" s="590"/>
      <c r="X70" s="590"/>
      <c r="Y70" s="590"/>
      <c r="Z70" s="590"/>
      <c r="AA70" s="590">
        <v>7</v>
      </c>
      <c r="AB70" s="590"/>
      <c r="AC70" s="590"/>
      <c r="AD70" s="590"/>
      <c r="AE70" s="590"/>
      <c r="AF70" s="590">
        <v>7</v>
      </c>
      <c r="AG70" s="590"/>
      <c r="AH70" s="590"/>
      <c r="AI70" s="590"/>
      <c r="AJ70" s="590"/>
      <c r="AK70" s="590">
        <v>28</v>
      </c>
      <c r="AL70" s="590"/>
      <c r="AM70" s="590"/>
      <c r="AN70" s="590"/>
      <c r="AO70" s="590"/>
      <c r="AP70" s="590" t="s">
        <v>327</v>
      </c>
      <c r="AQ70" s="590"/>
      <c r="AR70" s="590"/>
      <c r="AS70" s="590"/>
      <c r="AT70" s="590"/>
      <c r="AU70" s="590" t="s">
        <v>327</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15">
      <c r="A71" s="523">
        <v>4</v>
      </c>
      <c r="B71" s="633" t="s">
        <v>356</v>
      </c>
      <c r="C71" s="634"/>
      <c r="D71" s="634"/>
      <c r="E71" s="634"/>
      <c r="F71" s="634"/>
      <c r="G71" s="634"/>
      <c r="H71" s="634"/>
      <c r="I71" s="634"/>
      <c r="J71" s="634"/>
      <c r="K71" s="634"/>
      <c r="L71" s="634"/>
      <c r="M71" s="634"/>
      <c r="N71" s="634"/>
      <c r="O71" s="634"/>
      <c r="P71" s="635"/>
      <c r="Q71" s="636">
        <v>132</v>
      </c>
      <c r="R71" s="590"/>
      <c r="S71" s="590"/>
      <c r="T71" s="590"/>
      <c r="U71" s="590"/>
      <c r="V71" s="590">
        <v>87</v>
      </c>
      <c r="W71" s="590"/>
      <c r="X71" s="590"/>
      <c r="Y71" s="590"/>
      <c r="Z71" s="590"/>
      <c r="AA71" s="590">
        <v>45</v>
      </c>
      <c r="AB71" s="590"/>
      <c r="AC71" s="590"/>
      <c r="AD71" s="590"/>
      <c r="AE71" s="590"/>
      <c r="AF71" s="590">
        <v>45</v>
      </c>
      <c r="AG71" s="590"/>
      <c r="AH71" s="590"/>
      <c r="AI71" s="590"/>
      <c r="AJ71" s="590"/>
      <c r="AK71" s="590" t="s">
        <v>327</v>
      </c>
      <c r="AL71" s="590"/>
      <c r="AM71" s="590"/>
      <c r="AN71" s="590"/>
      <c r="AO71" s="590"/>
      <c r="AP71" s="590" t="s">
        <v>327</v>
      </c>
      <c r="AQ71" s="590"/>
      <c r="AR71" s="590"/>
      <c r="AS71" s="590"/>
      <c r="AT71" s="590"/>
      <c r="AU71" s="590" t="s">
        <v>327</v>
      </c>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15">
      <c r="A72" s="523">
        <v>5</v>
      </c>
      <c r="B72" s="633" t="s">
        <v>357</v>
      </c>
      <c r="C72" s="634"/>
      <c r="D72" s="634"/>
      <c r="E72" s="634"/>
      <c r="F72" s="634"/>
      <c r="G72" s="634"/>
      <c r="H72" s="634"/>
      <c r="I72" s="634"/>
      <c r="J72" s="634"/>
      <c r="K72" s="634"/>
      <c r="L72" s="634"/>
      <c r="M72" s="634"/>
      <c r="N72" s="634"/>
      <c r="O72" s="634"/>
      <c r="P72" s="635"/>
      <c r="Q72" s="636">
        <v>15803</v>
      </c>
      <c r="R72" s="590"/>
      <c r="S72" s="590"/>
      <c r="T72" s="590"/>
      <c r="U72" s="590"/>
      <c r="V72" s="590">
        <v>14948</v>
      </c>
      <c r="W72" s="590"/>
      <c r="X72" s="590"/>
      <c r="Y72" s="590"/>
      <c r="Z72" s="590"/>
      <c r="AA72" s="590">
        <v>855</v>
      </c>
      <c r="AB72" s="590"/>
      <c r="AC72" s="590"/>
      <c r="AD72" s="590"/>
      <c r="AE72" s="590"/>
      <c r="AF72" s="590">
        <v>855</v>
      </c>
      <c r="AG72" s="590"/>
      <c r="AH72" s="590"/>
      <c r="AI72" s="590"/>
      <c r="AJ72" s="590"/>
      <c r="AK72" s="590">
        <v>1548</v>
      </c>
      <c r="AL72" s="590"/>
      <c r="AM72" s="590"/>
      <c r="AN72" s="590"/>
      <c r="AO72" s="590"/>
      <c r="AP72" s="590">
        <v>4992</v>
      </c>
      <c r="AQ72" s="590"/>
      <c r="AR72" s="590"/>
      <c r="AS72" s="590"/>
      <c r="AT72" s="590"/>
      <c r="AU72" s="590">
        <v>27</v>
      </c>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15">
      <c r="A73" s="523">
        <v>6</v>
      </c>
      <c r="B73" s="633" t="s">
        <v>358</v>
      </c>
      <c r="C73" s="634"/>
      <c r="D73" s="634"/>
      <c r="E73" s="634"/>
      <c r="F73" s="634"/>
      <c r="G73" s="634"/>
      <c r="H73" s="634"/>
      <c r="I73" s="634"/>
      <c r="J73" s="634"/>
      <c r="K73" s="634"/>
      <c r="L73" s="634"/>
      <c r="M73" s="634"/>
      <c r="N73" s="634"/>
      <c r="O73" s="634"/>
      <c r="P73" s="635"/>
      <c r="Q73" s="636">
        <v>472</v>
      </c>
      <c r="R73" s="590"/>
      <c r="S73" s="590"/>
      <c r="T73" s="590"/>
      <c r="U73" s="590"/>
      <c r="V73" s="590">
        <v>343</v>
      </c>
      <c r="W73" s="590"/>
      <c r="X73" s="590"/>
      <c r="Y73" s="590"/>
      <c r="Z73" s="590"/>
      <c r="AA73" s="590">
        <v>129</v>
      </c>
      <c r="AB73" s="590"/>
      <c r="AC73" s="590"/>
      <c r="AD73" s="590"/>
      <c r="AE73" s="590"/>
      <c r="AF73" s="590">
        <v>129</v>
      </c>
      <c r="AG73" s="590"/>
      <c r="AH73" s="590"/>
      <c r="AI73" s="590"/>
      <c r="AJ73" s="590"/>
      <c r="AK73" s="590" t="s">
        <v>327</v>
      </c>
      <c r="AL73" s="590"/>
      <c r="AM73" s="590"/>
      <c r="AN73" s="590"/>
      <c r="AO73" s="590"/>
      <c r="AP73" s="590" t="s">
        <v>327</v>
      </c>
      <c r="AQ73" s="590"/>
      <c r="AR73" s="590"/>
      <c r="AS73" s="590"/>
      <c r="AT73" s="590"/>
      <c r="AU73" s="590" t="s">
        <v>327</v>
      </c>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15">
      <c r="A74" s="523">
        <v>7</v>
      </c>
      <c r="B74" s="633" t="s">
        <v>359</v>
      </c>
      <c r="C74" s="634"/>
      <c r="D74" s="634"/>
      <c r="E74" s="634"/>
      <c r="F74" s="634"/>
      <c r="G74" s="634"/>
      <c r="H74" s="634"/>
      <c r="I74" s="634"/>
      <c r="J74" s="634"/>
      <c r="K74" s="634"/>
      <c r="L74" s="634"/>
      <c r="M74" s="634"/>
      <c r="N74" s="634"/>
      <c r="O74" s="634"/>
      <c r="P74" s="635"/>
      <c r="Q74" s="636">
        <v>12871</v>
      </c>
      <c r="R74" s="590"/>
      <c r="S74" s="590"/>
      <c r="T74" s="590"/>
      <c r="U74" s="590"/>
      <c r="V74" s="590">
        <v>10950</v>
      </c>
      <c r="W74" s="590"/>
      <c r="X74" s="590"/>
      <c r="Y74" s="590"/>
      <c r="Z74" s="590"/>
      <c r="AA74" s="590">
        <v>1921</v>
      </c>
      <c r="AB74" s="590"/>
      <c r="AC74" s="590"/>
      <c r="AD74" s="590"/>
      <c r="AE74" s="590"/>
      <c r="AF74" s="590">
        <v>3257</v>
      </c>
      <c r="AG74" s="590"/>
      <c r="AH74" s="590"/>
      <c r="AI74" s="590"/>
      <c r="AJ74" s="590"/>
      <c r="AK74" s="590">
        <v>944</v>
      </c>
      <c r="AL74" s="590"/>
      <c r="AM74" s="590"/>
      <c r="AN74" s="590"/>
      <c r="AO74" s="590"/>
      <c r="AP74" s="590">
        <v>4396</v>
      </c>
      <c r="AQ74" s="590"/>
      <c r="AR74" s="590"/>
      <c r="AS74" s="590"/>
      <c r="AT74" s="590"/>
      <c r="AU74" s="590">
        <v>144</v>
      </c>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15">
      <c r="A75" s="523">
        <v>8</v>
      </c>
      <c r="B75" s="633"/>
      <c r="C75" s="634"/>
      <c r="D75" s="634"/>
      <c r="E75" s="634"/>
      <c r="F75" s="634"/>
      <c r="G75" s="634"/>
      <c r="H75" s="634"/>
      <c r="I75" s="634"/>
      <c r="J75" s="634"/>
      <c r="K75" s="634"/>
      <c r="L75" s="634"/>
      <c r="M75" s="634"/>
      <c r="N75" s="634"/>
      <c r="O75" s="634"/>
      <c r="P75" s="635"/>
      <c r="Q75" s="637"/>
      <c r="R75" s="638"/>
      <c r="S75" s="638"/>
      <c r="T75" s="638"/>
      <c r="U75" s="589"/>
      <c r="V75" s="639"/>
      <c r="W75" s="638"/>
      <c r="X75" s="638"/>
      <c r="Y75" s="638"/>
      <c r="Z75" s="589"/>
      <c r="AA75" s="639"/>
      <c r="AB75" s="638"/>
      <c r="AC75" s="638"/>
      <c r="AD75" s="638"/>
      <c r="AE75" s="589"/>
      <c r="AF75" s="639"/>
      <c r="AG75" s="638"/>
      <c r="AH75" s="638"/>
      <c r="AI75" s="638"/>
      <c r="AJ75" s="589"/>
      <c r="AK75" s="639"/>
      <c r="AL75" s="638"/>
      <c r="AM75" s="638"/>
      <c r="AN75" s="638"/>
      <c r="AO75" s="589"/>
      <c r="AP75" s="639"/>
      <c r="AQ75" s="638"/>
      <c r="AR75" s="638"/>
      <c r="AS75" s="638"/>
      <c r="AT75" s="589"/>
      <c r="AU75" s="639"/>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15">
      <c r="A76" s="523">
        <v>9</v>
      </c>
      <c r="B76" s="633"/>
      <c r="C76" s="634"/>
      <c r="D76" s="634"/>
      <c r="E76" s="634"/>
      <c r="F76" s="634"/>
      <c r="G76" s="634"/>
      <c r="H76" s="634"/>
      <c r="I76" s="634"/>
      <c r="J76" s="634"/>
      <c r="K76" s="634"/>
      <c r="L76" s="634"/>
      <c r="M76" s="634"/>
      <c r="N76" s="634"/>
      <c r="O76" s="634"/>
      <c r="P76" s="635"/>
      <c r="Q76" s="637"/>
      <c r="R76" s="638"/>
      <c r="S76" s="638"/>
      <c r="T76" s="638"/>
      <c r="U76" s="589"/>
      <c r="V76" s="639"/>
      <c r="W76" s="638"/>
      <c r="X76" s="638"/>
      <c r="Y76" s="638"/>
      <c r="Z76" s="589"/>
      <c r="AA76" s="639"/>
      <c r="AB76" s="638"/>
      <c r="AC76" s="638"/>
      <c r="AD76" s="638"/>
      <c r="AE76" s="589"/>
      <c r="AF76" s="639"/>
      <c r="AG76" s="638"/>
      <c r="AH76" s="638"/>
      <c r="AI76" s="638"/>
      <c r="AJ76" s="589"/>
      <c r="AK76" s="639"/>
      <c r="AL76" s="638"/>
      <c r="AM76" s="638"/>
      <c r="AN76" s="638"/>
      <c r="AO76" s="589"/>
      <c r="AP76" s="639"/>
      <c r="AQ76" s="638"/>
      <c r="AR76" s="638"/>
      <c r="AS76" s="638"/>
      <c r="AT76" s="589"/>
      <c r="AU76" s="639"/>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15">
      <c r="A77" s="523">
        <v>10</v>
      </c>
      <c r="B77" s="633"/>
      <c r="C77" s="634"/>
      <c r="D77" s="634"/>
      <c r="E77" s="634"/>
      <c r="F77" s="634"/>
      <c r="G77" s="634"/>
      <c r="H77" s="634"/>
      <c r="I77" s="634"/>
      <c r="J77" s="634"/>
      <c r="K77" s="634"/>
      <c r="L77" s="634"/>
      <c r="M77" s="634"/>
      <c r="N77" s="634"/>
      <c r="O77" s="634"/>
      <c r="P77" s="635"/>
      <c r="Q77" s="637"/>
      <c r="R77" s="638"/>
      <c r="S77" s="638"/>
      <c r="T77" s="638"/>
      <c r="U77" s="589"/>
      <c r="V77" s="639"/>
      <c r="W77" s="638"/>
      <c r="X77" s="638"/>
      <c r="Y77" s="638"/>
      <c r="Z77" s="589"/>
      <c r="AA77" s="639"/>
      <c r="AB77" s="638"/>
      <c r="AC77" s="638"/>
      <c r="AD77" s="638"/>
      <c r="AE77" s="589"/>
      <c r="AF77" s="639"/>
      <c r="AG77" s="638"/>
      <c r="AH77" s="638"/>
      <c r="AI77" s="638"/>
      <c r="AJ77" s="589"/>
      <c r="AK77" s="639"/>
      <c r="AL77" s="638"/>
      <c r="AM77" s="638"/>
      <c r="AN77" s="638"/>
      <c r="AO77" s="589"/>
      <c r="AP77" s="639"/>
      <c r="AQ77" s="638"/>
      <c r="AR77" s="638"/>
      <c r="AS77" s="638"/>
      <c r="AT77" s="589"/>
      <c r="AU77" s="639"/>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15">
      <c r="A78" s="523">
        <v>11</v>
      </c>
      <c r="B78" s="633"/>
      <c r="C78" s="634"/>
      <c r="D78" s="634"/>
      <c r="E78" s="634"/>
      <c r="F78" s="634"/>
      <c r="G78" s="634"/>
      <c r="H78" s="634"/>
      <c r="I78" s="634"/>
      <c r="J78" s="634"/>
      <c r="K78" s="634"/>
      <c r="L78" s="634"/>
      <c r="M78" s="634"/>
      <c r="N78" s="634"/>
      <c r="O78" s="634"/>
      <c r="P78" s="635"/>
      <c r="Q78" s="636"/>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15">
      <c r="A79" s="523">
        <v>12</v>
      </c>
      <c r="B79" s="633"/>
      <c r="C79" s="634"/>
      <c r="D79" s="634"/>
      <c r="E79" s="634"/>
      <c r="F79" s="634"/>
      <c r="G79" s="634"/>
      <c r="H79" s="634"/>
      <c r="I79" s="634"/>
      <c r="J79" s="634"/>
      <c r="K79" s="634"/>
      <c r="L79" s="634"/>
      <c r="M79" s="634"/>
      <c r="N79" s="634"/>
      <c r="O79" s="634"/>
      <c r="P79" s="635"/>
      <c r="Q79" s="636"/>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
      <c r="A88" s="554" t="s">
        <v>329</v>
      </c>
      <c r="B88" s="555" t="s">
        <v>360</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c r="AG88" s="604"/>
      <c r="AH88" s="604"/>
      <c r="AI88" s="604"/>
      <c r="AJ88" s="604"/>
      <c r="AK88" s="601"/>
      <c r="AL88" s="601"/>
      <c r="AM88" s="601"/>
      <c r="AN88" s="601"/>
      <c r="AO88" s="601"/>
      <c r="AP88" s="604"/>
      <c r="AQ88" s="604"/>
      <c r="AR88" s="604"/>
      <c r="AS88" s="604"/>
      <c r="AT88" s="604"/>
      <c r="AU88" s="604"/>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329</v>
      </c>
      <c r="BR102" s="555" t="s">
        <v>361</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c r="CS102" s="611"/>
      <c r="CT102" s="611"/>
      <c r="CU102" s="611"/>
      <c r="CV102" s="656"/>
      <c r="CW102" s="655"/>
      <c r="CX102" s="611"/>
      <c r="CY102" s="611"/>
      <c r="CZ102" s="611"/>
      <c r="DA102" s="656"/>
      <c r="DB102" s="655"/>
      <c r="DC102" s="611"/>
      <c r="DD102" s="611"/>
      <c r="DE102" s="611"/>
      <c r="DF102" s="656"/>
      <c r="DG102" s="655"/>
      <c r="DH102" s="611"/>
      <c r="DI102" s="611"/>
      <c r="DJ102" s="611"/>
      <c r="DK102" s="656"/>
      <c r="DL102" s="655"/>
      <c r="DM102" s="611"/>
      <c r="DN102" s="611"/>
      <c r="DO102" s="611"/>
      <c r="DP102" s="656"/>
      <c r="DQ102" s="655"/>
      <c r="DR102" s="611"/>
      <c r="DS102" s="611"/>
      <c r="DT102" s="611"/>
      <c r="DU102" s="656"/>
      <c r="DV102" s="555"/>
      <c r="DW102" s="556"/>
      <c r="DX102" s="556"/>
      <c r="DY102" s="556"/>
      <c r="DZ102" s="657"/>
      <c r="EA102" s="467"/>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362</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7"/>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363</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60" t="s">
        <v>364</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365</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7" customFormat="1" ht="26.25" customHeight="1" x14ac:dyDescent="0.15">
      <c r="A108" s="662" t="s">
        <v>366</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367</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7" customFormat="1" ht="26.25" customHeight="1" x14ac:dyDescent="0.15">
      <c r="A109" s="665" t="s">
        <v>368</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369</v>
      </c>
      <c r="AB109" s="666"/>
      <c r="AC109" s="666"/>
      <c r="AD109" s="666"/>
      <c r="AE109" s="667"/>
      <c r="AF109" s="668" t="s">
        <v>370</v>
      </c>
      <c r="AG109" s="666"/>
      <c r="AH109" s="666"/>
      <c r="AI109" s="666"/>
      <c r="AJ109" s="667"/>
      <c r="AK109" s="668" t="s">
        <v>243</v>
      </c>
      <c r="AL109" s="666"/>
      <c r="AM109" s="666"/>
      <c r="AN109" s="666"/>
      <c r="AO109" s="667"/>
      <c r="AP109" s="668" t="s">
        <v>371</v>
      </c>
      <c r="AQ109" s="666"/>
      <c r="AR109" s="666"/>
      <c r="AS109" s="666"/>
      <c r="AT109" s="669"/>
      <c r="AU109" s="665" t="s">
        <v>368</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369</v>
      </c>
      <c r="BR109" s="666"/>
      <c r="BS109" s="666"/>
      <c r="BT109" s="666"/>
      <c r="BU109" s="667"/>
      <c r="BV109" s="668" t="s">
        <v>370</v>
      </c>
      <c r="BW109" s="666"/>
      <c r="BX109" s="666"/>
      <c r="BY109" s="666"/>
      <c r="BZ109" s="667"/>
      <c r="CA109" s="668" t="s">
        <v>243</v>
      </c>
      <c r="CB109" s="666"/>
      <c r="CC109" s="666"/>
      <c r="CD109" s="666"/>
      <c r="CE109" s="667"/>
      <c r="CF109" s="670" t="s">
        <v>371</v>
      </c>
      <c r="CG109" s="670"/>
      <c r="CH109" s="670"/>
      <c r="CI109" s="670"/>
      <c r="CJ109" s="670"/>
      <c r="CK109" s="668" t="s">
        <v>372</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369</v>
      </c>
      <c r="DH109" s="666"/>
      <c r="DI109" s="666"/>
      <c r="DJ109" s="666"/>
      <c r="DK109" s="667"/>
      <c r="DL109" s="668" t="s">
        <v>370</v>
      </c>
      <c r="DM109" s="666"/>
      <c r="DN109" s="666"/>
      <c r="DO109" s="666"/>
      <c r="DP109" s="667"/>
      <c r="DQ109" s="668" t="s">
        <v>243</v>
      </c>
      <c r="DR109" s="666"/>
      <c r="DS109" s="666"/>
      <c r="DT109" s="666"/>
      <c r="DU109" s="667"/>
      <c r="DV109" s="668" t="s">
        <v>371</v>
      </c>
      <c r="DW109" s="666"/>
      <c r="DX109" s="666"/>
      <c r="DY109" s="666"/>
      <c r="DZ109" s="669"/>
    </row>
    <row r="110" spans="1:131" s="467" customFormat="1" ht="26.25" customHeight="1" x14ac:dyDescent="0.15">
      <c r="A110" s="671" t="s">
        <v>373</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283997</v>
      </c>
      <c r="AB110" s="675"/>
      <c r="AC110" s="675"/>
      <c r="AD110" s="675"/>
      <c r="AE110" s="676"/>
      <c r="AF110" s="677">
        <v>326001</v>
      </c>
      <c r="AG110" s="675"/>
      <c r="AH110" s="675"/>
      <c r="AI110" s="675"/>
      <c r="AJ110" s="676"/>
      <c r="AK110" s="677">
        <v>348449</v>
      </c>
      <c r="AL110" s="675"/>
      <c r="AM110" s="675"/>
      <c r="AN110" s="675"/>
      <c r="AO110" s="676"/>
      <c r="AP110" s="678">
        <v>26</v>
      </c>
      <c r="AQ110" s="679"/>
      <c r="AR110" s="679"/>
      <c r="AS110" s="679"/>
      <c r="AT110" s="680"/>
      <c r="AU110" s="681" t="s">
        <v>374</v>
      </c>
      <c r="AV110" s="682"/>
      <c r="AW110" s="682"/>
      <c r="AX110" s="682"/>
      <c r="AY110" s="682"/>
      <c r="AZ110" s="683" t="s">
        <v>375</v>
      </c>
      <c r="BA110" s="672"/>
      <c r="BB110" s="672"/>
      <c r="BC110" s="672"/>
      <c r="BD110" s="672"/>
      <c r="BE110" s="672"/>
      <c r="BF110" s="672"/>
      <c r="BG110" s="672"/>
      <c r="BH110" s="672"/>
      <c r="BI110" s="672"/>
      <c r="BJ110" s="672"/>
      <c r="BK110" s="672"/>
      <c r="BL110" s="672"/>
      <c r="BM110" s="672"/>
      <c r="BN110" s="672"/>
      <c r="BO110" s="672"/>
      <c r="BP110" s="673"/>
      <c r="BQ110" s="684">
        <v>3447404</v>
      </c>
      <c r="BR110" s="685"/>
      <c r="BS110" s="685"/>
      <c r="BT110" s="685"/>
      <c r="BU110" s="685"/>
      <c r="BV110" s="685">
        <v>3538963</v>
      </c>
      <c r="BW110" s="685"/>
      <c r="BX110" s="685"/>
      <c r="BY110" s="685"/>
      <c r="BZ110" s="685"/>
      <c r="CA110" s="685">
        <v>3462747</v>
      </c>
      <c r="CB110" s="685"/>
      <c r="CC110" s="685"/>
      <c r="CD110" s="685"/>
      <c r="CE110" s="685"/>
      <c r="CF110" s="686">
        <v>258.5</v>
      </c>
      <c r="CG110" s="687"/>
      <c r="CH110" s="687"/>
      <c r="CI110" s="687"/>
      <c r="CJ110" s="687"/>
      <c r="CK110" s="688" t="s">
        <v>376</v>
      </c>
      <c r="CL110" s="689"/>
      <c r="CM110" s="683" t="s">
        <v>377</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68</v>
      </c>
      <c r="DH110" s="685"/>
      <c r="DI110" s="685"/>
      <c r="DJ110" s="685"/>
      <c r="DK110" s="685"/>
      <c r="DL110" s="685" t="s">
        <v>68</v>
      </c>
      <c r="DM110" s="685"/>
      <c r="DN110" s="685"/>
      <c r="DO110" s="685"/>
      <c r="DP110" s="685"/>
      <c r="DQ110" s="685" t="s">
        <v>68</v>
      </c>
      <c r="DR110" s="685"/>
      <c r="DS110" s="685"/>
      <c r="DT110" s="685"/>
      <c r="DU110" s="685"/>
      <c r="DV110" s="690" t="s">
        <v>68</v>
      </c>
      <c r="DW110" s="690"/>
      <c r="DX110" s="690"/>
      <c r="DY110" s="690"/>
      <c r="DZ110" s="691"/>
    </row>
    <row r="111" spans="1:131" s="467" customFormat="1" ht="26.25" customHeight="1" x14ac:dyDescent="0.15">
      <c r="A111" s="692" t="s">
        <v>378</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68</v>
      </c>
      <c r="AB111" s="696"/>
      <c r="AC111" s="696"/>
      <c r="AD111" s="696"/>
      <c r="AE111" s="697"/>
      <c r="AF111" s="698" t="s">
        <v>68</v>
      </c>
      <c r="AG111" s="696"/>
      <c r="AH111" s="696"/>
      <c r="AI111" s="696"/>
      <c r="AJ111" s="697"/>
      <c r="AK111" s="698" t="s">
        <v>68</v>
      </c>
      <c r="AL111" s="696"/>
      <c r="AM111" s="696"/>
      <c r="AN111" s="696"/>
      <c r="AO111" s="697"/>
      <c r="AP111" s="699" t="s">
        <v>68</v>
      </c>
      <c r="AQ111" s="700"/>
      <c r="AR111" s="700"/>
      <c r="AS111" s="700"/>
      <c r="AT111" s="701"/>
      <c r="AU111" s="702"/>
      <c r="AV111" s="703"/>
      <c r="AW111" s="703"/>
      <c r="AX111" s="703"/>
      <c r="AY111" s="703"/>
      <c r="AZ111" s="704" t="s">
        <v>379</v>
      </c>
      <c r="BA111" s="705"/>
      <c r="BB111" s="705"/>
      <c r="BC111" s="705"/>
      <c r="BD111" s="705"/>
      <c r="BE111" s="705"/>
      <c r="BF111" s="705"/>
      <c r="BG111" s="705"/>
      <c r="BH111" s="705"/>
      <c r="BI111" s="705"/>
      <c r="BJ111" s="705"/>
      <c r="BK111" s="705"/>
      <c r="BL111" s="705"/>
      <c r="BM111" s="705"/>
      <c r="BN111" s="705"/>
      <c r="BO111" s="705"/>
      <c r="BP111" s="706"/>
      <c r="BQ111" s="707" t="s">
        <v>68</v>
      </c>
      <c r="BR111" s="708"/>
      <c r="BS111" s="708"/>
      <c r="BT111" s="708"/>
      <c r="BU111" s="708"/>
      <c r="BV111" s="708" t="s">
        <v>68</v>
      </c>
      <c r="BW111" s="708"/>
      <c r="BX111" s="708"/>
      <c r="BY111" s="708"/>
      <c r="BZ111" s="708"/>
      <c r="CA111" s="708" t="s">
        <v>68</v>
      </c>
      <c r="CB111" s="708"/>
      <c r="CC111" s="708"/>
      <c r="CD111" s="708"/>
      <c r="CE111" s="708"/>
      <c r="CF111" s="709" t="s">
        <v>68</v>
      </c>
      <c r="CG111" s="710"/>
      <c r="CH111" s="710"/>
      <c r="CI111" s="710"/>
      <c r="CJ111" s="710"/>
      <c r="CK111" s="711"/>
      <c r="CL111" s="712"/>
      <c r="CM111" s="704" t="s">
        <v>380</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68</v>
      </c>
      <c r="DH111" s="708"/>
      <c r="DI111" s="708"/>
      <c r="DJ111" s="708"/>
      <c r="DK111" s="708"/>
      <c r="DL111" s="708" t="s">
        <v>68</v>
      </c>
      <c r="DM111" s="708"/>
      <c r="DN111" s="708"/>
      <c r="DO111" s="708"/>
      <c r="DP111" s="708"/>
      <c r="DQ111" s="708" t="s">
        <v>68</v>
      </c>
      <c r="DR111" s="708"/>
      <c r="DS111" s="708"/>
      <c r="DT111" s="708"/>
      <c r="DU111" s="708"/>
      <c r="DV111" s="713" t="s">
        <v>68</v>
      </c>
      <c r="DW111" s="713"/>
      <c r="DX111" s="713"/>
      <c r="DY111" s="713"/>
      <c r="DZ111" s="714"/>
    </row>
    <row r="112" spans="1:131" s="467" customFormat="1" ht="26.25" customHeight="1" x14ac:dyDescent="0.15">
      <c r="A112" s="715" t="s">
        <v>381</v>
      </c>
      <c r="B112" s="716"/>
      <c r="C112" s="705" t="s">
        <v>382</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68</v>
      </c>
      <c r="AB112" s="718"/>
      <c r="AC112" s="718"/>
      <c r="AD112" s="718"/>
      <c r="AE112" s="719"/>
      <c r="AF112" s="720" t="s">
        <v>68</v>
      </c>
      <c r="AG112" s="718"/>
      <c r="AH112" s="718"/>
      <c r="AI112" s="718"/>
      <c r="AJ112" s="719"/>
      <c r="AK112" s="720" t="s">
        <v>68</v>
      </c>
      <c r="AL112" s="718"/>
      <c r="AM112" s="718"/>
      <c r="AN112" s="718"/>
      <c r="AO112" s="719"/>
      <c r="AP112" s="721" t="s">
        <v>68</v>
      </c>
      <c r="AQ112" s="722"/>
      <c r="AR112" s="722"/>
      <c r="AS112" s="722"/>
      <c r="AT112" s="723"/>
      <c r="AU112" s="702"/>
      <c r="AV112" s="703"/>
      <c r="AW112" s="703"/>
      <c r="AX112" s="703"/>
      <c r="AY112" s="703"/>
      <c r="AZ112" s="704" t="s">
        <v>383</v>
      </c>
      <c r="BA112" s="705"/>
      <c r="BB112" s="705"/>
      <c r="BC112" s="705"/>
      <c r="BD112" s="705"/>
      <c r="BE112" s="705"/>
      <c r="BF112" s="705"/>
      <c r="BG112" s="705"/>
      <c r="BH112" s="705"/>
      <c r="BI112" s="705"/>
      <c r="BJ112" s="705"/>
      <c r="BK112" s="705"/>
      <c r="BL112" s="705"/>
      <c r="BM112" s="705"/>
      <c r="BN112" s="705"/>
      <c r="BO112" s="705"/>
      <c r="BP112" s="706"/>
      <c r="BQ112" s="707">
        <v>636944</v>
      </c>
      <c r="BR112" s="708"/>
      <c r="BS112" s="708"/>
      <c r="BT112" s="708"/>
      <c r="BU112" s="708"/>
      <c r="BV112" s="708">
        <v>647440</v>
      </c>
      <c r="BW112" s="708"/>
      <c r="BX112" s="708"/>
      <c r="BY112" s="708"/>
      <c r="BZ112" s="708"/>
      <c r="CA112" s="708">
        <v>651413</v>
      </c>
      <c r="CB112" s="708"/>
      <c r="CC112" s="708"/>
      <c r="CD112" s="708"/>
      <c r="CE112" s="708"/>
      <c r="CF112" s="709">
        <v>48.6</v>
      </c>
      <c r="CG112" s="710"/>
      <c r="CH112" s="710"/>
      <c r="CI112" s="710"/>
      <c r="CJ112" s="710"/>
      <c r="CK112" s="711"/>
      <c r="CL112" s="712"/>
      <c r="CM112" s="704" t="s">
        <v>384</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68</v>
      </c>
      <c r="DH112" s="708"/>
      <c r="DI112" s="708"/>
      <c r="DJ112" s="708"/>
      <c r="DK112" s="708"/>
      <c r="DL112" s="708" t="s">
        <v>68</v>
      </c>
      <c r="DM112" s="708"/>
      <c r="DN112" s="708"/>
      <c r="DO112" s="708"/>
      <c r="DP112" s="708"/>
      <c r="DQ112" s="708" t="s">
        <v>68</v>
      </c>
      <c r="DR112" s="708"/>
      <c r="DS112" s="708"/>
      <c r="DT112" s="708"/>
      <c r="DU112" s="708"/>
      <c r="DV112" s="713" t="s">
        <v>68</v>
      </c>
      <c r="DW112" s="713"/>
      <c r="DX112" s="713"/>
      <c r="DY112" s="713"/>
      <c r="DZ112" s="714"/>
    </row>
    <row r="113" spans="1:130" s="467" customFormat="1" ht="26.25" customHeight="1" x14ac:dyDescent="0.15">
      <c r="A113" s="724"/>
      <c r="B113" s="725"/>
      <c r="C113" s="705" t="s">
        <v>385</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73122</v>
      </c>
      <c r="AB113" s="696"/>
      <c r="AC113" s="696"/>
      <c r="AD113" s="696"/>
      <c r="AE113" s="697"/>
      <c r="AF113" s="698">
        <v>62545</v>
      </c>
      <c r="AG113" s="696"/>
      <c r="AH113" s="696"/>
      <c r="AI113" s="696"/>
      <c r="AJ113" s="697"/>
      <c r="AK113" s="698">
        <v>58756</v>
      </c>
      <c r="AL113" s="696"/>
      <c r="AM113" s="696"/>
      <c r="AN113" s="696"/>
      <c r="AO113" s="697"/>
      <c r="AP113" s="699">
        <v>4.4000000000000004</v>
      </c>
      <c r="AQ113" s="700"/>
      <c r="AR113" s="700"/>
      <c r="AS113" s="700"/>
      <c r="AT113" s="701"/>
      <c r="AU113" s="702"/>
      <c r="AV113" s="703"/>
      <c r="AW113" s="703"/>
      <c r="AX113" s="703"/>
      <c r="AY113" s="703"/>
      <c r="AZ113" s="704" t="s">
        <v>386</v>
      </c>
      <c r="BA113" s="705"/>
      <c r="BB113" s="705"/>
      <c r="BC113" s="705"/>
      <c r="BD113" s="705"/>
      <c r="BE113" s="705"/>
      <c r="BF113" s="705"/>
      <c r="BG113" s="705"/>
      <c r="BH113" s="705"/>
      <c r="BI113" s="705"/>
      <c r="BJ113" s="705"/>
      <c r="BK113" s="705"/>
      <c r="BL113" s="705"/>
      <c r="BM113" s="705"/>
      <c r="BN113" s="705"/>
      <c r="BO113" s="705"/>
      <c r="BP113" s="706"/>
      <c r="BQ113" s="707">
        <v>213919</v>
      </c>
      <c r="BR113" s="708"/>
      <c r="BS113" s="708"/>
      <c r="BT113" s="708"/>
      <c r="BU113" s="708"/>
      <c r="BV113" s="708">
        <v>206476</v>
      </c>
      <c r="BW113" s="708"/>
      <c r="BX113" s="708"/>
      <c r="BY113" s="708"/>
      <c r="BZ113" s="708"/>
      <c r="CA113" s="708">
        <v>170972</v>
      </c>
      <c r="CB113" s="708"/>
      <c r="CC113" s="708"/>
      <c r="CD113" s="708"/>
      <c r="CE113" s="708"/>
      <c r="CF113" s="709">
        <v>12.8</v>
      </c>
      <c r="CG113" s="710"/>
      <c r="CH113" s="710"/>
      <c r="CI113" s="710"/>
      <c r="CJ113" s="710"/>
      <c r="CK113" s="711"/>
      <c r="CL113" s="712"/>
      <c r="CM113" s="704" t="s">
        <v>387</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68</v>
      </c>
      <c r="DH113" s="718"/>
      <c r="DI113" s="718"/>
      <c r="DJ113" s="718"/>
      <c r="DK113" s="719"/>
      <c r="DL113" s="720" t="s">
        <v>68</v>
      </c>
      <c r="DM113" s="718"/>
      <c r="DN113" s="718"/>
      <c r="DO113" s="718"/>
      <c r="DP113" s="719"/>
      <c r="DQ113" s="720" t="s">
        <v>68</v>
      </c>
      <c r="DR113" s="718"/>
      <c r="DS113" s="718"/>
      <c r="DT113" s="718"/>
      <c r="DU113" s="719"/>
      <c r="DV113" s="721" t="s">
        <v>68</v>
      </c>
      <c r="DW113" s="722"/>
      <c r="DX113" s="722"/>
      <c r="DY113" s="722"/>
      <c r="DZ113" s="723"/>
    </row>
    <row r="114" spans="1:130" s="467" customFormat="1" ht="26.25" customHeight="1" x14ac:dyDescent="0.15">
      <c r="A114" s="724"/>
      <c r="B114" s="725"/>
      <c r="C114" s="705" t="s">
        <v>388</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v>31111</v>
      </c>
      <c r="AB114" s="718"/>
      <c r="AC114" s="718"/>
      <c r="AD114" s="718"/>
      <c r="AE114" s="719"/>
      <c r="AF114" s="720">
        <v>30755</v>
      </c>
      <c r="AG114" s="718"/>
      <c r="AH114" s="718"/>
      <c r="AI114" s="718"/>
      <c r="AJ114" s="719"/>
      <c r="AK114" s="720">
        <v>20726</v>
      </c>
      <c r="AL114" s="718"/>
      <c r="AM114" s="718"/>
      <c r="AN114" s="718"/>
      <c r="AO114" s="719"/>
      <c r="AP114" s="721">
        <v>1.5</v>
      </c>
      <c r="AQ114" s="722"/>
      <c r="AR114" s="722"/>
      <c r="AS114" s="722"/>
      <c r="AT114" s="723"/>
      <c r="AU114" s="702"/>
      <c r="AV114" s="703"/>
      <c r="AW114" s="703"/>
      <c r="AX114" s="703"/>
      <c r="AY114" s="703"/>
      <c r="AZ114" s="704" t="s">
        <v>389</v>
      </c>
      <c r="BA114" s="705"/>
      <c r="BB114" s="705"/>
      <c r="BC114" s="705"/>
      <c r="BD114" s="705"/>
      <c r="BE114" s="705"/>
      <c r="BF114" s="705"/>
      <c r="BG114" s="705"/>
      <c r="BH114" s="705"/>
      <c r="BI114" s="705"/>
      <c r="BJ114" s="705"/>
      <c r="BK114" s="705"/>
      <c r="BL114" s="705"/>
      <c r="BM114" s="705"/>
      <c r="BN114" s="705"/>
      <c r="BO114" s="705"/>
      <c r="BP114" s="706"/>
      <c r="BQ114" s="707">
        <v>372368</v>
      </c>
      <c r="BR114" s="708"/>
      <c r="BS114" s="708"/>
      <c r="BT114" s="708"/>
      <c r="BU114" s="708"/>
      <c r="BV114" s="708">
        <v>344110</v>
      </c>
      <c r="BW114" s="708"/>
      <c r="BX114" s="708"/>
      <c r="BY114" s="708"/>
      <c r="BZ114" s="708"/>
      <c r="CA114" s="708">
        <v>414131</v>
      </c>
      <c r="CB114" s="708"/>
      <c r="CC114" s="708"/>
      <c r="CD114" s="708"/>
      <c r="CE114" s="708"/>
      <c r="CF114" s="709">
        <v>30.9</v>
      </c>
      <c r="CG114" s="710"/>
      <c r="CH114" s="710"/>
      <c r="CI114" s="710"/>
      <c r="CJ114" s="710"/>
      <c r="CK114" s="711"/>
      <c r="CL114" s="712"/>
      <c r="CM114" s="704" t="s">
        <v>390</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68</v>
      </c>
      <c r="DH114" s="718"/>
      <c r="DI114" s="718"/>
      <c r="DJ114" s="718"/>
      <c r="DK114" s="719"/>
      <c r="DL114" s="720" t="s">
        <v>68</v>
      </c>
      <c r="DM114" s="718"/>
      <c r="DN114" s="718"/>
      <c r="DO114" s="718"/>
      <c r="DP114" s="719"/>
      <c r="DQ114" s="720" t="s">
        <v>68</v>
      </c>
      <c r="DR114" s="718"/>
      <c r="DS114" s="718"/>
      <c r="DT114" s="718"/>
      <c r="DU114" s="719"/>
      <c r="DV114" s="721" t="s">
        <v>68</v>
      </c>
      <c r="DW114" s="722"/>
      <c r="DX114" s="722"/>
      <c r="DY114" s="722"/>
      <c r="DZ114" s="723"/>
    </row>
    <row r="115" spans="1:130" s="467" customFormat="1" ht="26.25" customHeight="1" x14ac:dyDescent="0.15">
      <c r="A115" s="724"/>
      <c r="B115" s="725"/>
      <c r="C115" s="705" t="s">
        <v>391</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t="s">
        <v>68</v>
      </c>
      <c r="AB115" s="696"/>
      <c r="AC115" s="696"/>
      <c r="AD115" s="696"/>
      <c r="AE115" s="697"/>
      <c r="AF115" s="698" t="s">
        <v>68</v>
      </c>
      <c r="AG115" s="696"/>
      <c r="AH115" s="696"/>
      <c r="AI115" s="696"/>
      <c r="AJ115" s="697"/>
      <c r="AK115" s="698" t="s">
        <v>68</v>
      </c>
      <c r="AL115" s="696"/>
      <c r="AM115" s="696"/>
      <c r="AN115" s="696"/>
      <c r="AO115" s="697"/>
      <c r="AP115" s="699" t="s">
        <v>68</v>
      </c>
      <c r="AQ115" s="700"/>
      <c r="AR115" s="700"/>
      <c r="AS115" s="700"/>
      <c r="AT115" s="701"/>
      <c r="AU115" s="702"/>
      <c r="AV115" s="703"/>
      <c r="AW115" s="703"/>
      <c r="AX115" s="703"/>
      <c r="AY115" s="703"/>
      <c r="AZ115" s="704" t="s">
        <v>392</v>
      </c>
      <c r="BA115" s="705"/>
      <c r="BB115" s="705"/>
      <c r="BC115" s="705"/>
      <c r="BD115" s="705"/>
      <c r="BE115" s="705"/>
      <c r="BF115" s="705"/>
      <c r="BG115" s="705"/>
      <c r="BH115" s="705"/>
      <c r="BI115" s="705"/>
      <c r="BJ115" s="705"/>
      <c r="BK115" s="705"/>
      <c r="BL115" s="705"/>
      <c r="BM115" s="705"/>
      <c r="BN115" s="705"/>
      <c r="BO115" s="705"/>
      <c r="BP115" s="706"/>
      <c r="BQ115" s="707" t="s">
        <v>68</v>
      </c>
      <c r="BR115" s="708"/>
      <c r="BS115" s="708"/>
      <c r="BT115" s="708"/>
      <c r="BU115" s="708"/>
      <c r="BV115" s="708" t="s">
        <v>68</v>
      </c>
      <c r="BW115" s="708"/>
      <c r="BX115" s="708"/>
      <c r="BY115" s="708"/>
      <c r="BZ115" s="708"/>
      <c r="CA115" s="708" t="s">
        <v>68</v>
      </c>
      <c r="CB115" s="708"/>
      <c r="CC115" s="708"/>
      <c r="CD115" s="708"/>
      <c r="CE115" s="708"/>
      <c r="CF115" s="709" t="s">
        <v>68</v>
      </c>
      <c r="CG115" s="710"/>
      <c r="CH115" s="710"/>
      <c r="CI115" s="710"/>
      <c r="CJ115" s="710"/>
      <c r="CK115" s="711"/>
      <c r="CL115" s="712"/>
      <c r="CM115" s="704" t="s">
        <v>393</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68</v>
      </c>
      <c r="DH115" s="718"/>
      <c r="DI115" s="718"/>
      <c r="DJ115" s="718"/>
      <c r="DK115" s="719"/>
      <c r="DL115" s="720" t="s">
        <v>68</v>
      </c>
      <c r="DM115" s="718"/>
      <c r="DN115" s="718"/>
      <c r="DO115" s="718"/>
      <c r="DP115" s="719"/>
      <c r="DQ115" s="720" t="s">
        <v>68</v>
      </c>
      <c r="DR115" s="718"/>
      <c r="DS115" s="718"/>
      <c r="DT115" s="718"/>
      <c r="DU115" s="719"/>
      <c r="DV115" s="721" t="s">
        <v>68</v>
      </c>
      <c r="DW115" s="722"/>
      <c r="DX115" s="722"/>
      <c r="DY115" s="722"/>
      <c r="DZ115" s="723"/>
    </row>
    <row r="116" spans="1:130" s="467" customFormat="1" ht="26.25" customHeight="1" x14ac:dyDescent="0.15">
      <c r="A116" s="726"/>
      <c r="B116" s="727"/>
      <c r="C116" s="728" t="s">
        <v>394</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v>164</v>
      </c>
      <c r="AB116" s="718"/>
      <c r="AC116" s="718"/>
      <c r="AD116" s="718"/>
      <c r="AE116" s="719"/>
      <c r="AF116" s="720">
        <v>117</v>
      </c>
      <c r="AG116" s="718"/>
      <c r="AH116" s="718"/>
      <c r="AI116" s="718"/>
      <c r="AJ116" s="719"/>
      <c r="AK116" s="720">
        <v>38</v>
      </c>
      <c r="AL116" s="718"/>
      <c r="AM116" s="718"/>
      <c r="AN116" s="718"/>
      <c r="AO116" s="719"/>
      <c r="AP116" s="721">
        <v>0</v>
      </c>
      <c r="AQ116" s="722"/>
      <c r="AR116" s="722"/>
      <c r="AS116" s="722"/>
      <c r="AT116" s="723"/>
      <c r="AU116" s="702"/>
      <c r="AV116" s="703"/>
      <c r="AW116" s="703"/>
      <c r="AX116" s="703"/>
      <c r="AY116" s="703"/>
      <c r="AZ116" s="730" t="s">
        <v>395</v>
      </c>
      <c r="BA116" s="731"/>
      <c r="BB116" s="731"/>
      <c r="BC116" s="731"/>
      <c r="BD116" s="731"/>
      <c r="BE116" s="731"/>
      <c r="BF116" s="731"/>
      <c r="BG116" s="731"/>
      <c r="BH116" s="731"/>
      <c r="BI116" s="731"/>
      <c r="BJ116" s="731"/>
      <c r="BK116" s="731"/>
      <c r="BL116" s="731"/>
      <c r="BM116" s="731"/>
      <c r="BN116" s="731"/>
      <c r="BO116" s="731"/>
      <c r="BP116" s="732"/>
      <c r="BQ116" s="707" t="s">
        <v>68</v>
      </c>
      <c r="BR116" s="708"/>
      <c r="BS116" s="708"/>
      <c r="BT116" s="708"/>
      <c r="BU116" s="708"/>
      <c r="BV116" s="708" t="s">
        <v>68</v>
      </c>
      <c r="BW116" s="708"/>
      <c r="BX116" s="708"/>
      <c r="BY116" s="708"/>
      <c r="BZ116" s="708"/>
      <c r="CA116" s="708" t="s">
        <v>68</v>
      </c>
      <c r="CB116" s="708"/>
      <c r="CC116" s="708"/>
      <c r="CD116" s="708"/>
      <c r="CE116" s="708"/>
      <c r="CF116" s="709" t="s">
        <v>68</v>
      </c>
      <c r="CG116" s="710"/>
      <c r="CH116" s="710"/>
      <c r="CI116" s="710"/>
      <c r="CJ116" s="710"/>
      <c r="CK116" s="711"/>
      <c r="CL116" s="712"/>
      <c r="CM116" s="704" t="s">
        <v>396</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68</v>
      </c>
      <c r="DH116" s="718"/>
      <c r="DI116" s="718"/>
      <c r="DJ116" s="718"/>
      <c r="DK116" s="719"/>
      <c r="DL116" s="720" t="s">
        <v>68</v>
      </c>
      <c r="DM116" s="718"/>
      <c r="DN116" s="718"/>
      <c r="DO116" s="718"/>
      <c r="DP116" s="719"/>
      <c r="DQ116" s="720" t="s">
        <v>68</v>
      </c>
      <c r="DR116" s="718"/>
      <c r="DS116" s="718"/>
      <c r="DT116" s="718"/>
      <c r="DU116" s="719"/>
      <c r="DV116" s="721" t="s">
        <v>68</v>
      </c>
      <c r="DW116" s="722"/>
      <c r="DX116" s="722"/>
      <c r="DY116" s="722"/>
      <c r="DZ116" s="723"/>
    </row>
    <row r="117" spans="1:130" s="467" customFormat="1" ht="26.25" customHeight="1" x14ac:dyDescent="0.15">
      <c r="A117" s="665" t="s">
        <v>124</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397</v>
      </c>
      <c r="Z117" s="667"/>
      <c r="AA117" s="734">
        <v>388394</v>
      </c>
      <c r="AB117" s="735"/>
      <c r="AC117" s="735"/>
      <c r="AD117" s="735"/>
      <c r="AE117" s="736"/>
      <c r="AF117" s="737">
        <v>419418</v>
      </c>
      <c r="AG117" s="735"/>
      <c r="AH117" s="735"/>
      <c r="AI117" s="735"/>
      <c r="AJ117" s="736"/>
      <c r="AK117" s="737">
        <v>427969</v>
      </c>
      <c r="AL117" s="735"/>
      <c r="AM117" s="735"/>
      <c r="AN117" s="735"/>
      <c r="AO117" s="736"/>
      <c r="AP117" s="738"/>
      <c r="AQ117" s="739"/>
      <c r="AR117" s="739"/>
      <c r="AS117" s="739"/>
      <c r="AT117" s="740"/>
      <c r="AU117" s="702"/>
      <c r="AV117" s="703"/>
      <c r="AW117" s="703"/>
      <c r="AX117" s="703"/>
      <c r="AY117" s="703"/>
      <c r="AZ117" s="741" t="s">
        <v>398</v>
      </c>
      <c r="BA117" s="742"/>
      <c r="BB117" s="742"/>
      <c r="BC117" s="742"/>
      <c r="BD117" s="742"/>
      <c r="BE117" s="742"/>
      <c r="BF117" s="742"/>
      <c r="BG117" s="742"/>
      <c r="BH117" s="742"/>
      <c r="BI117" s="742"/>
      <c r="BJ117" s="742"/>
      <c r="BK117" s="742"/>
      <c r="BL117" s="742"/>
      <c r="BM117" s="742"/>
      <c r="BN117" s="742"/>
      <c r="BO117" s="742"/>
      <c r="BP117" s="743"/>
      <c r="BQ117" s="707" t="s">
        <v>68</v>
      </c>
      <c r="BR117" s="708"/>
      <c r="BS117" s="708"/>
      <c r="BT117" s="708"/>
      <c r="BU117" s="708"/>
      <c r="BV117" s="708" t="s">
        <v>68</v>
      </c>
      <c r="BW117" s="708"/>
      <c r="BX117" s="708"/>
      <c r="BY117" s="708"/>
      <c r="BZ117" s="708"/>
      <c r="CA117" s="708" t="s">
        <v>68</v>
      </c>
      <c r="CB117" s="708"/>
      <c r="CC117" s="708"/>
      <c r="CD117" s="708"/>
      <c r="CE117" s="708"/>
      <c r="CF117" s="709" t="s">
        <v>68</v>
      </c>
      <c r="CG117" s="710"/>
      <c r="CH117" s="710"/>
      <c r="CI117" s="710"/>
      <c r="CJ117" s="710"/>
      <c r="CK117" s="711"/>
      <c r="CL117" s="712"/>
      <c r="CM117" s="704" t="s">
        <v>399</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68</v>
      </c>
      <c r="DH117" s="718"/>
      <c r="DI117" s="718"/>
      <c r="DJ117" s="718"/>
      <c r="DK117" s="719"/>
      <c r="DL117" s="720" t="s">
        <v>68</v>
      </c>
      <c r="DM117" s="718"/>
      <c r="DN117" s="718"/>
      <c r="DO117" s="718"/>
      <c r="DP117" s="719"/>
      <c r="DQ117" s="720" t="s">
        <v>68</v>
      </c>
      <c r="DR117" s="718"/>
      <c r="DS117" s="718"/>
      <c r="DT117" s="718"/>
      <c r="DU117" s="719"/>
      <c r="DV117" s="721" t="s">
        <v>68</v>
      </c>
      <c r="DW117" s="722"/>
      <c r="DX117" s="722"/>
      <c r="DY117" s="722"/>
      <c r="DZ117" s="723"/>
    </row>
    <row r="118" spans="1:130" s="467" customFormat="1" ht="26.25" customHeight="1" x14ac:dyDescent="0.15">
      <c r="A118" s="665" t="s">
        <v>372</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369</v>
      </c>
      <c r="AB118" s="666"/>
      <c r="AC118" s="666"/>
      <c r="AD118" s="666"/>
      <c r="AE118" s="667"/>
      <c r="AF118" s="668" t="s">
        <v>370</v>
      </c>
      <c r="AG118" s="666"/>
      <c r="AH118" s="666"/>
      <c r="AI118" s="666"/>
      <c r="AJ118" s="667"/>
      <c r="AK118" s="668" t="s">
        <v>243</v>
      </c>
      <c r="AL118" s="666"/>
      <c r="AM118" s="666"/>
      <c r="AN118" s="666"/>
      <c r="AO118" s="667"/>
      <c r="AP118" s="744" t="s">
        <v>371</v>
      </c>
      <c r="AQ118" s="745"/>
      <c r="AR118" s="745"/>
      <c r="AS118" s="745"/>
      <c r="AT118" s="746"/>
      <c r="AU118" s="702"/>
      <c r="AV118" s="703"/>
      <c r="AW118" s="703"/>
      <c r="AX118" s="703"/>
      <c r="AY118" s="703"/>
      <c r="AZ118" s="747" t="s">
        <v>400</v>
      </c>
      <c r="BA118" s="728"/>
      <c r="BB118" s="728"/>
      <c r="BC118" s="728"/>
      <c r="BD118" s="728"/>
      <c r="BE118" s="728"/>
      <c r="BF118" s="728"/>
      <c r="BG118" s="728"/>
      <c r="BH118" s="728"/>
      <c r="BI118" s="728"/>
      <c r="BJ118" s="728"/>
      <c r="BK118" s="728"/>
      <c r="BL118" s="728"/>
      <c r="BM118" s="728"/>
      <c r="BN118" s="728"/>
      <c r="BO118" s="728"/>
      <c r="BP118" s="729"/>
      <c r="BQ118" s="748" t="s">
        <v>68</v>
      </c>
      <c r="BR118" s="749"/>
      <c r="BS118" s="749"/>
      <c r="BT118" s="749"/>
      <c r="BU118" s="749"/>
      <c r="BV118" s="749" t="s">
        <v>68</v>
      </c>
      <c r="BW118" s="749"/>
      <c r="BX118" s="749"/>
      <c r="BY118" s="749"/>
      <c r="BZ118" s="749"/>
      <c r="CA118" s="749" t="s">
        <v>68</v>
      </c>
      <c r="CB118" s="749"/>
      <c r="CC118" s="749"/>
      <c r="CD118" s="749"/>
      <c r="CE118" s="749"/>
      <c r="CF118" s="709" t="s">
        <v>68</v>
      </c>
      <c r="CG118" s="710"/>
      <c r="CH118" s="710"/>
      <c r="CI118" s="710"/>
      <c r="CJ118" s="710"/>
      <c r="CK118" s="711"/>
      <c r="CL118" s="712"/>
      <c r="CM118" s="704" t="s">
        <v>401</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68</v>
      </c>
      <c r="DH118" s="718"/>
      <c r="DI118" s="718"/>
      <c r="DJ118" s="718"/>
      <c r="DK118" s="719"/>
      <c r="DL118" s="720" t="s">
        <v>68</v>
      </c>
      <c r="DM118" s="718"/>
      <c r="DN118" s="718"/>
      <c r="DO118" s="718"/>
      <c r="DP118" s="719"/>
      <c r="DQ118" s="720" t="s">
        <v>68</v>
      </c>
      <c r="DR118" s="718"/>
      <c r="DS118" s="718"/>
      <c r="DT118" s="718"/>
      <c r="DU118" s="719"/>
      <c r="DV118" s="721" t="s">
        <v>68</v>
      </c>
      <c r="DW118" s="722"/>
      <c r="DX118" s="722"/>
      <c r="DY118" s="722"/>
      <c r="DZ118" s="723"/>
    </row>
    <row r="119" spans="1:130" s="467" customFormat="1" ht="26.25" customHeight="1" x14ac:dyDescent="0.15">
      <c r="A119" s="750" t="s">
        <v>376</v>
      </c>
      <c r="B119" s="689"/>
      <c r="C119" s="683" t="s">
        <v>377</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68</v>
      </c>
      <c r="AB119" s="675"/>
      <c r="AC119" s="675"/>
      <c r="AD119" s="675"/>
      <c r="AE119" s="676"/>
      <c r="AF119" s="677" t="s">
        <v>68</v>
      </c>
      <c r="AG119" s="675"/>
      <c r="AH119" s="675"/>
      <c r="AI119" s="675"/>
      <c r="AJ119" s="676"/>
      <c r="AK119" s="677" t="s">
        <v>68</v>
      </c>
      <c r="AL119" s="675"/>
      <c r="AM119" s="675"/>
      <c r="AN119" s="675"/>
      <c r="AO119" s="676"/>
      <c r="AP119" s="678" t="s">
        <v>68</v>
      </c>
      <c r="AQ119" s="679"/>
      <c r="AR119" s="679"/>
      <c r="AS119" s="679"/>
      <c r="AT119" s="680"/>
      <c r="AU119" s="751"/>
      <c r="AV119" s="752"/>
      <c r="AW119" s="752"/>
      <c r="AX119" s="752"/>
      <c r="AY119" s="752"/>
      <c r="AZ119" s="753" t="s">
        <v>124</v>
      </c>
      <c r="BA119" s="753"/>
      <c r="BB119" s="753"/>
      <c r="BC119" s="753"/>
      <c r="BD119" s="753"/>
      <c r="BE119" s="753"/>
      <c r="BF119" s="753"/>
      <c r="BG119" s="753"/>
      <c r="BH119" s="753"/>
      <c r="BI119" s="753"/>
      <c r="BJ119" s="753"/>
      <c r="BK119" s="753"/>
      <c r="BL119" s="753"/>
      <c r="BM119" s="753"/>
      <c r="BN119" s="753"/>
      <c r="BO119" s="733" t="s">
        <v>402</v>
      </c>
      <c r="BP119" s="754"/>
      <c r="BQ119" s="748">
        <v>4670635</v>
      </c>
      <c r="BR119" s="749"/>
      <c r="BS119" s="749"/>
      <c r="BT119" s="749"/>
      <c r="BU119" s="749"/>
      <c r="BV119" s="749">
        <v>4736989</v>
      </c>
      <c r="BW119" s="749"/>
      <c r="BX119" s="749"/>
      <c r="BY119" s="749"/>
      <c r="BZ119" s="749"/>
      <c r="CA119" s="749">
        <v>4699263</v>
      </c>
      <c r="CB119" s="749"/>
      <c r="CC119" s="749"/>
      <c r="CD119" s="749"/>
      <c r="CE119" s="749"/>
      <c r="CF119" s="755"/>
      <c r="CG119" s="756"/>
      <c r="CH119" s="756"/>
      <c r="CI119" s="756"/>
      <c r="CJ119" s="757"/>
      <c r="CK119" s="758"/>
      <c r="CL119" s="759"/>
      <c r="CM119" s="747" t="s">
        <v>403</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60" t="s">
        <v>68</v>
      </c>
      <c r="DH119" s="761"/>
      <c r="DI119" s="761"/>
      <c r="DJ119" s="761"/>
      <c r="DK119" s="762"/>
      <c r="DL119" s="763" t="s">
        <v>68</v>
      </c>
      <c r="DM119" s="761"/>
      <c r="DN119" s="761"/>
      <c r="DO119" s="761"/>
      <c r="DP119" s="762"/>
      <c r="DQ119" s="763" t="s">
        <v>68</v>
      </c>
      <c r="DR119" s="761"/>
      <c r="DS119" s="761"/>
      <c r="DT119" s="761"/>
      <c r="DU119" s="762"/>
      <c r="DV119" s="764" t="s">
        <v>68</v>
      </c>
      <c r="DW119" s="765"/>
      <c r="DX119" s="765"/>
      <c r="DY119" s="765"/>
      <c r="DZ119" s="766"/>
    </row>
    <row r="120" spans="1:130" s="467" customFormat="1" ht="26.25" customHeight="1" x14ac:dyDescent="0.15">
      <c r="A120" s="767"/>
      <c r="B120" s="712"/>
      <c r="C120" s="704" t="s">
        <v>380</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68</v>
      </c>
      <c r="AB120" s="718"/>
      <c r="AC120" s="718"/>
      <c r="AD120" s="718"/>
      <c r="AE120" s="719"/>
      <c r="AF120" s="720" t="s">
        <v>68</v>
      </c>
      <c r="AG120" s="718"/>
      <c r="AH120" s="718"/>
      <c r="AI120" s="718"/>
      <c r="AJ120" s="719"/>
      <c r="AK120" s="720" t="s">
        <v>68</v>
      </c>
      <c r="AL120" s="718"/>
      <c r="AM120" s="718"/>
      <c r="AN120" s="718"/>
      <c r="AO120" s="719"/>
      <c r="AP120" s="721" t="s">
        <v>68</v>
      </c>
      <c r="AQ120" s="722"/>
      <c r="AR120" s="722"/>
      <c r="AS120" s="722"/>
      <c r="AT120" s="723"/>
      <c r="AU120" s="768" t="s">
        <v>404</v>
      </c>
      <c r="AV120" s="769"/>
      <c r="AW120" s="769"/>
      <c r="AX120" s="769"/>
      <c r="AY120" s="770"/>
      <c r="AZ120" s="683" t="s">
        <v>405</v>
      </c>
      <c r="BA120" s="672"/>
      <c r="BB120" s="672"/>
      <c r="BC120" s="672"/>
      <c r="BD120" s="672"/>
      <c r="BE120" s="672"/>
      <c r="BF120" s="672"/>
      <c r="BG120" s="672"/>
      <c r="BH120" s="672"/>
      <c r="BI120" s="672"/>
      <c r="BJ120" s="672"/>
      <c r="BK120" s="672"/>
      <c r="BL120" s="672"/>
      <c r="BM120" s="672"/>
      <c r="BN120" s="672"/>
      <c r="BO120" s="672"/>
      <c r="BP120" s="673"/>
      <c r="BQ120" s="684">
        <v>2021957</v>
      </c>
      <c r="BR120" s="685"/>
      <c r="BS120" s="685"/>
      <c r="BT120" s="685"/>
      <c r="BU120" s="685"/>
      <c r="BV120" s="685">
        <v>2241861</v>
      </c>
      <c r="BW120" s="685"/>
      <c r="BX120" s="685"/>
      <c r="BY120" s="685"/>
      <c r="BZ120" s="685"/>
      <c r="CA120" s="685">
        <v>2547893</v>
      </c>
      <c r="CB120" s="685"/>
      <c r="CC120" s="685"/>
      <c r="CD120" s="685"/>
      <c r="CE120" s="685"/>
      <c r="CF120" s="686">
        <v>190.2</v>
      </c>
      <c r="CG120" s="687"/>
      <c r="CH120" s="687"/>
      <c r="CI120" s="687"/>
      <c r="CJ120" s="687"/>
      <c r="CK120" s="771" t="s">
        <v>406</v>
      </c>
      <c r="CL120" s="772"/>
      <c r="CM120" s="772"/>
      <c r="CN120" s="772"/>
      <c r="CO120" s="773"/>
      <c r="CP120" s="774" t="s">
        <v>345</v>
      </c>
      <c r="CQ120" s="775"/>
      <c r="CR120" s="775"/>
      <c r="CS120" s="775"/>
      <c r="CT120" s="775"/>
      <c r="CU120" s="775"/>
      <c r="CV120" s="775"/>
      <c r="CW120" s="775"/>
      <c r="CX120" s="775"/>
      <c r="CY120" s="775"/>
      <c r="CZ120" s="775"/>
      <c r="DA120" s="775"/>
      <c r="DB120" s="775"/>
      <c r="DC120" s="775"/>
      <c r="DD120" s="775"/>
      <c r="DE120" s="775"/>
      <c r="DF120" s="776"/>
      <c r="DG120" s="684">
        <v>347574</v>
      </c>
      <c r="DH120" s="685"/>
      <c r="DI120" s="685"/>
      <c r="DJ120" s="685"/>
      <c r="DK120" s="685"/>
      <c r="DL120" s="685">
        <v>344816</v>
      </c>
      <c r="DM120" s="685"/>
      <c r="DN120" s="685"/>
      <c r="DO120" s="685"/>
      <c r="DP120" s="685"/>
      <c r="DQ120" s="685">
        <v>337580</v>
      </c>
      <c r="DR120" s="685"/>
      <c r="DS120" s="685"/>
      <c r="DT120" s="685"/>
      <c r="DU120" s="685"/>
      <c r="DV120" s="690">
        <v>25.2</v>
      </c>
      <c r="DW120" s="690"/>
      <c r="DX120" s="690"/>
      <c r="DY120" s="690"/>
      <c r="DZ120" s="691"/>
    </row>
    <row r="121" spans="1:130" s="467" customFormat="1" ht="26.25" customHeight="1" x14ac:dyDescent="0.15">
      <c r="A121" s="767"/>
      <c r="B121" s="712"/>
      <c r="C121" s="741" t="s">
        <v>407</v>
      </c>
      <c r="D121" s="742"/>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3"/>
      <c r="AA121" s="717" t="s">
        <v>68</v>
      </c>
      <c r="AB121" s="718"/>
      <c r="AC121" s="718"/>
      <c r="AD121" s="718"/>
      <c r="AE121" s="719"/>
      <c r="AF121" s="720" t="s">
        <v>68</v>
      </c>
      <c r="AG121" s="718"/>
      <c r="AH121" s="718"/>
      <c r="AI121" s="718"/>
      <c r="AJ121" s="719"/>
      <c r="AK121" s="720" t="s">
        <v>68</v>
      </c>
      <c r="AL121" s="718"/>
      <c r="AM121" s="718"/>
      <c r="AN121" s="718"/>
      <c r="AO121" s="719"/>
      <c r="AP121" s="721" t="s">
        <v>68</v>
      </c>
      <c r="AQ121" s="722"/>
      <c r="AR121" s="722"/>
      <c r="AS121" s="722"/>
      <c r="AT121" s="723"/>
      <c r="AU121" s="777"/>
      <c r="AV121" s="778"/>
      <c r="AW121" s="778"/>
      <c r="AX121" s="778"/>
      <c r="AY121" s="779"/>
      <c r="AZ121" s="704" t="s">
        <v>408</v>
      </c>
      <c r="BA121" s="705"/>
      <c r="BB121" s="705"/>
      <c r="BC121" s="705"/>
      <c r="BD121" s="705"/>
      <c r="BE121" s="705"/>
      <c r="BF121" s="705"/>
      <c r="BG121" s="705"/>
      <c r="BH121" s="705"/>
      <c r="BI121" s="705"/>
      <c r="BJ121" s="705"/>
      <c r="BK121" s="705"/>
      <c r="BL121" s="705"/>
      <c r="BM121" s="705"/>
      <c r="BN121" s="705"/>
      <c r="BO121" s="705"/>
      <c r="BP121" s="706"/>
      <c r="BQ121" s="707">
        <v>60486</v>
      </c>
      <c r="BR121" s="708"/>
      <c r="BS121" s="708"/>
      <c r="BT121" s="708"/>
      <c r="BU121" s="708"/>
      <c r="BV121" s="708">
        <v>54943</v>
      </c>
      <c r="BW121" s="708"/>
      <c r="BX121" s="708"/>
      <c r="BY121" s="708"/>
      <c r="BZ121" s="708"/>
      <c r="CA121" s="708">
        <v>50936</v>
      </c>
      <c r="CB121" s="708"/>
      <c r="CC121" s="708"/>
      <c r="CD121" s="708"/>
      <c r="CE121" s="708"/>
      <c r="CF121" s="709">
        <v>3.8</v>
      </c>
      <c r="CG121" s="710"/>
      <c r="CH121" s="710"/>
      <c r="CI121" s="710"/>
      <c r="CJ121" s="710"/>
      <c r="CK121" s="780"/>
      <c r="CL121" s="781"/>
      <c r="CM121" s="781"/>
      <c r="CN121" s="781"/>
      <c r="CO121" s="782"/>
      <c r="CP121" s="783" t="s">
        <v>347</v>
      </c>
      <c r="CQ121" s="784"/>
      <c r="CR121" s="784"/>
      <c r="CS121" s="784"/>
      <c r="CT121" s="784"/>
      <c r="CU121" s="784"/>
      <c r="CV121" s="784"/>
      <c r="CW121" s="784"/>
      <c r="CX121" s="784"/>
      <c r="CY121" s="784"/>
      <c r="CZ121" s="784"/>
      <c r="DA121" s="784"/>
      <c r="DB121" s="784"/>
      <c r="DC121" s="784"/>
      <c r="DD121" s="784"/>
      <c r="DE121" s="784"/>
      <c r="DF121" s="785"/>
      <c r="DG121" s="707">
        <v>289370</v>
      </c>
      <c r="DH121" s="708"/>
      <c r="DI121" s="708"/>
      <c r="DJ121" s="708"/>
      <c r="DK121" s="708"/>
      <c r="DL121" s="708">
        <v>302624</v>
      </c>
      <c r="DM121" s="708"/>
      <c r="DN121" s="708"/>
      <c r="DO121" s="708"/>
      <c r="DP121" s="708"/>
      <c r="DQ121" s="708">
        <v>313833</v>
      </c>
      <c r="DR121" s="708"/>
      <c r="DS121" s="708"/>
      <c r="DT121" s="708"/>
      <c r="DU121" s="708"/>
      <c r="DV121" s="713">
        <v>23.4</v>
      </c>
      <c r="DW121" s="713"/>
      <c r="DX121" s="713"/>
      <c r="DY121" s="713"/>
      <c r="DZ121" s="714"/>
    </row>
    <row r="122" spans="1:130" s="467" customFormat="1" ht="26.25" customHeight="1" x14ac:dyDescent="0.15">
      <c r="A122" s="767"/>
      <c r="B122" s="712"/>
      <c r="C122" s="704" t="s">
        <v>390</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68</v>
      </c>
      <c r="AB122" s="718"/>
      <c r="AC122" s="718"/>
      <c r="AD122" s="718"/>
      <c r="AE122" s="719"/>
      <c r="AF122" s="720" t="s">
        <v>68</v>
      </c>
      <c r="AG122" s="718"/>
      <c r="AH122" s="718"/>
      <c r="AI122" s="718"/>
      <c r="AJ122" s="719"/>
      <c r="AK122" s="720" t="s">
        <v>68</v>
      </c>
      <c r="AL122" s="718"/>
      <c r="AM122" s="718"/>
      <c r="AN122" s="718"/>
      <c r="AO122" s="719"/>
      <c r="AP122" s="721" t="s">
        <v>68</v>
      </c>
      <c r="AQ122" s="722"/>
      <c r="AR122" s="722"/>
      <c r="AS122" s="722"/>
      <c r="AT122" s="723"/>
      <c r="AU122" s="777"/>
      <c r="AV122" s="778"/>
      <c r="AW122" s="778"/>
      <c r="AX122" s="778"/>
      <c r="AY122" s="779"/>
      <c r="AZ122" s="747" t="s">
        <v>409</v>
      </c>
      <c r="BA122" s="728"/>
      <c r="BB122" s="728"/>
      <c r="BC122" s="728"/>
      <c r="BD122" s="728"/>
      <c r="BE122" s="728"/>
      <c r="BF122" s="728"/>
      <c r="BG122" s="728"/>
      <c r="BH122" s="728"/>
      <c r="BI122" s="728"/>
      <c r="BJ122" s="728"/>
      <c r="BK122" s="728"/>
      <c r="BL122" s="728"/>
      <c r="BM122" s="728"/>
      <c r="BN122" s="728"/>
      <c r="BO122" s="728"/>
      <c r="BP122" s="729"/>
      <c r="BQ122" s="748">
        <v>2648921</v>
      </c>
      <c r="BR122" s="749"/>
      <c r="BS122" s="749"/>
      <c r="BT122" s="749"/>
      <c r="BU122" s="749"/>
      <c r="BV122" s="749">
        <v>2774911</v>
      </c>
      <c r="BW122" s="749"/>
      <c r="BX122" s="749"/>
      <c r="BY122" s="749"/>
      <c r="BZ122" s="749"/>
      <c r="CA122" s="749">
        <v>2721620</v>
      </c>
      <c r="CB122" s="749"/>
      <c r="CC122" s="749"/>
      <c r="CD122" s="749"/>
      <c r="CE122" s="749"/>
      <c r="CF122" s="786">
        <v>203.2</v>
      </c>
      <c r="CG122" s="787"/>
      <c r="CH122" s="787"/>
      <c r="CI122" s="787"/>
      <c r="CJ122" s="787"/>
      <c r="CK122" s="780"/>
      <c r="CL122" s="781"/>
      <c r="CM122" s="781"/>
      <c r="CN122" s="781"/>
      <c r="CO122" s="782"/>
      <c r="CP122" s="783"/>
      <c r="CQ122" s="784"/>
      <c r="CR122" s="784"/>
      <c r="CS122" s="784"/>
      <c r="CT122" s="784"/>
      <c r="CU122" s="784"/>
      <c r="CV122" s="784"/>
      <c r="CW122" s="784"/>
      <c r="CX122" s="784"/>
      <c r="CY122" s="784"/>
      <c r="CZ122" s="784"/>
      <c r="DA122" s="784"/>
      <c r="DB122" s="784"/>
      <c r="DC122" s="784"/>
      <c r="DD122" s="784"/>
      <c r="DE122" s="784"/>
      <c r="DF122" s="785"/>
      <c r="DG122" s="707"/>
      <c r="DH122" s="708"/>
      <c r="DI122" s="708"/>
      <c r="DJ122" s="708"/>
      <c r="DK122" s="708"/>
      <c r="DL122" s="708"/>
      <c r="DM122" s="708"/>
      <c r="DN122" s="708"/>
      <c r="DO122" s="708"/>
      <c r="DP122" s="708"/>
      <c r="DQ122" s="708"/>
      <c r="DR122" s="708"/>
      <c r="DS122" s="708"/>
      <c r="DT122" s="708"/>
      <c r="DU122" s="708"/>
      <c r="DV122" s="713"/>
      <c r="DW122" s="713"/>
      <c r="DX122" s="713"/>
      <c r="DY122" s="713"/>
      <c r="DZ122" s="714"/>
    </row>
    <row r="123" spans="1:130" s="467" customFormat="1" ht="26.25" customHeight="1" x14ac:dyDescent="0.15">
      <c r="A123" s="767"/>
      <c r="B123" s="712"/>
      <c r="C123" s="704" t="s">
        <v>396</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68</v>
      </c>
      <c r="AB123" s="718"/>
      <c r="AC123" s="718"/>
      <c r="AD123" s="718"/>
      <c r="AE123" s="719"/>
      <c r="AF123" s="720" t="s">
        <v>68</v>
      </c>
      <c r="AG123" s="718"/>
      <c r="AH123" s="718"/>
      <c r="AI123" s="718"/>
      <c r="AJ123" s="719"/>
      <c r="AK123" s="720" t="s">
        <v>68</v>
      </c>
      <c r="AL123" s="718"/>
      <c r="AM123" s="718"/>
      <c r="AN123" s="718"/>
      <c r="AO123" s="719"/>
      <c r="AP123" s="721" t="s">
        <v>68</v>
      </c>
      <c r="AQ123" s="722"/>
      <c r="AR123" s="722"/>
      <c r="AS123" s="722"/>
      <c r="AT123" s="723"/>
      <c r="AU123" s="788"/>
      <c r="AV123" s="789"/>
      <c r="AW123" s="789"/>
      <c r="AX123" s="789"/>
      <c r="AY123" s="789"/>
      <c r="AZ123" s="753" t="s">
        <v>124</v>
      </c>
      <c r="BA123" s="753"/>
      <c r="BB123" s="753"/>
      <c r="BC123" s="753"/>
      <c r="BD123" s="753"/>
      <c r="BE123" s="753"/>
      <c r="BF123" s="753"/>
      <c r="BG123" s="753"/>
      <c r="BH123" s="753"/>
      <c r="BI123" s="753"/>
      <c r="BJ123" s="753"/>
      <c r="BK123" s="753"/>
      <c r="BL123" s="753"/>
      <c r="BM123" s="753"/>
      <c r="BN123" s="753"/>
      <c r="BO123" s="733" t="s">
        <v>410</v>
      </c>
      <c r="BP123" s="754"/>
      <c r="BQ123" s="790">
        <v>4731364</v>
      </c>
      <c r="BR123" s="791"/>
      <c r="BS123" s="791"/>
      <c r="BT123" s="791"/>
      <c r="BU123" s="791"/>
      <c r="BV123" s="791">
        <v>5071715</v>
      </c>
      <c r="BW123" s="791"/>
      <c r="BX123" s="791"/>
      <c r="BY123" s="791"/>
      <c r="BZ123" s="791"/>
      <c r="CA123" s="791">
        <v>5320449</v>
      </c>
      <c r="CB123" s="791"/>
      <c r="CC123" s="791"/>
      <c r="CD123" s="791"/>
      <c r="CE123" s="791"/>
      <c r="CF123" s="755"/>
      <c r="CG123" s="756"/>
      <c r="CH123" s="756"/>
      <c r="CI123" s="756"/>
      <c r="CJ123" s="757"/>
      <c r="CK123" s="780"/>
      <c r="CL123" s="781"/>
      <c r="CM123" s="781"/>
      <c r="CN123" s="781"/>
      <c r="CO123" s="782"/>
      <c r="CP123" s="783"/>
      <c r="CQ123" s="784"/>
      <c r="CR123" s="784"/>
      <c r="CS123" s="784"/>
      <c r="CT123" s="784"/>
      <c r="CU123" s="784"/>
      <c r="CV123" s="784"/>
      <c r="CW123" s="784"/>
      <c r="CX123" s="784"/>
      <c r="CY123" s="784"/>
      <c r="CZ123" s="784"/>
      <c r="DA123" s="784"/>
      <c r="DB123" s="784"/>
      <c r="DC123" s="784"/>
      <c r="DD123" s="784"/>
      <c r="DE123" s="784"/>
      <c r="DF123" s="785"/>
      <c r="DG123" s="717"/>
      <c r="DH123" s="718"/>
      <c r="DI123" s="718"/>
      <c r="DJ123" s="718"/>
      <c r="DK123" s="719"/>
      <c r="DL123" s="720"/>
      <c r="DM123" s="718"/>
      <c r="DN123" s="718"/>
      <c r="DO123" s="718"/>
      <c r="DP123" s="719"/>
      <c r="DQ123" s="720"/>
      <c r="DR123" s="718"/>
      <c r="DS123" s="718"/>
      <c r="DT123" s="718"/>
      <c r="DU123" s="719"/>
      <c r="DV123" s="721"/>
      <c r="DW123" s="722"/>
      <c r="DX123" s="722"/>
      <c r="DY123" s="722"/>
      <c r="DZ123" s="723"/>
    </row>
    <row r="124" spans="1:130" s="467" customFormat="1" ht="26.25" customHeight="1" thickBot="1" x14ac:dyDescent="0.2">
      <c r="A124" s="767"/>
      <c r="B124" s="712"/>
      <c r="C124" s="704" t="s">
        <v>399</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68</v>
      </c>
      <c r="AB124" s="718"/>
      <c r="AC124" s="718"/>
      <c r="AD124" s="718"/>
      <c r="AE124" s="719"/>
      <c r="AF124" s="720" t="s">
        <v>68</v>
      </c>
      <c r="AG124" s="718"/>
      <c r="AH124" s="718"/>
      <c r="AI124" s="718"/>
      <c r="AJ124" s="719"/>
      <c r="AK124" s="720" t="s">
        <v>68</v>
      </c>
      <c r="AL124" s="718"/>
      <c r="AM124" s="718"/>
      <c r="AN124" s="718"/>
      <c r="AO124" s="719"/>
      <c r="AP124" s="721" t="s">
        <v>68</v>
      </c>
      <c r="AQ124" s="722"/>
      <c r="AR124" s="722"/>
      <c r="AS124" s="722"/>
      <c r="AT124" s="723"/>
      <c r="AU124" s="792" t="s">
        <v>411</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t="s">
        <v>68</v>
      </c>
      <c r="BR124" s="796"/>
      <c r="BS124" s="796"/>
      <c r="BT124" s="796"/>
      <c r="BU124" s="796"/>
      <c r="BV124" s="796" t="s">
        <v>68</v>
      </c>
      <c r="BW124" s="796"/>
      <c r="BX124" s="796"/>
      <c r="BY124" s="796"/>
      <c r="BZ124" s="796"/>
      <c r="CA124" s="796" t="s">
        <v>68</v>
      </c>
      <c r="CB124" s="796"/>
      <c r="CC124" s="796"/>
      <c r="CD124" s="796"/>
      <c r="CE124" s="796"/>
      <c r="CF124" s="797"/>
      <c r="CG124" s="798"/>
      <c r="CH124" s="798"/>
      <c r="CI124" s="798"/>
      <c r="CJ124" s="799"/>
      <c r="CK124" s="800"/>
      <c r="CL124" s="800"/>
      <c r="CM124" s="800"/>
      <c r="CN124" s="800"/>
      <c r="CO124" s="801"/>
      <c r="CP124" s="783" t="s">
        <v>412</v>
      </c>
      <c r="CQ124" s="784"/>
      <c r="CR124" s="784"/>
      <c r="CS124" s="784"/>
      <c r="CT124" s="784"/>
      <c r="CU124" s="784"/>
      <c r="CV124" s="784"/>
      <c r="CW124" s="784"/>
      <c r="CX124" s="784"/>
      <c r="CY124" s="784"/>
      <c r="CZ124" s="784"/>
      <c r="DA124" s="784"/>
      <c r="DB124" s="784"/>
      <c r="DC124" s="784"/>
      <c r="DD124" s="784"/>
      <c r="DE124" s="784"/>
      <c r="DF124" s="785"/>
      <c r="DG124" s="760" t="s">
        <v>68</v>
      </c>
      <c r="DH124" s="761"/>
      <c r="DI124" s="761"/>
      <c r="DJ124" s="761"/>
      <c r="DK124" s="762"/>
      <c r="DL124" s="763" t="s">
        <v>68</v>
      </c>
      <c r="DM124" s="761"/>
      <c r="DN124" s="761"/>
      <c r="DO124" s="761"/>
      <c r="DP124" s="762"/>
      <c r="DQ124" s="763" t="s">
        <v>68</v>
      </c>
      <c r="DR124" s="761"/>
      <c r="DS124" s="761"/>
      <c r="DT124" s="761"/>
      <c r="DU124" s="762"/>
      <c r="DV124" s="764" t="s">
        <v>68</v>
      </c>
      <c r="DW124" s="765"/>
      <c r="DX124" s="765"/>
      <c r="DY124" s="765"/>
      <c r="DZ124" s="766"/>
    </row>
    <row r="125" spans="1:130" s="467" customFormat="1" ht="26.25" customHeight="1" x14ac:dyDescent="0.15">
      <c r="A125" s="767"/>
      <c r="B125" s="712"/>
      <c r="C125" s="704" t="s">
        <v>401</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68</v>
      </c>
      <c r="AB125" s="718"/>
      <c r="AC125" s="718"/>
      <c r="AD125" s="718"/>
      <c r="AE125" s="719"/>
      <c r="AF125" s="720" t="s">
        <v>68</v>
      </c>
      <c r="AG125" s="718"/>
      <c r="AH125" s="718"/>
      <c r="AI125" s="718"/>
      <c r="AJ125" s="719"/>
      <c r="AK125" s="720" t="s">
        <v>68</v>
      </c>
      <c r="AL125" s="718"/>
      <c r="AM125" s="718"/>
      <c r="AN125" s="718"/>
      <c r="AO125" s="719"/>
      <c r="AP125" s="721" t="s">
        <v>68</v>
      </c>
      <c r="AQ125" s="722"/>
      <c r="AR125" s="722"/>
      <c r="AS125" s="722"/>
      <c r="AT125" s="723"/>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474"/>
      <c r="BR125" s="474"/>
      <c r="BS125" s="474"/>
      <c r="BT125" s="474"/>
      <c r="BU125" s="474"/>
      <c r="BV125" s="474"/>
      <c r="BW125" s="474"/>
      <c r="BX125" s="474"/>
      <c r="BY125" s="474"/>
      <c r="BZ125" s="474"/>
      <c r="CA125" s="474"/>
      <c r="CB125" s="474"/>
      <c r="CC125" s="474"/>
      <c r="CD125" s="474"/>
      <c r="CE125" s="474"/>
      <c r="CF125" s="474"/>
      <c r="CG125" s="474"/>
      <c r="CH125" s="474"/>
      <c r="CI125" s="474"/>
      <c r="CJ125" s="804"/>
      <c r="CK125" s="805" t="s">
        <v>413</v>
      </c>
      <c r="CL125" s="772"/>
      <c r="CM125" s="772"/>
      <c r="CN125" s="772"/>
      <c r="CO125" s="773"/>
      <c r="CP125" s="683" t="s">
        <v>414</v>
      </c>
      <c r="CQ125" s="672"/>
      <c r="CR125" s="672"/>
      <c r="CS125" s="672"/>
      <c r="CT125" s="672"/>
      <c r="CU125" s="672"/>
      <c r="CV125" s="672"/>
      <c r="CW125" s="672"/>
      <c r="CX125" s="672"/>
      <c r="CY125" s="672"/>
      <c r="CZ125" s="672"/>
      <c r="DA125" s="672"/>
      <c r="DB125" s="672"/>
      <c r="DC125" s="672"/>
      <c r="DD125" s="672"/>
      <c r="DE125" s="672"/>
      <c r="DF125" s="673"/>
      <c r="DG125" s="684" t="s">
        <v>68</v>
      </c>
      <c r="DH125" s="685"/>
      <c r="DI125" s="685"/>
      <c r="DJ125" s="685"/>
      <c r="DK125" s="685"/>
      <c r="DL125" s="685" t="s">
        <v>68</v>
      </c>
      <c r="DM125" s="685"/>
      <c r="DN125" s="685"/>
      <c r="DO125" s="685"/>
      <c r="DP125" s="685"/>
      <c r="DQ125" s="685" t="s">
        <v>68</v>
      </c>
      <c r="DR125" s="685"/>
      <c r="DS125" s="685"/>
      <c r="DT125" s="685"/>
      <c r="DU125" s="685"/>
      <c r="DV125" s="690" t="s">
        <v>68</v>
      </c>
      <c r="DW125" s="690"/>
      <c r="DX125" s="690"/>
      <c r="DY125" s="690"/>
      <c r="DZ125" s="691"/>
    </row>
    <row r="126" spans="1:130" s="467" customFormat="1" ht="26.25" customHeight="1" thickBot="1" x14ac:dyDescent="0.2">
      <c r="A126" s="767"/>
      <c r="B126" s="712"/>
      <c r="C126" s="704" t="s">
        <v>403</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t="s">
        <v>68</v>
      </c>
      <c r="AB126" s="718"/>
      <c r="AC126" s="718"/>
      <c r="AD126" s="718"/>
      <c r="AE126" s="719"/>
      <c r="AF126" s="720" t="s">
        <v>68</v>
      </c>
      <c r="AG126" s="718"/>
      <c r="AH126" s="718"/>
      <c r="AI126" s="718"/>
      <c r="AJ126" s="719"/>
      <c r="AK126" s="720" t="s">
        <v>68</v>
      </c>
      <c r="AL126" s="718"/>
      <c r="AM126" s="718"/>
      <c r="AN126" s="718"/>
      <c r="AO126" s="719"/>
      <c r="AP126" s="721" t="s">
        <v>68</v>
      </c>
      <c r="AQ126" s="722"/>
      <c r="AR126" s="722"/>
      <c r="AS126" s="722"/>
      <c r="AT126" s="723"/>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6"/>
      <c r="CE126" s="806"/>
      <c r="CF126" s="806"/>
      <c r="CG126" s="474"/>
      <c r="CH126" s="474"/>
      <c r="CI126" s="474"/>
      <c r="CJ126" s="804"/>
      <c r="CK126" s="807"/>
      <c r="CL126" s="781"/>
      <c r="CM126" s="781"/>
      <c r="CN126" s="781"/>
      <c r="CO126" s="782"/>
      <c r="CP126" s="704" t="s">
        <v>415</v>
      </c>
      <c r="CQ126" s="705"/>
      <c r="CR126" s="705"/>
      <c r="CS126" s="705"/>
      <c r="CT126" s="705"/>
      <c r="CU126" s="705"/>
      <c r="CV126" s="705"/>
      <c r="CW126" s="705"/>
      <c r="CX126" s="705"/>
      <c r="CY126" s="705"/>
      <c r="CZ126" s="705"/>
      <c r="DA126" s="705"/>
      <c r="DB126" s="705"/>
      <c r="DC126" s="705"/>
      <c r="DD126" s="705"/>
      <c r="DE126" s="705"/>
      <c r="DF126" s="706"/>
      <c r="DG126" s="707" t="s">
        <v>68</v>
      </c>
      <c r="DH126" s="708"/>
      <c r="DI126" s="708"/>
      <c r="DJ126" s="708"/>
      <c r="DK126" s="708"/>
      <c r="DL126" s="708" t="s">
        <v>68</v>
      </c>
      <c r="DM126" s="708"/>
      <c r="DN126" s="708"/>
      <c r="DO126" s="708"/>
      <c r="DP126" s="708"/>
      <c r="DQ126" s="708" t="s">
        <v>68</v>
      </c>
      <c r="DR126" s="708"/>
      <c r="DS126" s="708"/>
      <c r="DT126" s="708"/>
      <c r="DU126" s="708"/>
      <c r="DV126" s="713" t="s">
        <v>68</v>
      </c>
      <c r="DW126" s="713"/>
      <c r="DX126" s="713"/>
      <c r="DY126" s="713"/>
      <c r="DZ126" s="714"/>
    </row>
    <row r="127" spans="1:130" s="467" customFormat="1" ht="26.25" customHeight="1" x14ac:dyDescent="0.15">
      <c r="A127" s="808"/>
      <c r="B127" s="759"/>
      <c r="C127" s="747" t="s">
        <v>416</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68</v>
      </c>
      <c r="AB127" s="718"/>
      <c r="AC127" s="718"/>
      <c r="AD127" s="718"/>
      <c r="AE127" s="719"/>
      <c r="AF127" s="720" t="s">
        <v>68</v>
      </c>
      <c r="AG127" s="718"/>
      <c r="AH127" s="718"/>
      <c r="AI127" s="718"/>
      <c r="AJ127" s="719"/>
      <c r="AK127" s="720" t="s">
        <v>68</v>
      </c>
      <c r="AL127" s="718"/>
      <c r="AM127" s="718"/>
      <c r="AN127" s="718"/>
      <c r="AO127" s="719"/>
      <c r="AP127" s="721" t="s">
        <v>68</v>
      </c>
      <c r="AQ127" s="722"/>
      <c r="AR127" s="722"/>
      <c r="AS127" s="722"/>
      <c r="AT127" s="723"/>
      <c r="AU127" s="474"/>
      <c r="AV127" s="474"/>
      <c r="AW127" s="474"/>
      <c r="AX127" s="809" t="s">
        <v>417</v>
      </c>
      <c r="AY127" s="810"/>
      <c r="AZ127" s="810"/>
      <c r="BA127" s="810"/>
      <c r="BB127" s="810"/>
      <c r="BC127" s="810"/>
      <c r="BD127" s="810"/>
      <c r="BE127" s="811"/>
      <c r="BF127" s="812" t="s">
        <v>418</v>
      </c>
      <c r="BG127" s="810"/>
      <c r="BH127" s="810"/>
      <c r="BI127" s="810"/>
      <c r="BJ127" s="810"/>
      <c r="BK127" s="810"/>
      <c r="BL127" s="811"/>
      <c r="BM127" s="812" t="s">
        <v>419</v>
      </c>
      <c r="BN127" s="810"/>
      <c r="BO127" s="810"/>
      <c r="BP127" s="810"/>
      <c r="BQ127" s="810"/>
      <c r="BR127" s="810"/>
      <c r="BS127" s="811"/>
      <c r="BT127" s="812" t="s">
        <v>420</v>
      </c>
      <c r="BU127" s="810"/>
      <c r="BV127" s="810"/>
      <c r="BW127" s="810"/>
      <c r="BX127" s="810"/>
      <c r="BY127" s="810"/>
      <c r="BZ127" s="813"/>
      <c r="CA127" s="474"/>
      <c r="CB127" s="474"/>
      <c r="CC127" s="474"/>
      <c r="CD127" s="806"/>
      <c r="CE127" s="806"/>
      <c r="CF127" s="806"/>
      <c r="CG127" s="474"/>
      <c r="CH127" s="474"/>
      <c r="CI127" s="474"/>
      <c r="CJ127" s="804"/>
      <c r="CK127" s="807"/>
      <c r="CL127" s="781"/>
      <c r="CM127" s="781"/>
      <c r="CN127" s="781"/>
      <c r="CO127" s="782"/>
      <c r="CP127" s="704" t="s">
        <v>421</v>
      </c>
      <c r="CQ127" s="705"/>
      <c r="CR127" s="705"/>
      <c r="CS127" s="705"/>
      <c r="CT127" s="705"/>
      <c r="CU127" s="705"/>
      <c r="CV127" s="705"/>
      <c r="CW127" s="705"/>
      <c r="CX127" s="705"/>
      <c r="CY127" s="705"/>
      <c r="CZ127" s="705"/>
      <c r="DA127" s="705"/>
      <c r="DB127" s="705"/>
      <c r="DC127" s="705"/>
      <c r="DD127" s="705"/>
      <c r="DE127" s="705"/>
      <c r="DF127" s="706"/>
      <c r="DG127" s="707" t="s">
        <v>68</v>
      </c>
      <c r="DH127" s="708"/>
      <c r="DI127" s="708"/>
      <c r="DJ127" s="708"/>
      <c r="DK127" s="708"/>
      <c r="DL127" s="708" t="s">
        <v>68</v>
      </c>
      <c r="DM127" s="708"/>
      <c r="DN127" s="708"/>
      <c r="DO127" s="708"/>
      <c r="DP127" s="708"/>
      <c r="DQ127" s="708" t="s">
        <v>68</v>
      </c>
      <c r="DR127" s="708"/>
      <c r="DS127" s="708"/>
      <c r="DT127" s="708"/>
      <c r="DU127" s="708"/>
      <c r="DV127" s="713" t="s">
        <v>68</v>
      </c>
      <c r="DW127" s="713"/>
      <c r="DX127" s="713"/>
      <c r="DY127" s="713"/>
      <c r="DZ127" s="714"/>
    </row>
    <row r="128" spans="1:130" s="467" customFormat="1" ht="26.25" customHeight="1" thickBot="1" x14ac:dyDescent="0.2">
      <c r="A128" s="814" t="s">
        <v>422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423</v>
      </c>
      <c r="X128" s="816"/>
      <c r="Y128" s="816"/>
      <c r="Z128" s="817"/>
      <c r="AA128" s="818">
        <v>21638</v>
      </c>
      <c r="AB128" s="819"/>
      <c r="AC128" s="819"/>
      <c r="AD128" s="819"/>
      <c r="AE128" s="820"/>
      <c r="AF128" s="821">
        <v>18162</v>
      </c>
      <c r="AG128" s="819"/>
      <c r="AH128" s="819"/>
      <c r="AI128" s="819"/>
      <c r="AJ128" s="820"/>
      <c r="AK128" s="821">
        <v>14644</v>
      </c>
      <c r="AL128" s="819"/>
      <c r="AM128" s="819"/>
      <c r="AN128" s="819"/>
      <c r="AO128" s="820"/>
      <c r="AP128" s="822"/>
      <c r="AQ128" s="823"/>
      <c r="AR128" s="823"/>
      <c r="AS128" s="823"/>
      <c r="AT128" s="824"/>
      <c r="AU128" s="474"/>
      <c r="AV128" s="474"/>
      <c r="AW128" s="474"/>
      <c r="AX128" s="671" t="s">
        <v>424</v>
      </c>
      <c r="AY128" s="672"/>
      <c r="AZ128" s="672"/>
      <c r="BA128" s="672"/>
      <c r="BB128" s="672"/>
      <c r="BC128" s="672"/>
      <c r="BD128" s="672"/>
      <c r="BE128" s="673"/>
      <c r="BF128" s="825" t="s">
        <v>68</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806"/>
      <c r="CB128" s="806"/>
      <c r="CC128" s="806"/>
      <c r="CD128" s="806"/>
      <c r="CE128" s="806"/>
      <c r="CF128" s="806"/>
      <c r="CG128" s="474"/>
      <c r="CH128" s="474"/>
      <c r="CI128" s="474"/>
      <c r="CJ128" s="804"/>
      <c r="CK128" s="829"/>
      <c r="CL128" s="830"/>
      <c r="CM128" s="830"/>
      <c r="CN128" s="830"/>
      <c r="CO128" s="831"/>
      <c r="CP128" s="832" t="s">
        <v>425</v>
      </c>
      <c r="CQ128" s="476"/>
      <c r="CR128" s="476"/>
      <c r="CS128" s="476"/>
      <c r="CT128" s="476"/>
      <c r="CU128" s="476"/>
      <c r="CV128" s="476"/>
      <c r="CW128" s="476"/>
      <c r="CX128" s="476"/>
      <c r="CY128" s="476"/>
      <c r="CZ128" s="476"/>
      <c r="DA128" s="476"/>
      <c r="DB128" s="476"/>
      <c r="DC128" s="476"/>
      <c r="DD128" s="476"/>
      <c r="DE128" s="476"/>
      <c r="DF128" s="833"/>
      <c r="DG128" s="834" t="s">
        <v>68</v>
      </c>
      <c r="DH128" s="835"/>
      <c r="DI128" s="835"/>
      <c r="DJ128" s="835"/>
      <c r="DK128" s="835"/>
      <c r="DL128" s="835" t="s">
        <v>68</v>
      </c>
      <c r="DM128" s="835"/>
      <c r="DN128" s="835"/>
      <c r="DO128" s="835"/>
      <c r="DP128" s="835"/>
      <c r="DQ128" s="835" t="s">
        <v>68</v>
      </c>
      <c r="DR128" s="835"/>
      <c r="DS128" s="835"/>
      <c r="DT128" s="835"/>
      <c r="DU128" s="835"/>
      <c r="DV128" s="836" t="s">
        <v>68</v>
      </c>
      <c r="DW128" s="836"/>
      <c r="DX128" s="836"/>
      <c r="DY128" s="836"/>
      <c r="DZ128" s="837"/>
    </row>
    <row r="129" spans="1:131" s="467" customFormat="1" ht="26.25" customHeight="1" x14ac:dyDescent="0.15">
      <c r="A129" s="692" t="s">
        <v>48</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8" t="s">
        <v>426</v>
      </c>
      <c r="X129" s="839"/>
      <c r="Y129" s="839"/>
      <c r="Z129" s="840"/>
      <c r="AA129" s="717">
        <v>1361354</v>
      </c>
      <c r="AB129" s="718"/>
      <c r="AC129" s="718"/>
      <c r="AD129" s="718"/>
      <c r="AE129" s="719"/>
      <c r="AF129" s="720">
        <v>1447824</v>
      </c>
      <c r="AG129" s="718"/>
      <c r="AH129" s="718"/>
      <c r="AI129" s="718"/>
      <c r="AJ129" s="719"/>
      <c r="AK129" s="720">
        <v>1610056</v>
      </c>
      <c r="AL129" s="718"/>
      <c r="AM129" s="718"/>
      <c r="AN129" s="718"/>
      <c r="AO129" s="719"/>
      <c r="AP129" s="841"/>
      <c r="AQ129" s="842"/>
      <c r="AR129" s="842"/>
      <c r="AS129" s="842"/>
      <c r="AT129" s="843"/>
      <c r="AU129" s="475"/>
      <c r="AV129" s="475"/>
      <c r="AW129" s="475"/>
      <c r="AX129" s="844" t="s">
        <v>427</v>
      </c>
      <c r="AY129" s="705"/>
      <c r="AZ129" s="705"/>
      <c r="BA129" s="705"/>
      <c r="BB129" s="705"/>
      <c r="BC129" s="705"/>
      <c r="BD129" s="705"/>
      <c r="BE129" s="706"/>
      <c r="BF129" s="845" t="s">
        <v>68</v>
      </c>
      <c r="BG129" s="846"/>
      <c r="BH129" s="846"/>
      <c r="BI129" s="846"/>
      <c r="BJ129" s="846"/>
      <c r="BK129" s="846"/>
      <c r="BL129" s="847"/>
      <c r="BM129" s="845">
        <v>20</v>
      </c>
      <c r="BN129" s="846"/>
      <c r="BO129" s="846"/>
      <c r="BP129" s="846"/>
      <c r="BQ129" s="846"/>
      <c r="BR129" s="846"/>
      <c r="BS129" s="847"/>
      <c r="BT129" s="845">
        <v>30</v>
      </c>
      <c r="BU129" s="846"/>
      <c r="BV129" s="846"/>
      <c r="BW129" s="846"/>
      <c r="BX129" s="846"/>
      <c r="BY129" s="846"/>
      <c r="BZ129" s="848"/>
      <c r="CA129" s="849"/>
      <c r="CB129" s="849"/>
      <c r="CC129" s="849"/>
      <c r="CD129" s="849"/>
      <c r="CE129" s="849"/>
      <c r="CF129" s="849"/>
      <c r="CG129" s="849"/>
      <c r="CH129" s="849"/>
      <c r="CI129" s="849"/>
      <c r="CJ129" s="849"/>
      <c r="CK129" s="849"/>
      <c r="CL129" s="849"/>
      <c r="CM129" s="849"/>
      <c r="CN129" s="849"/>
      <c r="CO129" s="849"/>
      <c r="CP129" s="849"/>
      <c r="CQ129" s="849"/>
      <c r="CR129" s="849"/>
      <c r="CS129" s="849"/>
      <c r="CT129" s="849"/>
      <c r="CU129" s="849"/>
      <c r="CV129" s="849"/>
      <c r="CW129" s="849"/>
      <c r="CX129" s="849"/>
      <c r="CY129" s="849"/>
      <c r="CZ129" s="849"/>
      <c r="DA129" s="849"/>
      <c r="DB129" s="849"/>
      <c r="DC129" s="849"/>
      <c r="DD129" s="849"/>
      <c r="DE129" s="849"/>
      <c r="DF129" s="849"/>
      <c r="DG129" s="849"/>
      <c r="DH129" s="849"/>
      <c r="DI129" s="849"/>
      <c r="DJ129" s="849"/>
      <c r="DK129" s="849"/>
      <c r="DL129" s="849"/>
      <c r="DM129" s="849"/>
      <c r="DN129" s="849"/>
      <c r="DO129" s="849"/>
      <c r="DP129" s="475"/>
      <c r="DQ129" s="475"/>
      <c r="DR129" s="475"/>
      <c r="DS129" s="475"/>
      <c r="DT129" s="475"/>
      <c r="DU129" s="475"/>
      <c r="DV129" s="475"/>
      <c r="DW129" s="475"/>
      <c r="DX129" s="475"/>
      <c r="DY129" s="475"/>
      <c r="DZ129" s="475"/>
    </row>
    <row r="130" spans="1:131" s="467" customFormat="1" ht="26.25" customHeight="1" x14ac:dyDescent="0.15">
      <c r="A130" s="692" t="s">
        <v>428</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8" t="s">
        <v>429</v>
      </c>
      <c r="X130" s="839"/>
      <c r="Y130" s="839"/>
      <c r="Z130" s="840"/>
      <c r="AA130" s="717">
        <v>249160</v>
      </c>
      <c r="AB130" s="718"/>
      <c r="AC130" s="718"/>
      <c r="AD130" s="718"/>
      <c r="AE130" s="719"/>
      <c r="AF130" s="720">
        <v>273155</v>
      </c>
      <c r="AG130" s="718"/>
      <c r="AH130" s="718"/>
      <c r="AI130" s="718"/>
      <c r="AJ130" s="719"/>
      <c r="AK130" s="720">
        <v>270542</v>
      </c>
      <c r="AL130" s="718"/>
      <c r="AM130" s="718"/>
      <c r="AN130" s="718"/>
      <c r="AO130" s="719"/>
      <c r="AP130" s="841"/>
      <c r="AQ130" s="842"/>
      <c r="AR130" s="842"/>
      <c r="AS130" s="842"/>
      <c r="AT130" s="843"/>
      <c r="AU130" s="475"/>
      <c r="AV130" s="475"/>
      <c r="AW130" s="475"/>
      <c r="AX130" s="844" t="s">
        <v>430</v>
      </c>
      <c r="AY130" s="705"/>
      <c r="AZ130" s="705"/>
      <c r="BA130" s="705"/>
      <c r="BB130" s="705"/>
      <c r="BC130" s="705"/>
      <c r="BD130" s="705"/>
      <c r="BE130" s="706"/>
      <c r="BF130" s="850">
        <v>10.7</v>
      </c>
      <c r="BG130" s="851"/>
      <c r="BH130" s="851"/>
      <c r="BI130" s="851"/>
      <c r="BJ130" s="851"/>
      <c r="BK130" s="851"/>
      <c r="BL130" s="852"/>
      <c r="BM130" s="850">
        <v>25</v>
      </c>
      <c r="BN130" s="851"/>
      <c r="BO130" s="851"/>
      <c r="BP130" s="851"/>
      <c r="BQ130" s="851"/>
      <c r="BR130" s="851"/>
      <c r="BS130" s="852"/>
      <c r="BT130" s="850">
        <v>35</v>
      </c>
      <c r="BU130" s="851"/>
      <c r="BV130" s="851"/>
      <c r="BW130" s="851"/>
      <c r="BX130" s="851"/>
      <c r="BY130" s="851"/>
      <c r="BZ130" s="853"/>
      <c r="CA130" s="849"/>
      <c r="CB130" s="849"/>
      <c r="CC130" s="849"/>
      <c r="CD130" s="849"/>
      <c r="CE130" s="849"/>
      <c r="CF130" s="849"/>
      <c r="CG130" s="849"/>
      <c r="CH130" s="849"/>
      <c r="CI130" s="849"/>
      <c r="CJ130" s="849"/>
      <c r="CK130" s="849"/>
      <c r="CL130" s="849"/>
      <c r="CM130" s="849"/>
      <c r="CN130" s="849"/>
      <c r="CO130" s="849"/>
      <c r="CP130" s="849"/>
      <c r="CQ130" s="849"/>
      <c r="CR130" s="849"/>
      <c r="CS130" s="849"/>
      <c r="CT130" s="849"/>
      <c r="CU130" s="849"/>
      <c r="CV130" s="849"/>
      <c r="CW130" s="849"/>
      <c r="CX130" s="849"/>
      <c r="CY130" s="849"/>
      <c r="CZ130" s="849"/>
      <c r="DA130" s="849"/>
      <c r="DB130" s="849"/>
      <c r="DC130" s="849"/>
      <c r="DD130" s="849"/>
      <c r="DE130" s="849"/>
      <c r="DF130" s="849"/>
      <c r="DG130" s="849"/>
      <c r="DH130" s="849"/>
      <c r="DI130" s="849"/>
      <c r="DJ130" s="849"/>
      <c r="DK130" s="849"/>
      <c r="DL130" s="849"/>
      <c r="DM130" s="849"/>
      <c r="DN130" s="849"/>
      <c r="DO130" s="849"/>
      <c r="DP130" s="475"/>
      <c r="DQ130" s="475"/>
      <c r="DR130" s="475"/>
      <c r="DS130" s="475"/>
      <c r="DT130" s="475"/>
      <c r="DU130" s="475"/>
      <c r="DV130" s="475"/>
      <c r="DW130" s="475"/>
      <c r="DX130" s="475"/>
      <c r="DY130" s="475"/>
      <c r="DZ130" s="475"/>
    </row>
    <row r="131" spans="1:131" s="467" customFormat="1" ht="26.25" customHeight="1" thickBot="1" x14ac:dyDescent="0.2">
      <c r="A131" s="854"/>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t="s">
        <v>431</v>
      </c>
      <c r="X131" s="857"/>
      <c r="Y131" s="857"/>
      <c r="Z131" s="858"/>
      <c r="AA131" s="760">
        <v>1112194</v>
      </c>
      <c r="AB131" s="761"/>
      <c r="AC131" s="761"/>
      <c r="AD131" s="761"/>
      <c r="AE131" s="762"/>
      <c r="AF131" s="763">
        <v>1174669</v>
      </c>
      <c r="AG131" s="761"/>
      <c r="AH131" s="761"/>
      <c r="AI131" s="761"/>
      <c r="AJ131" s="762"/>
      <c r="AK131" s="763">
        <v>1339514</v>
      </c>
      <c r="AL131" s="761"/>
      <c r="AM131" s="761"/>
      <c r="AN131" s="761"/>
      <c r="AO131" s="762"/>
      <c r="AP131" s="859"/>
      <c r="AQ131" s="860"/>
      <c r="AR131" s="860"/>
      <c r="AS131" s="860"/>
      <c r="AT131" s="861"/>
      <c r="AU131" s="475"/>
      <c r="AV131" s="475"/>
      <c r="AW131" s="475"/>
      <c r="AX131" s="862" t="s">
        <v>432</v>
      </c>
      <c r="AY131" s="476"/>
      <c r="AZ131" s="476"/>
      <c r="BA131" s="476"/>
      <c r="BB131" s="476"/>
      <c r="BC131" s="476"/>
      <c r="BD131" s="476"/>
      <c r="BE131" s="833"/>
      <c r="BF131" s="863" t="s">
        <v>68</v>
      </c>
      <c r="BG131" s="864"/>
      <c r="BH131" s="864"/>
      <c r="BI131" s="864"/>
      <c r="BJ131" s="864"/>
      <c r="BK131" s="864"/>
      <c r="BL131" s="865"/>
      <c r="BM131" s="863">
        <v>350</v>
      </c>
      <c r="BN131" s="864"/>
      <c r="BO131" s="864"/>
      <c r="BP131" s="864"/>
      <c r="BQ131" s="864"/>
      <c r="BR131" s="864"/>
      <c r="BS131" s="865"/>
      <c r="BT131" s="866"/>
      <c r="BU131" s="867"/>
      <c r="BV131" s="867"/>
      <c r="BW131" s="867"/>
      <c r="BX131" s="867"/>
      <c r="BY131" s="867"/>
      <c r="BZ131" s="868"/>
      <c r="CA131" s="849"/>
      <c r="CB131" s="849"/>
      <c r="CC131" s="849"/>
      <c r="CD131" s="849"/>
      <c r="CE131" s="849"/>
      <c r="CF131" s="849"/>
      <c r="CG131" s="849"/>
      <c r="CH131" s="849"/>
      <c r="CI131" s="849"/>
      <c r="CJ131" s="849"/>
      <c r="CK131" s="849"/>
      <c r="CL131" s="849"/>
      <c r="CM131" s="849"/>
      <c r="CN131" s="849"/>
      <c r="CO131" s="849"/>
      <c r="CP131" s="849"/>
      <c r="CQ131" s="849"/>
      <c r="CR131" s="849"/>
      <c r="CS131" s="849"/>
      <c r="CT131" s="849"/>
      <c r="CU131" s="849"/>
      <c r="CV131" s="849"/>
      <c r="CW131" s="849"/>
      <c r="CX131" s="849"/>
      <c r="CY131" s="849"/>
      <c r="CZ131" s="849"/>
      <c r="DA131" s="849"/>
      <c r="DB131" s="849"/>
      <c r="DC131" s="849"/>
      <c r="DD131" s="849"/>
      <c r="DE131" s="849"/>
      <c r="DF131" s="849"/>
      <c r="DG131" s="849"/>
      <c r="DH131" s="849"/>
      <c r="DI131" s="849"/>
      <c r="DJ131" s="849"/>
      <c r="DK131" s="849"/>
      <c r="DL131" s="849"/>
      <c r="DM131" s="849"/>
      <c r="DN131" s="849"/>
      <c r="DO131" s="849"/>
      <c r="DP131" s="475"/>
      <c r="DQ131" s="475"/>
      <c r="DR131" s="475"/>
      <c r="DS131" s="475"/>
      <c r="DT131" s="475"/>
      <c r="DU131" s="475"/>
      <c r="DV131" s="475"/>
      <c r="DW131" s="475"/>
      <c r="DX131" s="475"/>
      <c r="DY131" s="475"/>
      <c r="DZ131" s="475"/>
    </row>
    <row r="132" spans="1:131" s="467" customFormat="1" ht="26.25" customHeight="1" x14ac:dyDescent="0.15">
      <c r="A132" s="869" t="s">
        <v>433</v>
      </c>
      <c r="B132" s="870"/>
      <c r="C132" s="870"/>
      <c r="D132" s="870"/>
      <c r="E132" s="870"/>
      <c r="F132" s="870"/>
      <c r="G132" s="870"/>
      <c r="H132" s="870"/>
      <c r="I132" s="870"/>
      <c r="J132" s="870"/>
      <c r="K132" s="870"/>
      <c r="L132" s="870"/>
      <c r="M132" s="870"/>
      <c r="N132" s="870"/>
      <c r="O132" s="870"/>
      <c r="P132" s="870"/>
      <c r="Q132" s="870"/>
      <c r="R132" s="870"/>
      <c r="S132" s="870"/>
      <c r="T132" s="870"/>
      <c r="U132" s="870"/>
      <c r="V132" s="871" t="s">
        <v>434</v>
      </c>
      <c r="W132" s="871"/>
      <c r="X132" s="871"/>
      <c r="Y132" s="871"/>
      <c r="Z132" s="872"/>
      <c r="AA132" s="873">
        <v>10.57333523</v>
      </c>
      <c r="AB132" s="874"/>
      <c r="AC132" s="874"/>
      <c r="AD132" s="874"/>
      <c r="AE132" s="875"/>
      <c r="AF132" s="876">
        <v>10.905284809999999</v>
      </c>
      <c r="AG132" s="874"/>
      <c r="AH132" s="874"/>
      <c r="AI132" s="874"/>
      <c r="AJ132" s="875"/>
      <c r="AK132" s="876">
        <v>10.659313750000001</v>
      </c>
      <c r="AL132" s="874"/>
      <c r="AM132" s="874"/>
      <c r="AN132" s="874"/>
      <c r="AO132" s="875"/>
      <c r="AP132" s="755"/>
      <c r="AQ132" s="756"/>
      <c r="AR132" s="756"/>
      <c r="AS132" s="756"/>
      <c r="AT132" s="877"/>
      <c r="AU132" s="878"/>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9"/>
      <c r="CB132" s="849"/>
      <c r="CC132" s="849"/>
      <c r="CD132" s="849"/>
      <c r="CE132" s="849"/>
      <c r="CF132" s="849"/>
      <c r="CG132" s="849"/>
      <c r="CH132" s="849"/>
      <c r="CI132" s="849"/>
      <c r="CJ132" s="849"/>
      <c r="CK132" s="849"/>
      <c r="CL132" s="849"/>
      <c r="CM132" s="849"/>
      <c r="CN132" s="849"/>
      <c r="CO132" s="849"/>
      <c r="CP132" s="849"/>
      <c r="CQ132" s="849"/>
      <c r="CR132" s="849"/>
      <c r="CS132" s="849"/>
      <c r="CT132" s="849"/>
      <c r="CU132" s="849"/>
      <c r="CV132" s="849"/>
      <c r="CW132" s="849"/>
      <c r="CX132" s="849"/>
      <c r="CY132" s="849"/>
      <c r="CZ132" s="849"/>
      <c r="DA132" s="849"/>
      <c r="DB132" s="849"/>
      <c r="DC132" s="849"/>
      <c r="DD132" s="849"/>
      <c r="DE132" s="849"/>
      <c r="DF132" s="849"/>
      <c r="DG132" s="849"/>
      <c r="DH132" s="849"/>
      <c r="DI132" s="849"/>
      <c r="DJ132" s="849"/>
      <c r="DK132" s="849"/>
      <c r="DL132" s="849"/>
      <c r="DM132" s="849"/>
      <c r="DN132" s="849"/>
      <c r="DO132" s="849"/>
      <c r="DP132" s="475"/>
      <c r="DQ132" s="475"/>
      <c r="DR132" s="475"/>
      <c r="DS132" s="475"/>
      <c r="DT132" s="475"/>
      <c r="DU132" s="475"/>
      <c r="DV132" s="475"/>
      <c r="DW132" s="475"/>
      <c r="DX132" s="475"/>
      <c r="DY132" s="475"/>
      <c r="DZ132" s="475"/>
    </row>
    <row r="133" spans="1:131" s="467" customFormat="1" ht="26.25" customHeight="1" thickBot="1" x14ac:dyDescent="0.2">
      <c r="A133" s="879"/>
      <c r="B133" s="880"/>
      <c r="C133" s="880"/>
      <c r="D133" s="880"/>
      <c r="E133" s="880"/>
      <c r="F133" s="880"/>
      <c r="G133" s="880"/>
      <c r="H133" s="880"/>
      <c r="I133" s="880"/>
      <c r="J133" s="880"/>
      <c r="K133" s="880"/>
      <c r="L133" s="880"/>
      <c r="M133" s="880"/>
      <c r="N133" s="880"/>
      <c r="O133" s="880"/>
      <c r="P133" s="880"/>
      <c r="Q133" s="880"/>
      <c r="R133" s="880"/>
      <c r="S133" s="880"/>
      <c r="T133" s="880"/>
      <c r="U133" s="880"/>
      <c r="V133" s="881" t="s">
        <v>435</v>
      </c>
      <c r="W133" s="881"/>
      <c r="X133" s="881"/>
      <c r="Y133" s="881"/>
      <c r="Z133" s="882"/>
      <c r="AA133" s="883">
        <v>10.5</v>
      </c>
      <c r="AB133" s="884"/>
      <c r="AC133" s="884"/>
      <c r="AD133" s="884"/>
      <c r="AE133" s="885"/>
      <c r="AF133" s="883">
        <v>10.7</v>
      </c>
      <c r="AG133" s="884"/>
      <c r="AH133" s="884"/>
      <c r="AI133" s="884"/>
      <c r="AJ133" s="885"/>
      <c r="AK133" s="883">
        <v>10.7</v>
      </c>
      <c r="AL133" s="884"/>
      <c r="AM133" s="884"/>
      <c r="AN133" s="884"/>
      <c r="AO133" s="885"/>
      <c r="AP133" s="797"/>
      <c r="AQ133" s="798"/>
      <c r="AR133" s="798"/>
      <c r="AS133" s="798"/>
      <c r="AT133" s="886"/>
      <c r="AU133" s="475"/>
      <c r="AV133" s="475"/>
      <c r="AW133" s="475"/>
      <c r="AX133" s="475"/>
      <c r="AY133" s="475"/>
      <c r="AZ133" s="475"/>
      <c r="BA133" s="475"/>
      <c r="BB133" s="475"/>
      <c r="BC133" s="475"/>
      <c r="BD133" s="475"/>
      <c r="BE133" s="475"/>
      <c r="BF133" s="475"/>
      <c r="BG133" s="475"/>
      <c r="BH133" s="475"/>
      <c r="BI133" s="475"/>
      <c r="BJ133" s="475"/>
      <c r="BK133" s="475"/>
      <c r="BL133" s="475"/>
      <c r="BM133" s="475"/>
      <c r="BN133" s="849"/>
      <c r="BO133" s="849"/>
      <c r="BP133" s="849"/>
      <c r="BQ133" s="849"/>
      <c r="BR133" s="849"/>
      <c r="BS133" s="849"/>
      <c r="BT133" s="849"/>
      <c r="BU133" s="849"/>
      <c r="BV133" s="849"/>
      <c r="BW133" s="849"/>
      <c r="BX133" s="849"/>
      <c r="BY133" s="849"/>
      <c r="BZ133" s="849"/>
      <c r="CA133" s="849"/>
      <c r="CB133" s="849"/>
      <c r="CC133" s="849"/>
      <c r="CD133" s="849"/>
      <c r="CE133" s="849"/>
      <c r="CF133" s="849"/>
      <c r="CG133" s="849"/>
      <c r="CH133" s="849"/>
      <c r="CI133" s="849"/>
      <c r="CJ133" s="849"/>
      <c r="CK133" s="849"/>
      <c r="CL133" s="849"/>
      <c r="CM133" s="849"/>
      <c r="CN133" s="849"/>
      <c r="CO133" s="849"/>
      <c r="CP133" s="849"/>
      <c r="CQ133" s="849"/>
      <c r="CR133" s="849"/>
      <c r="CS133" s="849"/>
      <c r="CT133" s="849"/>
      <c r="CU133" s="849"/>
      <c r="CV133" s="849"/>
      <c r="CW133" s="849"/>
      <c r="CX133" s="849"/>
      <c r="CY133" s="849"/>
      <c r="CZ133" s="849"/>
      <c r="DA133" s="849"/>
      <c r="DB133" s="849"/>
      <c r="DC133" s="849"/>
      <c r="DD133" s="849"/>
      <c r="DE133" s="849"/>
      <c r="DF133" s="849"/>
      <c r="DG133" s="849"/>
      <c r="DH133" s="849"/>
      <c r="DI133" s="849"/>
      <c r="DJ133" s="849"/>
      <c r="DK133" s="849"/>
      <c r="DL133" s="849"/>
      <c r="DM133" s="849"/>
      <c r="DN133" s="849"/>
      <c r="DO133" s="849"/>
      <c r="DP133" s="475"/>
      <c r="DQ133" s="475"/>
      <c r="DR133" s="475"/>
      <c r="DS133" s="475"/>
      <c r="DT133" s="475"/>
      <c r="DU133" s="475"/>
      <c r="DV133" s="475"/>
      <c r="DW133" s="475"/>
      <c r="DX133" s="475"/>
      <c r="DY133" s="475"/>
      <c r="DZ133" s="475"/>
    </row>
    <row r="134" spans="1:131" ht="11.25" customHeight="1" x14ac:dyDescent="0.15">
      <c r="A134" s="887"/>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7"/>
      <c r="X134" s="887"/>
      <c r="Y134" s="887"/>
      <c r="Z134" s="887"/>
      <c r="AA134" s="887"/>
      <c r="AB134" s="887"/>
      <c r="AC134" s="887"/>
      <c r="AD134" s="887"/>
      <c r="AE134" s="887"/>
      <c r="AF134" s="887"/>
      <c r="AG134" s="887"/>
      <c r="AH134" s="887"/>
      <c r="AI134" s="887"/>
      <c r="AJ134" s="887"/>
      <c r="AK134" s="887"/>
      <c r="AL134" s="887"/>
      <c r="AM134" s="887"/>
      <c r="AN134" s="887"/>
      <c r="AO134" s="887"/>
      <c r="AP134" s="887"/>
      <c r="AQ134" s="887"/>
      <c r="AR134" s="887"/>
      <c r="AS134" s="887"/>
      <c r="AT134" s="887"/>
      <c r="AU134" s="475"/>
      <c r="AV134" s="475"/>
      <c r="AW134" s="475"/>
      <c r="AX134" s="475"/>
      <c r="AY134" s="475"/>
      <c r="AZ134" s="475"/>
      <c r="BA134" s="475"/>
      <c r="BB134" s="475"/>
      <c r="BC134" s="475"/>
      <c r="BD134" s="475"/>
      <c r="BE134" s="475"/>
      <c r="BF134" s="475"/>
      <c r="BG134" s="475"/>
      <c r="BH134" s="475"/>
      <c r="BI134" s="475"/>
      <c r="BJ134" s="475"/>
      <c r="BK134" s="475"/>
      <c r="BL134" s="475"/>
      <c r="BM134" s="475"/>
      <c r="BN134" s="849"/>
      <c r="BO134" s="849"/>
      <c r="BP134" s="849"/>
      <c r="BQ134" s="849"/>
      <c r="BR134" s="849"/>
      <c r="BS134" s="849"/>
      <c r="BT134" s="849"/>
      <c r="BU134" s="849"/>
      <c r="BV134" s="849"/>
      <c r="BW134" s="849"/>
      <c r="BX134" s="849"/>
      <c r="BY134" s="849"/>
      <c r="BZ134" s="849"/>
      <c r="CA134" s="849"/>
      <c r="CB134" s="849"/>
      <c r="CC134" s="849"/>
      <c r="CD134" s="849"/>
      <c r="CE134" s="849"/>
      <c r="CF134" s="849"/>
      <c r="CG134" s="849"/>
      <c r="CH134" s="849"/>
      <c r="CI134" s="849"/>
      <c r="CJ134" s="849"/>
      <c r="CK134" s="849"/>
      <c r="CL134" s="849"/>
      <c r="CM134" s="849"/>
      <c r="CN134" s="849"/>
      <c r="CO134" s="849"/>
      <c r="CP134" s="849"/>
      <c r="CQ134" s="849"/>
      <c r="CR134" s="849"/>
      <c r="CS134" s="849"/>
      <c r="CT134" s="849"/>
      <c r="CU134" s="849"/>
      <c r="CV134" s="849"/>
      <c r="CW134" s="849"/>
      <c r="CX134" s="849"/>
      <c r="CY134" s="849"/>
      <c r="CZ134" s="849"/>
      <c r="DA134" s="849"/>
      <c r="DB134" s="849"/>
      <c r="DC134" s="849"/>
      <c r="DD134" s="849"/>
      <c r="DE134" s="849"/>
      <c r="DF134" s="849"/>
      <c r="DG134" s="849"/>
      <c r="DH134" s="849"/>
      <c r="DI134" s="849"/>
      <c r="DJ134" s="849"/>
      <c r="DK134" s="849"/>
      <c r="DL134" s="849"/>
      <c r="DM134" s="849"/>
      <c r="DN134" s="849"/>
      <c r="DO134" s="849"/>
      <c r="DP134" s="475"/>
      <c r="DQ134" s="475"/>
      <c r="DR134" s="475"/>
      <c r="DS134" s="475"/>
      <c r="DT134" s="475"/>
      <c r="DU134" s="475"/>
      <c r="DV134" s="475"/>
      <c r="DW134" s="475"/>
      <c r="DX134" s="475"/>
      <c r="DY134" s="475"/>
      <c r="DZ134" s="475"/>
      <c r="EA134" s="467"/>
    </row>
    <row r="135" spans="1:131" ht="14.25" hidden="1" x14ac:dyDescent="0.15">
      <c r="AU135" s="887"/>
      <c r="AV135" s="887"/>
      <c r="AW135" s="887"/>
      <c r="AX135" s="887"/>
      <c r="AY135" s="887"/>
      <c r="AZ135" s="887"/>
      <c r="BA135" s="887"/>
      <c r="BB135" s="887"/>
      <c r="BC135" s="887"/>
      <c r="BD135" s="887"/>
      <c r="BE135" s="887"/>
      <c r="BF135" s="887"/>
      <c r="BG135" s="887"/>
      <c r="BH135" s="887"/>
      <c r="BI135" s="887"/>
      <c r="BJ135" s="887"/>
      <c r="BK135" s="887"/>
      <c r="BL135" s="887"/>
      <c r="BM135" s="887"/>
      <c r="BN135" s="887"/>
      <c r="BO135" s="887"/>
      <c r="BP135" s="887"/>
      <c r="BQ135" s="887"/>
      <c r="BR135" s="887"/>
      <c r="BS135" s="887"/>
      <c r="BT135" s="887"/>
      <c r="BU135" s="887"/>
      <c r="BV135" s="887"/>
      <c r="BW135" s="887"/>
      <c r="BX135" s="887"/>
      <c r="BY135" s="887"/>
      <c r="BZ135" s="887"/>
      <c r="CA135" s="887"/>
      <c r="CB135" s="887"/>
      <c r="CC135" s="887"/>
      <c r="CD135" s="887"/>
      <c r="CE135" s="887"/>
      <c r="CF135" s="887"/>
      <c r="CG135" s="887"/>
      <c r="CH135" s="887"/>
      <c r="CI135" s="887"/>
      <c r="CJ135" s="887"/>
      <c r="CK135" s="887"/>
      <c r="CL135" s="887"/>
      <c r="CM135" s="887"/>
      <c r="CN135" s="887"/>
      <c r="CO135" s="887"/>
      <c r="CP135" s="887"/>
      <c r="CQ135" s="887"/>
      <c r="CR135" s="887"/>
      <c r="CS135" s="887"/>
      <c r="CT135" s="887"/>
      <c r="CU135" s="887"/>
      <c r="CV135" s="887"/>
      <c r="CW135" s="887"/>
      <c r="CX135" s="887"/>
      <c r="CY135" s="887"/>
      <c r="CZ135" s="887"/>
      <c r="DA135" s="887"/>
      <c r="DB135" s="887"/>
      <c r="DC135" s="887"/>
      <c r="DD135" s="887"/>
      <c r="DE135" s="887"/>
      <c r="DF135" s="887"/>
      <c r="DG135" s="887"/>
      <c r="DH135" s="887"/>
      <c r="DI135" s="887"/>
      <c r="DJ135" s="887"/>
      <c r="DK135" s="887"/>
      <c r="DL135" s="887"/>
      <c r="DM135" s="887"/>
      <c r="DN135" s="887"/>
      <c r="DO135" s="887"/>
      <c r="DP135" s="887"/>
      <c r="DQ135" s="887"/>
      <c r="DR135" s="887"/>
      <c r="DS135" s="887"/>
      <c r="DT135" s="887"/>
      <c r="DU135" s="887"/>
      <c r="DV135" s="887"/>
      <c r="DW135" s="887"/>
      <c r="DX135" s="887"/>
      <c r="DY135" s="887"/>
      <c r="DZ135" s="887"/>
    </row>
  </sheetData>
  <sheetProtection algorithmName="SHA-512" hashValue="UGtxi2GukMdmdpN5bvmvoL1nX+dV1u2a3DmCA4TFJoBt6AEWNkcsTAmTYIQzJt96ydLVs7MOarQO5Z3soxBVYg==" saltValue="K8oBIYQb8BablNspfWYD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FCB69-423E-4C27-A320-B7C737926F84}">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17</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pTjcPF4l2f8qM1i0YVAXpIuFBRs5rSoaNRidTio3WYWtAYCSGvRwN/mVgXQj8qGdL7gatLoXRGM9ALewPPMfGQ==" saltValue="zvjxnX3I3qHm8627qT8G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C0213-A183-4D72-B688-1E410B9C03A2}">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9wqclOKz5nKGMIGK/fPBLunhByArEIPMamn9MELYF04bJKZ/MbAyF7ZpiMOUO3KNIcEVxcTPJ8yBI1mlNlsFg==" saltValue="unzEQ/ki3+7brjHc+SZf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1287E-83F4-45A1-816D-AEF309EA969B}">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436</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8" t="s">
        <v>437</v>
      </c>
      <c r="AL6" s="888"/>
      <c r="AM6" s="888"/>
      <c r="AN6" s="888"/>
    </row>
    <row r="7" spans="1:46" ht="13.5" customHeight="1" x14ac:dyDescent="0.15">
      <c r="A7" s="10"/>
      <c r="AK7" s="889"/>
      <c r="AL7" s="890"/>
      <c r="AM7" s="890"/>
      <c r="AN7" s="891"/>
      <c r="AO7" s="892" t="s">
        <v>438</v>
      </c>
      <c r="AP7" s="893"/>
      <c r="AQ7" s="894" t="s">
        <v>439</v>
      </c>
      <c r="AR7" s="895"/>
    </row>
    <row r="8" spans="1:46" x14ac:dyDescent="0.15">
      <c r="A8" s="10"/>
      <c r="AK8" s="896"/>
      <c r="AL8" s="897"/>
      <c r="AM8" s="897"/>
      <c r="AN8" s="898"/>
      <c r="AO8" s="899"/>
      <c r="AP8" s="900" t="s">
        <v>440</v>
      </c>
      <c r="AQ8" s="901" t="s">
        <v>441</v>
      </c>
      <c r="AR8" s="902" t="s">
        <v>442</v>
      </c>
    </row>
    <row r="9" spans="1:46" x14ac:dyDescent="0.15">
      <c r="A9" s="10"/>
      <c r="AK9" s="903" t="s">
        <v>443</v>
      </c>
      <c r="AL9" s="904"/>
      <c r="AM9" s="904"/>
      <c r="AN9" s="905"/>
      <c r="AO9" s="906">
        <v>550101</v>
      </c>
      <c r="AP9" s="906">
        <v>422505</v>
      </c>
      <c r="AQ9" s="907">
        <v>242692</v>
      </c>
      <c r="AR9" s="908">
        <v>74.099999999999994</v>
      </c>
    </row>
    <row r="10" spans="1:46" ht="13.5" customHeight="1" x14ac:dyDescent="0.15">
      <c r="A10" s="10"/>
      <c r="AK10" s="903" t="s">
        <v>444</v>
      </c>
      <c r="AL10" s="904"/>
      <c r="AM10" s="904"/>
      <c r="AN10" s="905"/>
      <c r="AO10" s="909">
        <v>80668</v>
      </c>
      <c r="AP10" s="909">
        <v>61957</v>
      </c>
      <c r="AQ10" s="910">
        <v>27094</v>
      </c>
      <c r="AR10" s="911">
        <v>128.69999999999999</v>
      </c>
    </row>
    <row r="11" spans="1:46" ht="13.5" customHeight="1" x14ac:dyDescent="0.15">
      <c r="A11" s="10"/>
      <c r="AK11" s="903" t="s">
        <v>445</v>
      </c>
      <c r="AL11" s="904"/>
      <c r="AM11" s="904"/>
      <c r="AN11" s="905"/>
      <c r="AO11" s="909" t="s">
        <v>446</v>
      </c>
      <c r="AP11" s="909" t="s">
        <v>446</v>
      </c>
      <c r="AQ11" s="910">
        <v>4163</v>
      </c>
      <c r="AR11" s="911" t="s">
        <v>446</v>
      </c>
    </row>
    <row r="12" spans="1:46" ht="13.5" customHeight="1" x14ac:dyDescent="0.15">
      <c r="A12" s="10"/>
      <c r="AK12" s="903" t="s">
        <v>447</v>
      </c>
      <c r="AL12" s="904"/>
      <c r="AM12" s="904"/>
      <c r="AN12" s="905"/>
      <c r="AO12" s="909" t="s">
        <v>446</v>
      </c>
      <c r="AP12" s="909" t="s">
        <v>446</v>
      </c>
      <c r="AQ12" s="910" t="s">
        <v>446</v>
      </c>
      <c r="AR12" s="911" t="s">
        <v>446</v>
      </c>
    </row>
    <row r="13" spans="1:46" ht="13.5" customHeight="1" x14ac:dyDescent="0.15">
      <c r="A13" s="10"/>
      <c r="AK13" s="903" t="s">
        <v>448</v>
      </c>
      <c r="AL13" s="904"/>
      <c r="AM13" s="904"/>
      <c r="AN13" s="905"/>
      <c r="AO13" s="909">
        <v>10416</v>
      </c>
      <c r="AP13" s="909">
        <v>8000</v>
      </c>
      <c r="AQ13" s="910">
        <v>8881</v>
      </c>
      <c r="AR13" s="911">
        <v>-9.9</v>
      </c>
    </row>
    <row r="14" spans="1:46" ht="13.5" customHeight="1" x14ac:dyDescent="0.15">
      <c r="A14" s="10"/>
      <c r="AK14" s="903" t="s">
        <v>449</v>
      </c>
      <c r="AL14" s="904"/>
      <c r="AM14" s="904"/>
      <c r="AN14" s="905"/>
      <c r="AO14" s="909" t="s">
        <v>446</v>
      </c>
      <c r="AP14" s="909" t="s">
        <v>446</v>
      </c>
      <c r="AQ14" s="910">
        <v>5165</v>
      </c>
      <c r="AR14" s="911" t="s">
        <v>446</v>
      </c>
    </row>
    <row r="15" spans="1:46" ht="13.5" customHeight="1" x14ac:dyDescent="0.15">
      <c r="A15" s="10"/>
      <c r="AK15" s="912" t="s">
        <v>450</v>
      </c>
      <c r="AL15" s="913"/>
      <c r="AM15" s="913"/>
      <c r="AN15" s="914"/>
      <c r="AO15" s="909">
        <v>-61574</v>
      </c>
      <c r="AP15" s="909">
        <v>-47292</v>
      </c>
      <c r="AQ15" s="910">
        <v>-18870</v>
      </c>
      <c r="AR15" s="911">
        <v>150.6</v>
      </c>
    </row>
    <row r="16" spans="1:46" x14ac:dyDescent="0.15">
      <c r="A16" s="10"/>
      <c r="AK16" s="912" t="s">
        <v>124</v>
      </c>
      <c r="AL16" s="913"/>
      <c r="AM16" s="913"/>
      <c r="AN16" s="914"/>
      <c r="AO16" s="909">
        <v>579611</v>
      </c>
      <c r="AP16" s="909">
        <v>445170</v>
      </c>
      <c r="AQ16" s="910">
        <v>269124</v>
      </c>
      <c r="AR16" s="911">
        <v>65.400000000000006</v>
      </c>
    </row>
    <row r="17" spans="1:46" x14ac:dyDescent="0.15">
      <c r="A17" s="10"/>
    </row>
    <row r="18" spans="1:46" x14ac:dyDescent="0.15">
      <c r="A18" s="10"/>
      <c r="AQ18" s="915"/>
      <c r="AR18" s="915"/>
    </row>
    <row r="19" spans="1:46" x14ac:dyDescent="0.15">
      <c r="A19" s="10"/>
      <c r="AK19" s="3" t="s">
        <v>451</v>
      </c>
    </row>
    <row r="20" spans="1:46" x14ac:dyDescent="0.15">
      <c r="A20" s="10"/>
      <c r="AK20" s="916"/>
      <c r="AL20" s="917"/>
      <c r="AM20" s="917"/>
      <c r="AN20" s="918"/>
      <c r="AO20" s="919" t="s">
        <v>452</v>
      </c>
      <c r="AP20" s="920" t="s">
        <v>453</v>
      </c>
      <c r="AQ20" s="921" t="s">
        <v>454</v>
      </c>
      <c r="AR20" s="922"/>
    </row>
    <row r="21" spans="1:46" s="888" customFormat="1" x14ac:dyDescent="0.15">
      <c r="A21" s="923"/>
      <c r="AK21" s="924" t="s">
        <v>455</v>
      </c>
      <c r="AL21" s="925"/>
      <c r="AM21" s="925"/>
      <c r="AN21" s="926"/>
      <c r="AO21" s="927">
        <v>42.24</v>
      </c>
      <c r="AP21" s="928">
        <v>24.07</v>
      </c>
      <c r="AQ21" s="929">
        <v>18.170000000000002</v>
      </c>
      <c r="AS21" s="930"/>
      <c r="AT21" s="923"/>
    </row>
    <row r="22" spans="1:46" s="888" customFormat="1" x14ac:dyDescent="0.15">
      <c r="A22" s="923"/>
      <c r="AK22" s="924" t="s">
        <v>456</v>
      </c>
      <c r="AL22" s="925"/>
      <c r="AM22" s="925"/>
      <c r="AN22" s="926"/>
      <c r="AO22" s="931">
        <v>90.3</v>
      </c>
      <c r="AP22" s="932">
        <v>94.6</v>
      </c>
      <c r="AQ22" s="933">
        <v>-4.3</v>
      </c>
      <c r="AR22" s="915"/>
      <c r="AS22" s="930"/>
      <c r="AT22" s="923"/>
    </row>
    <row r="23" spans="1:46" s="888" customFormat="1" x14ac:dyDescent="0.15">
      <c r="A23" s="923"/>
      <c r="AP23" s="915"/>
      <c r="AQ23" s="915"/>
      <c r="AR23" s="915"/>
      <c r="AS23" s="930"/>
      <c r="AT23" s="923"/>
    </row>
    <row r="24" spans="1:46" s="888" customFormat="1" x14ac:dyDescent="0.15">
      <c r="A24" s="923"/>
      <c r="AP24" s="915"/>
      <c r="AQ24" s="915"/>
      <c r="AR24" s="915"/>
      <c r="AS24" s="930"/>
      <c r="AT24" s="923"/>
    </row>
    <row r="25" spans="1:46" s="888" customFormat="1" x14ac:dyDescent="0.15">
      <c r="A25" s="934"/>
      <c r="B25" s="935"/>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6"/>
      <c r="AQ25" s="936"/>
      <c r="AR25" s="936"/>
      <c r="AS25" s="937"/>
      <c r="AT25" s="923"/>
    </row>
    <row r="26" spans="1:46" s="888" customFormat="1" x14ac:dyDescent="0.15">
      <c r="A26" s="938" t="s">
        <v>457</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row>
    <row r="27" spans="1:46" x14ac:dyDescent="0.15">
      <c r="A27" s="939"/>
      <c r="AS27" s="3"/>
      <c r="AT27" s="3"/>
    </row>
    <row r="28" spans="1:46" ht="17.25" x14ac:dyDescent="0.15">
      <c r="A28" s="16" t="s">
        <v>458</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0"/>
    </row>
    <row r="29" spans="1:46" x14ac:dyDescent="0.15">
      <c r="A29" s="10"/>
      <c r="AK29" s="888" t="s">
        <v>459</v>
      </c>
      <c r="AL29" s="888"/>
      <c r="AM29" s="888"/>
      <c r="AN29" s="888"/>
      <c r="AS29" s="941"/>
    </row>
    <row r="30" spans="1:46" ht="13.5" customHeight="1" x14ac:dyDescent="0.15">
      <c r="A30" s="10"/>
      <c r="AK30" s="889"/>
      <c r="AL30" s="890"/>
      <c r="AM30" s="890"/>
      <c r="AN30" s="891"/>
      <c r="AO30" s="892" t="s">
        <v>438</v>
      </c>
      <c r="AP30" s="893"/>
      <c r="AQ30" s="894" t="s">
        <v>439</v>
      </c>
      <c r="AR30" s="895"/>
    </row>
    <row r="31" spans="1:46" x14ac:dyDescent="0.15">
      <c r="A31" s="10"/>
      <c r="AK31" s="896"/>
      <c r="AL31" s="897"/>
      <c r="AM31" s="897"/>
      <c r="AN31" s="898"/>
      <c r="AO31" s="899"/>
      <c r="AP31" s="900" t="s">
        <v>440</v>
      </c>
      <c r="AQ31" s="901" t="s">
        <v>441</v>
      </c>
      <c r="AR31" s="902" t="s">
        <v>442</v>
      </c>
    </row>
    <row r="32" spans="1:46" ht="27" customHeight="1" x14ac:dyDescent="0.15">
      <c r="A32" s="10"/>
      <c r="AK32" s="942" t="s">
        <v>460</v>
      </c>
      <c r="AL32" s="943"/>
      <c r="AM32" s="943"/>
      <c r="AN32" s="944"/>
      <c r="AO32" s="945">
        <v>348449</v>
      </c>
      <c r="AP32" s="945">
        <v>267626</v>
      </c>
      <c r="AQ32" s="946">
        <v>141234</v>
      </c>
      <c r="AR32" s="947">
        <v>89.5</v>
      </c>
    </row>
    <row r="33" spans="1:46" ht="13.5" customHeight="1" x14ac:dyDescent="0.15">
      <c r="A33" s="10"/>
      <c r="AK33" s="942" t="s">
        <v>461</v>
      </c>
      <c r="AL33" s="943"/>
      <c r="AM33" s="943"/>
      <c r="AN33" s="944"/>
      <c r="AO33" s="945" t="s">
        <v>446</v>
      </c>
      <c r="AP33" s="945" t="s">
        <v>446</v>
      </c>
      <c r="AQ33" s="946" t="s">
        <v>446</v>
      </c>
      <c r="AR33" s="947" t="s">
        <v>446</v>
      </c>
    </row>
    <row r="34" spans="1:46" ht="27" customHeight="1" x14ac:dyDescent="0.15">
      <c r="A34" s="10"/>
      <c r="AK34" s="942" t="s">
        <v>462</v>
      </c>
      <c r="AL34" s="943"/>
      <c r="AM34" s="943"/>
      <c r="AN34" s="944"/>
      <c r="AO34" s="945" t="s">
        <v>446</v>
      </c>
      <c r="AP34" s="945" t="s">
        <v>446</v>
      </c>
      <c r="AQ34" s="946" t="s">
        <v>446</v>
      </c>
      <c r="AR34" s="947" t="s">
        <v>446</v>
      </c>
    </row>
    <row r="35" spans="1:46" ht="27" customHeight="1" x14ac:dyDescent="0.15">
      <c r="A35" s="10"/>
      <c r="AK35" s="942" t="s">
        <v>463</v>
      </c>
      <c r="AL35" s="943"/>
      <c r="AM35" s="943"/>
      <c r="AN35" s="944"/>
      <c r="AO35" s="945">
        <v>58756</v>
      </c>
      <c r="AP35" s="945">
        <v>45127</v>
      </c>
      <c r="AQ35" s="946">
        <v>30523</v>
      </c>
      <c r="AR35" s="947">
        <v>47.8</v>
      </c>
    </row>
    <row r="36" spans="1:46" ht="27" customHeight="1" x14ac:dyDescent="0.15">
      <c r="A36" s="10"/>
      <c r="AK36" s="942" t="s">
        <v>464</v>
      </c>
      <c r="AL36" s="943"/>
      <c r="AM36" s="943"/>
      <c r="AN36" s="944"/>
      <c r="AO36" s="945">
        <v>20726</v>
      </c>
      <c r="AP36" s="945">
        <v>15919</v>
      </c>
      <c r="AQ36" s="946">
        <v>4602</v>
      </c>
      <c r="AR36" s="947">
        <v>245.9</v>
      </c>
    </row>
    <row r="37" spans="1:46" ht="13.5" customHeight="1" x14ac:dyDescent="0.15">
      <c r="A37" s="10"/>
      <c r="AK37" s="942" t="s">
        <v>465</v>
      </c>
      <c r="AL37" s="943"/>
      <c r="AM37" s="943"/>
      <c r="AN37" s="944"/>
      <c r="AO37" s="945" t="s">
        <v>446</v>
      </c>
      <c r="AP37" s="945" t="s">
        <v>446</v>
      </c>
      <c r="AQ37" s="946">
        <v>937</v>
      </c>
      <c r="AR37" s="947" t="s">
        <v>446</v>
      </c>
    </row>
    <row r="38" spans="1:46" ht="27" customHeight="1" x14ac:dyDescent="0.15">
      <c r="A38" s="10"/>
      <c r="AK38" s="948" t="s">
        <v>466</v>
      </c>
      <c r="AL38" s="949"/>
      <c r="AM38" s="949"/>
      <c r="AN38" s="950"/>
      <c r="AO38" s="951">
        <v>38</v>
      </c>
      <c r="AP38" s="951">
        <v>29</v>
      </c>
      <c r="AQ38" s="952">
        <v>14</v>
      </c>
      <c r="AR38" s="933">
        <v>107.1</v>
      </c>
      <c r="AS38" s="941"/>
    </row>
    <row r="39" spans="1:46" x14ac:dyDescent="0.15">
      <c r="A39" s="10"/>
      <c r="AK39" s="948" t="s">
        <v>467</v>
      </c>
      <c r="AL39" s="949"/>
      <c r="AM39" s="949"/>
      <c r="AN39" s="950"/>
      <c r="AO39" s="945">
        <v>-14644</v>
      </c>
      <c r="AP39" s="945">
        <v>-11247</v>
      </c>
      <c r="AQ39" s="946">
        <v>-6455</v>
      </c>
      <c r="AR39" s="947">
        <v>74.2</v>
      </c>
      <c r="AS39" s="941"/>
    </row>
    <row r="40" spans="1:46" ht="27" customHeight="1" x14ac:dyDescent="0.15">
      <c r="A40" s="10"/>
      <c r="AK40" s="942" t="s">
        <v>468</v>
      </c>
      <c r="AL40" s="943"/>
      <c r="AM40" s="943"/>
      <c r="AN40" s="944"/>
      <c r="AO40" s="945">
        <v>-270542</v>
      </c>
      <c r="AP40" s="945">
        <v>-207790</v>
      </c>
      <c r="AQ40" s="946">
        <v>-126702</v>
      </c>
      <c r="AR40" s="947">
        <v>64</v>
      </c>
      <c r="AS40" s="941"/>
    </row>
    <row r="41" spans="1:46" x14ac:dyDescent="0.15">
      <c r="A41" s="10"/>
      <c r="AK41" s="953" t="s">
        <v>235</v>
      </c>
      <c r="AL41" s="954"/>
      <c r="AM41" s="954"/>
      <c r="AN41" s="955"/>
      <c r="AO41" s="945">
        <v>142783</v>
      </c>
      <c r="AP41" s="945">
        <v>109664</v>
      </c>
      <c r="AQ41" s="946">
        <v>44155</v>
      </c>
      <c r="AR41" s="947">
        <v>148.4</v>
      </c>
      <c r="AS41" s="941"/>
    </row>
    <row r="42" spans="1:46" x14ac:dyDescent="0.15">
      <c r="A42" s="10"/>
      <c r="AK42" s="956" t="s">
        <v>469</v>
      </c>
      <c r="AQ42" s="915"/>
      <c r="AR42" s="915"/>
      <c r="AS42" s="941"/>
    </row>
    <row r="43" spans="1:46" x14ac:dyDescent="0.15">
      <c r="A43" s="10"/>
      <c r="AP43" s="957"/>
      <c r="AQ43" s="915"/>
      <c r="AS43" s="941"/>
    </row>
    <row r="44" spans="1:46" x14ac:dyDescent="0.15">
      <c r="A44" s="10"/>
      <c r="AQ44" s="915"/>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470</v>
      </c>
    </row>
    <row r="48" spans="1:46" x14ac:dyDescent="0.15">
      <c r="A48" s="10"/>
      <c r="AK48" s="959" t="s">
        <v>471</v>
      </c>
      <c r="AL48" s="959"/>
      <c r="AM48" s="959"/>
      <c r="AN48" s="959"/>
      <c r="AO48" s="959"/>
      <c r="AP48" s="959"/>
      <c r="AQ48" s="960"/>
      <c r="AR48" s="959"/>
    </row>
    <row r="49" spans="1:44" ht="13.5" customHeight="1" x14ac:dyDescent="0.15">
      <c r="A49" s="10"/>
      <c r="AK49" s="961"/>
      <c r="AL49" s="962"/>
      <c r="AM49" s="963" t="s">
        <v>438</v>
      </c>
      <c r="AN49" s="964" t="s">
        <v>472</v>
      </c>
      <c r="AO49" s="965"/>
      <c r="AP49" s="965"/>
      <c r="AQ49" s="965"/>
      <c r="AR49" s="966"/>
    </row>
    <row r="50" spans="1:44" x14ac:dyDescent="0.15">
      <c r="A50" s="10"/>
      <c r="AK50" s="967"/>
      <c r="AL50" s="968"/>
      <c r="AM50" s="969"/>
      <c r="AN50" s="970" t="s">
        <v>473</v>
      </c>
      <c r="AO50" s="971" t="s">
        <v>474</v>
      </c>
      <c r="AP50" s="972" t="s">
        <v>475</v>
      </c>
      <c r="AQ50" s="973" t="s">
        <v>476</v>
      </c>
      <c r="AR50" s="974" t="s">
        <v>477</v>
      </c>
    </row>
    <row r="51" spans="1:44" x14ac:dyDescent="0.15">
      <c r="A51" s="10"/>
      <c r="AK51" s="961" t="s">
        <v>478</v>
      </c>
      <c r="AL51" s="962"/>
      <c r="AM51" s="975">
        <v>249999</v>
      </c>
      <c r="AN51" s="976">
        <v>173370</v>
      </c>
      <c r="AO51" s="977">
        <v>-72</v>
      </c>
      <c r="AP51" s="978">
        <v>317319</v>
      </c>
      <c r="AQ51" s="979">
        <v>2.2999999999999998</v>
      </c>
      <c r="AR51" s="980">
        <v>-74.3</v>
      </c>
    </row>
    <row r="52" spans="1:44" x14ac:dyDescent="0.15">
      <c r="A52" s="10"/>
      <c r="AK52" s="981"/>
      <c r="AL52" s="982" t="s">
        <v>479</v>
      </c>
      <c r="AM52" s="983">
        <v>152695</v>
      </c>
      <c r="AN52" s="984">
        <v>105891</v>
      </c>
      <c r="AO52" s="985">
        <v>-59.1</v>
      </c>
      <c r="AP52" s="986">
        <v>164214</v>
      </c>
      <c r="AQ52" s="987">
        <v>4.2</v>
      </c>
      <c r="AR52" s="988">
        <v>-63.3</v>
      </c>
    </row>
    <row r="53" spans="1:44" x14ac:dyDescent="0.15">
      <c r="A53" s="10"/>
      <c r="AK53" s="961" t="s">
        <v>480</v>
      </c>
      <c r="AL53" s="962"/>
      <c r="AM53" s="975">
        <v>268534</v>
      </c>
      <c r="AN53" s="976">
        <v>190450</v>
      </c>
      <c r="AO53" s="977">
        <v>9.9</v>
      </c>
      <c r="AP53" s="978">
        <v>289738</v>
      </c>
      <c r="AQ53" s="979">
        <v>-8.6999999999999993</v>
      </c>
      <c r="AR53" s="980">
        <v>18.600000000000001</v>
      </c>
    </row>
    <row r="54" spans="1:44" x14ac:dyDescent="0.15">
      <c r="A54" s="10"/>
      <c r="AK54" s="981"/>
      <c r="AL54" s="982" t="s">
        <v>479</v>
      </c>
      <c r="AM54" s="983">
        <v>202867</v>
      </c>
      <c r="AN54" s="984">
        <v>143877</v>
      </c>
      <c r="AO54" s="985">
        <v>35.9</v>
      </c>
      <c r="AP54" s="986">
        <v>156238</v>
      </c>
      <c r="AQ54" s="987">
        <v>-4.9000000000000004</v>
      </c>
      <c r="AR54" s="988">
        <v>40.799999999999997</v>
      </c>
    </row>
    <row r="55" spans="1:44" x14ac:dyDescent="0.15">
      <c r="A55" s="10"/>
      <c r="AK55" s="961" t="s">
        <v>481</v>
      </c>
      <c r="AL55" s="962"/>
      <c r="AM55" s="975">
        <v>495558</v>
      </c>
      <c r="AN55" s="976">
        <v>360931</v>
      </c>
      <c r="AO55" s="977">
        <v>89.5</v>
      </c>
      <c r="AP55" s="978">
        <v>316937</v>
      </c>
      <c r="AQ55" s="979">
        <v>9.4</v>
      </c>
      <c r="AR55" s="980">
        <v>80.099999999999994</v>
      </c>
    </row>
    <row r="56" spans="1:44" x14ac:dyDescent="0.15">
      <c r="A56" s="10"/>
      <c r="AK56" s="981"/>
      <c r="AL56" s="982" t="s">
        <v>479</v>
      </c>
      <c r="AM56" s="983">
        <v>378765</v>
      </c>
      <c r="AN56" s="984">
        <v>275867</v>
      </c>
      <c r="AO56" s="985">
        <v>91.7</v>
      </c>
      <c r="AP56" s="986">
        <v>199150</v>
      </c>
      <c r="AQ56" s="987">
        <v>27.5</v>
      </c>
      <c r="AR56" s="988">
        <v>64.2</v>
      </c>
    </row>
    <row r="57" spans="1:44" x14ac:dyDescent="0.15">
      <c r="A57" s="10"/>
      <c r="AK57" s="961" t="s">
        <v>482</v>
      </c>
      <c r="AL57" s="962"/>
      <c r="AM57" s="975">
        <v>501764</v>
      </c>
      <c r="AN57" s="976">
        <v>375853</v>
      </c>
      <c r="AO57" s="977">
        <v>4.0999999999999996</v>
      </c>
      <c r="AP57" s="978">
        <v>332350</v>
      </c>
      <c r="AQ57" s="979">
        <v>4.9000000000000004</v>
      </c>
      <c r="AR57" s="980">
        <v>-0.8</v>
      </c>
    </row>
    <row r="58" spans="1:44" x14ac:dyDescent="0.15">
      <c r="A58" s="10"/>
      <c r="AK58" s="981"/>
      <c r="AL58" s="982" t="s">
        <v>479</v>
      </c>
      <c r="AM58" s="983">
        <v>363480</v>
      </c>
      <c r="AN58" s="984">
        <v>272270</v>
      </c>
      <c r="AO58" s="985">
        <v>-1.3</v>
      </c>
      <c r="AP58" s="986">
        <v>200453</v>
      </c>
      <c r="AQ58" s="987">
        <v>0.7</v>
      </c>
      <c r="AR58" s="988">
        <v>-2</v>
      </c>
    </row>
    <row r="59" spans="1:44" x14ac:dyDescent="0.15">
      <c r="A59" s="10"/>
      <c r="AK59" s="961" t="s">
        <v>483</v>
      </c>
      <c r="AL59" s="962"/>
      <c r="AM59" s="975">
        <v>305214</v>
      </c>
      <c r="AN59" s="976">
        <v>234419</v>
      </c>
      <c r="AO59" s="977">
        <v>-37.6</v>
      </c>
      <c r="AP59" s="978">
        <v>362690</v>
      </c>
      <c r="AQ59" s="979">
        <v>9.1</v>
      </c>
      <c r="AR59" s="980">
        <v>-46.7</v>
      </c>
    </row>
    <row r="60" spans="1:44" x14ac:dyDescent="0.15">
      <c r="A60" s="10"/>
      <c r="AK60" s="981"/>
      <c r="AL60" s="982" t="s">
        <v>479</v>
      </c>
      <c r="AM60" s="983">
        <v>130211</v>
      </c>
      <c r="AN60" s="984">
        <v>100008</v>
      </c>
      <c r="AO60" s="985">
        <v>-63.3</v>
      </c>
      <c r="AP60" s="986">
        <v>172580</v>
      </c>
      <c r="AQ60" s="987">
        <v>-13.9</v>
      </c>
      <c r="AR60" s="988">
        <v>-49.4</v>
      </c>
    </row>
    <row r="61" spans="1:44" x14ac:dyDescent="0.15">
      <c r="A61" s="10"/>
      <c r="AK61" s="961" t="s">
        <v>484</v>
      </c>
      <c r="AL61" s="989"/>
      <c r="AM61" s="975">
        <v>364214</v>
      </c>
      <c r="AN61" s="976">
        <v>267005</v>
      </c>
      <c r="AO61" s="977">
        <v>-1.2</v>
      </c>
      <c r="AP61" s="978">
        <v>323807</v>
      </c>
      <c r="AQ61" s="990">
        <v>3.4</v>
      </c>
      <c r="AR61" s="980">
        <v>-4.5999999999999996</v>
      </c>
    </row>
    <row r="62" spans="1:44" x14ac:dyDescent="0.15">
      <c r="A62" s="10"/>
      <c r="AK62" s="981"/>
      <c r="AL62" s="982" t="s">
        <v>479</v>
      </c>
      <c r="AM62" s="983">
        <v>245604</v>
      </c>
      <c r="AN62" s="984">
        <v>179583</v>
      </c>
      <c r="AO62" s="985">
        <v>0.8</v>
      </c>
      <c r="AP62" s="986">
        <v>178527</v>
      </c>
      <c r="AQ62" s="987">
        <v>2.7</v>
      </c>
      <c r="AR62" s="988">
        <v>-1.9</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Yguo0Iz4wzDGk8SmTI9WWZjOoXfK/5po+xnWG8v7eVP8I+ysZsonC2c7j6dX0U6ft2CdgiVm+glnk7BXC6c8lQ==" saltValue="jGCaRr9bBROPFmpgg3bW/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47631-EC35-4A5C-9BDA-8AD328DDC5BF}">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17</v>
      </c>
    </row>
    <row r="121" spans="125:125" ht="13.5" hidden="1" customHeight="1" x14ac:dyDescent="0.15">
      <c r="DU121" s="5"/>
    </row>
  </sheetData>
  <sheetProtection algorithmName="SHA-512" hashValue="N3zKZbXtc/+DoAkBrHL4+pMQw8/nPtiEPcup2B/nj95tAZA9EyqViI2ExXC5hPWSp+iSQJ1Wkx6ySjcyyclFyw==" saltValue="Yv0xf9V0FA1roC/+WJlC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D9412-E873-4040-8D2F-497BEC5B5E45}">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17</v>
      </c>
    </row>
  </sheetData>
  <sheetProtection algorithmName="SHA-512" hashValue="/zPGj2upuDxqEx0y9nGuxeFQ7Q5eslJLclp8jc/Kz8C2k31kvnNcdNHRSrQw0aklESYxO4A02vXBaMND6yP63w==" saltValue="s5Nre26xRGrNdWQnZb5U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F4A26-799A-4229-95E3-C2B249CA6D90}">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991" customWidth="1"/>
    <col min="2" max="16" width="14.625" style="991" customWidth="1"/>
    <col min="17"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2"/>
      <c r="C45" s="992"/>
      <c r="D45" s="992"/>
      <c r="E45" s="992"/>
      <c r="F45" s="992"/>
      <c r="G45" s="992"/>
      <c r="H45" s="992"/>
      <c r="I45" s="992"/>
      <c r="J45" s="993" t="s">
        <v>485</v>
      </c>
    </row>
    <row r="46" spans="2:10" ht="29.25" customHeight="1" thickBot="1" x14ac:dyDescent="0.25">
      <c r="B46" s="994" t="s">
        <v>28</v>
      </c>
      <c r="C46" s="995"/>
      <c r="D46" s="995"/>
      <c r="E46" s="996" t="s">
        <v>486</v>
      </c>
      <c r="F46" s="997" t="s">
        <v>3</v>
      </c>
      <c r="G46" s="998" t="s">
        <v>4</v>
      </c>
      <c r="H46" s="998" t="s">
        <v>5</v>
      </c>
      <c r="I46" s="998" t="s">
        <v>6</v>
      </c>
      <c r="J46" s="999" t="s">
        <v>7</v>
      </c>
    </row>
    <row r="47" spans="2:10" ht="57.75" customHeight="1" x14ac:dyDescent="0.15">
      <c r="B47" s="1000"/>
      <c r="C47" s="1001" t="s">
        <v>487</v>
      </c>
      <c r="D47" s="1001"/>
      <c r="E47" s="1002"/>
      <c r="F47" s="1003">
        <v>100.64</v>
      </c>
      <c r="G47" s="1004">
        <v>111.11</v>
      </c>
      <c r="H47" s="1004">
        <v>108</v>
      </c>
      <c r="I47" s="1004">
        <v>108.63</v>
      </c>
      <c r="J47" s="1005">
        <v>97.77</v>
      </c>
    </row>
    <row r="48" spans="2:10" ht="57.75" customHeight="1" x14ac:dyDescent="0.15">
      <c r="B48" s="1006"/>
      <c r="C48" s="1007" t="s">
        <v>488</v>
      </c>
      <c r="D48" s="1007"/>
      <c r="E48" s="1008"/>
      <c r="F48" s="1009">
        <v>14.16</v>
      </c>
      <c r="G48" s="1010">
        <v>16.95</v>
      </c>
      <c r="H48" s="1010">
        <v>20.12</v>
      </c>
      <c r="I48" s="1010">
        <v>13.99</v>
      </c>
      <c r="J48" s="1011">
        <v>13.91</v>
      </c>
    </row>
    <row r="49" spans="2:10" ht="57.75" customHeight="1" thickBot="1" x14ac:dyDescent="0.2">
      <c r="B49" s="1012"/>
      <c r="C49" s="1013" t="s">
        <v>489</v>
      </c>
      <c r="D49" s="1013"/>
      <c r="E49" s="1014"/>
      <c r="F49" s="1015">
        <v>6.67</v>
      </c>
      <c r="G49" s="1016">
        <v>6.96</v>
      </c>
      <c r="H49" s="1016">
        <v>3.84</v>
      </c>
      <c r="I49" s="1016">
        <v>2.14</v>
      </c>
      <c r="J49" s="1017">
        <v>1.42</v>
      </c>
    </row>
    <row r="50" spans="2:10" x14ac:dyDescent="0.15"/>
  </sheetData>
  <sheetProtection algorithmName="SHA-512" hashValue="egzJkEZczk4U4n4l2S92IP2biIuJrRpKtFE0Q6cOtG50u/lMr87XuwHDfSzAPXxTCIF1ZMDfS0Y+IZYgCGFKuQ==" saltValue="broHrlb0vO+pQ7YO6M53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2023-11-10T05:40:36Z</cp:lastPrinted>
  <dcterms:created xsi:type="dcterms:W3CDTF">2023-09-21T00:27:46Z</dcterms:created>
  <dcterms:modified xsi:type="dcterms:W3CDTF">2024-02-06T07:59:55Z</dcterms:modified>
  <cp:category/>
</cp:coreProperties>
</file>